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R:\OOR 2021\State Partner Materials\Spreadsheets\"/>
    </mc:Choice>
  </mc:AlternateContent>
  <xr:revisionPtr revIDLastSave="0" documentId="13_ncr:1_{91431A68-CC33-4A4D-BF9D-A07F52ACF08D}" xr6:coauthVersionLast="47" xr6:coauthVersionMax="47" xr10:uidLastSave="{00000000-0000-0000-0000-000000000000}"/>
  <bookViews>
    <workbookView xWindow="-28380" yWindow="-2388" windowWidth="20652" windowHeight="14388" xr2:uid="{7DE641F2-685D-401E-BDAA-0E256E17847C}"/>
  </bookViews>
  <sheets>
    <sheet name="Sheet1" sheetId="1" r:id="rId1"/>
    <sheet name="WY" sheetId="2" r:id="rId2"/>
    <sheet name="Data Notes" sheetId="3" r:id="rId3"/>
  </sheets>
  <definedNames>
    <definedName name="_xlnm._FilterDatabase" localSheetId="1" hidden="1">WY!$A$1:$F$1</definedName>
    <definedName name="alldata">#REF!</definedName>
    <definedName name="alled">#REF!</definedName>
    <definedName name="allstem">#REF!</definedName>
    <definedName name="sheet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0" i="3" l="1"/>
  <c r="C59" i="3"/>
  <c r="C58" i="3"/>
  <c r="C57" i="3"/>
  <c r="C56" i="3"/>
  <c r="C43" i="3"/>
  <c r="C42" i="3"/>
  <c r="C41" i="3"/>
  <c r="C40" i="3"/>
  <c r="C39" i="3"/>
</calcChain>
</file>

<file path=xl/sharedStrings.xml><?xml version="1.0" encoding="utf-8"?>
<sst xmlns="http://schemas.openxmlformats.org/spreadsheetml/2006/main" count="374" uniqueCount="235">
  <si>
    <t>ST</t>
  </si>
  <si>
    <t>STNAME</t>
  </si>
  <si>
    <t>COUNTY/METRO</t>
  </si>
  <si>
    <t>Total households (2015-2019)</t>
  </si>
  <si>
    <t>Renter households (2015-2019)</t>
  </si>
  <si>
    <t>% of total households that are renters (2015-2019)</t>
  </si>
  <si>
    <t>Minimum wage</t>
  </si>
  <si>
    <t>Estimated mean renter wage</t>
  </si>
  <si>
    <t>SSI monthly payment</t>
  </si>
  <si>
    <t>Zero bedroom FMR</t>
  </si>
  <si>
    <t>One bedroom FMR</t>
  </si>
  <si>
    <t>Two bedroom FMR</t>
  </si>
  <si>
    <t>Three bedroom FMR</t>
  </si>
  <si>
    <t>Four bedroom FMR</t>
  </si>
  <si>
    <t>Annual AMI</t>
  </si>
  <si>
    <t>30% of AMI</t>
  </si>
  <si>
    <t>Estimated median renter household income</t>
  </si>
  <si>
    <t>Rent affordable at median renter household income</t>
  </si>
  <si>
    <t>Rent affordable at 30% AMI</t>
  </si>
  <si>
    <t>Rent affordable with full-time job paying minimum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</si>
  <si>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</si>
  <si>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</si>
  <si>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</si>
  <si>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</si>
  <si>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</si>
  <si>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</si>
  <si>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</si>
  <si>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</si>
  <si>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</si>
  <si>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</si>
  <si>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</si>
  <si>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</si>
  <si>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</si>
  <si>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</si>
  <si>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</si>
  <si>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</si>
  <si>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</si>
  <si>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</si>
  <si>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</si>
  <si>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</si>
  <si>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</si>
  <si>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</si>
  <si>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</si>
  <si>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</si>
  <si>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</si>
  <si>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</si>
  <si>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</si>
  <si>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</si>
  <si>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WY</t>
  </si>
  <si>
    <t>Wyoming</t>
  </si>
  <si>
    <t>NONMETRO</t>
  </si>
  <si>
    <t>METRO</t>
  </si>
  <si>
    <t>Casper MSA</t>
  </si>
  <si>
    <t>Cheyenne MSA</t>
  </si>
  <si>
    <t>COUNTY</t>
  </si>
  <si>
    <t>Albany County</t>
  </si>
  <si>
    <t>Big Horn County</t>
  </si>
  <si>
    <t>Campbell County</t>
  </si>
  <si>
    <t>Carbon County</t>
  </si>
  <si>
    <t>Converse County</t>
  </si>
  <si>
    <t>Crook County</t>
  </si>
  <si>
    <t>Fremont County</t>
  </si>
  <si>
    <t>Goshen County</t>
  </si>
  <si>
    <t>Hot Springs County</t>
  </si>
  <si>
    <t>Johnson County</t>
  </si>
  <si>
    <t>Laramie County</t>
  </si>
  <si>
    <t>Lincoln County</t>
  </si>
  <si>
    <t>Natrona County</t>
  </si>
  <si>
    <t>Niobrara County †</t>
  </si>
  <si>
    <t>Park County</t>
  </si>
  <si>
    <t>Platte County</t>
  </si>
  <si>
    <t>Sheridan County</t>
  </si>
  <si>
    <t>Sublette County</t>
  </si>
  <si>
    <t>Sweetwater County</t>
  </si>
  <si>
    <t>Teton County</t>
  </si>
  <si>
    <t>Uinta County</t>
  </si>
  <si>
    <t>Washakie County</t>
  </si>
  <si>
    <t>Weston County</t>
  </si>
  <si>
    <t>State</t>
  </si>
  <si>
    <t>Occupation Code</t>
  </si>
  <si>
    <t>Occupation</t>
  </si>
  <si>
    <t>TOT_EMP</t>
  </si>
  <si>
    <t>JOBS_1000</t>
  </si>
  <si>
    <t>Median Hourly Wage</t>
  </si>
  <si>
    <t>35-3031</t>
  </si>
  <si>
    <t>Waiters and Waitresses</t>
  </si>
  <si>
    <t>35-3011</t>
  </si>
  <si>
    <t>Bartenders</t>
  </si>
  <si>
    <t>35-3023</t>
  </si>
  <si>
    <t>Fast Food and Counter Workers</t>
  </si>
  <si>
    <t>41-2011</t>
  </si>
  <si>
    <t>Cashiers</t>
  </si>
  <si>
    <t>37-2012</t>
  </si>
  <si>
    <t>Maids and Housekeeping Cleaners</t>
  </si>
  <si>
    <t>41-2031</t>
  </si>
  <si>
    <t>Retail Salespersons</t>
  </si>
  <si>
    <t>31-1120</t>
  </si>
  <si>
    <t>Home Health and Personal Care Aides</t>
  </si>
  <si>
    <t>One-Bedroom Housing Wage</t>
  </si>
  <si>
    <t>37-2011</t>
  </si>
  <si>
    <t>Janitors and Cleaners, Except Maids and Housekeeping Cleaners</t>
  </si>
  <si>
    <t>35-2014</t>
  </si>
  <si>
    <t>Cooks, Restaurant</t>
  </si>
  <si>
    <t>25-9045</t>
  </si>
  <si>
    <t>Teaching Assistants, Except Postsecondary</t>
  </si>
  <si>
    <t>37-3011</t>
  </si>
  <si>
    <t>Landscaping and Groundskeeping Workers</t>
  </si>
  <si>
    <t>25-3031</t>
  </si>
  <si>
    <t>Substitute Teachers, Short-Term</t>
  </si>
  <si>
    <t>53-7065</t>
  </si>
  <si>
    <t>Stockers and Order Fillers</t>
  </si>
  <si>
    <t>31-1131</t>
  </si>
  <si>
    <t>Nursing Assistants</t>
  </si>
  <si>
    <t>53-7062</t>
  </si>
  <si>
    <t>Laborers and Freight, Stock, and Material Movers, Hand</t>
  </si>
  <si>
    <t>Two-Bedroom Housing Wage</t>
  </si>
  <si>
    <t>47-2061</t>
  </si>
  <si>
    <t>Construction Laborers</t>
  </si>
  <si>
    <t>43-3031</t>
  </si>
  <si>
    <t>Bookkeeping, Accounting, and Auditing Clerks</t>
  </si>
  <si>
    <t>43-6014</t>
  </si>
  <si>
    <t>Secretaries and Administrative Assistants, Except Legal, Medical, and Executive</t>
  </si>
  <si>
    <t>41-1011</t>
  </si>
  <si>
    <t>First-Line Supervisors of Retail Sales Workers</t>
  </si>
  <si>
    <t>43-9061</t>
  </si>
  <si>
    <t>Office Clerks, General</t>
  </si>
  <si>
    <t>49-9071</t>
  </si>
  <si>
    <t>Maintenance and Repair Workers, General</t>
  </si>
  <si>
    <t>00-0000</t>
  </si>
  <si>
    <t>All Occupations</t>
  </si>
  <si>
    <t>53-3032</t>
  </si>
  <si>
    <t>Heavy and Tractor-Trailer Truck Drivers</t>
  </si>
  <si>
    <t>47-2031</t>
  </si>
  <si>
    <t>Carpenters</t>
  </si>
  <si>
    <t>25-2021</t>
  </si>
  <si>
    <t>Elementary School Teachers, Except Special Education</t>
  </si>
  <si>
    <t>47-2073</t>
  </si>
  <si>
    <t>Operating Engineers and Other Construction Equipment Operators</t>
  </si>
  <si>
    <t>47-2111</t>
  </si>
  <si>
    <t>Electricians</t>
  </si>
  <si>
    <t>47-1011</t>
  </si>
  <si>
    <t>First-Line Supervisors of Construction Trades and Extraction Workers</t>
  </si>
  <si>
    <t>29-1141</t>
  </si>
  <si>
    <t>Registered Nurses</t>
  </si>
  <si>
    <t>49-9041</t>
  </si>
  <si>
    <t>Industrial Machinery Mechanics</t>
  </si>
  <si>
    <t>11-1021</t>
  </si>
  <si>
    <t>General and Operations Managers</t>
  </si>
  <si>
    <t>U.S.</t>
  </si>
  <si>
    <r>
      <t xml:space="preserve">How to Use the Numbers When Discussing                            </t>
    </r>
    <r>
      <rPr>
        <b/>
        <i/>
        <sz val="12"/>
        <rFont val="Arial"/>
        <family val="2"/>
      </rPr>
      <t>Out of Reach</t>
    </r>
  </si>
  <si>
    <t>Where the Numbers Come From</t>
  </si>
  <si>
    <t>Number of Households (2015-2019)</t>
  </si>
  <si>
    <t>Total</t>
  </si>
  <si>
    <t>There were 121,920,243 total households in the U.S., including Puerto Rico.</t>
  </si>
  <si>
    <t>U.S. Census American Community Survey (ACS) 2015-2019</t>
  </si>
  <si>
    <t>Renter</t>
  </si>
  <si>
    <t>There were 43,848,654 renter households in the U.S., including Puerto Rico.</t>
  </si>
  <si>
    <t>% Renter</t>
  </si>
  <si>
    <t>Renter households represented 36% of all households in the U.S.</t>
  </si>
  <si>
    <t>Divide number of renter households by total number of households, and then multiply by 100 (43,848,654/121,920,243)*100=36%</t>
  </si>
  <si>
    <t>2021 Fair Market Rent (FMR)</t>
  </si>
  <si>
    <t>Zero-Bedroom</t>
  </si>
  <si>
    <t>The average Fair Market Rent for a two-bedroom rental home in the U.S. is $1,295</t>
  </si>
  <si>
    <t>Fair Market Rents developed by HUD annually. See Appendix B.</t>
  </si>
  <si>
    <t>One-Bedroom</t>
  </si>
  <si>
    <t>Two-Bedroom</t>
  </si>
  <si>
    <t>Three-Bedroom</t>
  </si>
  <si>
    <t>Four-Bedroom</t>
  </si>
  <si>
    <t>Annual Income Needed to Afford FMR</t>
  </si>
  <si>
    <t>A renter household needs an annual income of $51,789 to afford a two-bedroom rental home at the Fair Market Rent.</t>
  </si>
  <si>
    <r>
      <t>Multiply the FMR for a unit of a particular size by 12 to get the yearly rental cost (2BR: $1,294.73 x 12 = $15,537).  Then divide by .3 to determine the total income needed to afford $15,537 per year in rent ($115,537 / .3 =</t>
    </r>
    <r>
      <rPr>
        <sz val="10"/>
        <color indexed="10"/>
        <rFont val="Arial"/>
        <family val="2"/>
      </rPr>
      <t xml:space="preserve"> </t>
    </r>
    <r>
      <rPr>
        <sz val="10"/>
        <rFont val="Arial"/>
        <family val="2"/>
      </rPr>
      <t>$51,789).</t>
    </r>
  </si>
  <si>
    <t>2021 Housing Wage</t>
  </si>
  <si>
    <t>A renter household needs one full-time job paying $24.90 per hour in order to afford a two-bedroom rental home at the Fair Market Rent.</t>
  </si>
  <si>
    <t>Divide income needed to afford the FMR for a particular unit size (2BR: $51,789) by 52 (weeks per year), and then divide by 40 (hours per work week) ($51,789 / 52 / 40 = $24.90)</t>
  </si>
  <si>
    <t>2021 Supplemental Security Income (SSI)</t>
  </si>
  <si>
    <t>Monthly SSI Payment</t>
  </si>
  <si>
    <t>The Supplemental Security Income for qualifying individuals is $794 in monthly federal benefits in 2021.</t>
  </si>
  <si>
    <t>U.S. Social Security Administration. The maximum federal SSI payment for individuals is $794 in 2021, but can be lower if the recipient receives income from other sources. Some states also provide a supplement.</t>
  </si>
  <si>
    <t>Rent Affordable at SSI</t>
  </si>
  <si>
    <t>An individual whose sole source of income is Supplemental Security Income can afford to spend as much as $238 in monthly rent.</t>
  </si>
  <si>
    <t>Multiply monthly income by .3 to determine maximum amount that can be spent on rent ($794 x .3 = $238).</t>
  </si>
  <si>
    <t>2021 Minimum Wage</t>
  </si>
  <si>
    <t>Minimum Wage</t>
  </si>
  <si>
    <t>The federal minimum wage is $7.25 in 2021.</t>
  </si>
  <si>
    <r>
      <t xml:space="preserve">The federal minimum wage is $7.25, as of July 1, 2021.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</si>
  <si>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</si>
  <si>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</si>
  <si>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</si>
  <si>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</si>
  <si>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</si>
  <si>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137 hours per week to afford a two-bedroom rental home at the Fair Market Rent.</t>
  </si>
  <si>
    <t>Divide income needed to afford the FMR for a particular unit size (2BR: $51,789) by 52 (weeks per year), and then divide by the federal minimum wage of $7.25 ($51,789 / 52 / $7.25 = 137 hours).</t>
  </si>
  <si>
    <t xml:space="preserve">Full-time Jobs at Minimum Wage </t>
  </si>
  <si>
    <t>A renter household needs more than three full-time jobs paying the minimum wage in order to afford a two-bedroom rental home at the Fair Market Rent.</t>
  </si>
  <si>
    <t>Divide the number of work hours per week necessary at the minimum wage to afford the FMR for a particular unit size (2BR: 137 hours) by 40 (hours per work week) (137 / 40 = 3.4 full-time jobs).</t>
  </si>
  <si>
    <t>2021 Renter Wage</t>
  </si>
  <si>
    <t>Estimated Mean Renter Wage</t>
  </si>
  <si>
    <t>The estimated mean (average) renter wage in the U.S. is $18.78 in 2021.</t>
  </si>
  <si>
    <t>Average weekly wages from the 2019 Quarterly Census of Employment and Wages divided by 40 (hours per work week). This overall wage is adjusted by the national ratio of renter household income to total household income reported in ACS 2015-2019 and an inflation factor is applied to adjust from 2019 to FY2021.</t>
  </si>
  <si>
    <t>Rent Affordable at Mean Wage</t>
  </si>
  <si>
    <t>If one wage-earner holds a full-time job paying the mean renter wage, a household can afford to spend as much as $977 in monthly rent.</t>
  </si>
  <si>
    <t>Multiply mean renter wage by 40 (hours per work week) and 52 (weeks per year) to calculate annual income ($18.78077 x 40 x 52 = $39,064).  Multiply by .3 to determine maximum amount that can be spent on rent, and then divide by 12 to obtain monthly amount (($39,064 x .3) / 12 = $977).</t>
  </si>
  <si>
    <t xml:space="preserve">Work Hours/Week at Mean Renter Wage </t>
  </si>
  <si>
    <t>A renter earning the mean renter wage must work 53 hours per week to afford a two-bedroom rental home at the Fair Market Rent.</t>
  </si>
  <si>
    <t>Divide income needed to afford the FMR for a particular unit size (2BR: $51,789) by 52 (weeks per year), and then divide by the mean renter wage ($51,789 / 52 / $18.78 = 53 hours).</t>
  </si>
  <si>
    <t xml:space="preserve">Full-time Jobs at Mean Renter Wage </t>
  </si>
  <si>
    <t>A renter household needs 1.3 full-time jobs paying the mean renter wage in order to afford a two-bedroom rental home at the Fair Market Rent.</t>
  </si>
  <si>
    <t>Divide the number of work hours per week necessary at the mean renter wage to afford the FMR for a particular unit size (2BR: 53 hours) by 40 (hours per work week) (53 / 40 = 1.3 full-time jobs).</t>
  </si>
  <si>
    <t>2021 Area Median Income(AMI)</t>
  </si>
  <si>
    <t>Area Median Income</t>
  </si>
  <si>
    <t>The estimated annual median family income in the U.S. is $81,997.</t>
  </si>
  <si>
    <t>HUD FY21 estimated median family income based on data from the ACS.  See Appendix B.</t>
  </si>
  <si>
    <r>
      <t xml:space="preserve">30% of AMI </t>
    </r>
    <r>
      <rPr>
        <vertAlign val="superscript"/>
        <sz val="10"/>
        <rFont val="Arial"/>
        <family val="2"/>
      </rPr>
      <t>1</t>
    </r>
  </si>
  <si>
    <t>In the U.S., an Extremely Low-Income family (30% of AMI) earns no more than $24,599 annually.</t>
  </si>
  <si>
    <t>Multiply annual AMI by .3 to calculate median income for Extremely Low Income family ($81,997 x .3 = $24,599)</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</si>
  <si>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</si>
  <si>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</si>
  <si>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</si>
  <si>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Low-Income family (30% of AMI) in the U.S., monthly rent of $615 or less is affordable.</t>
  </si>
  <si>
    <t>Multiply annual AMI by percent of AMI given for income level (30% = .3) and then by .3 to calculate maximum amount that can be spent on housing for it to be affordable ($81,997 x .3 x .3 = $7,380).  Divide by 12 to obtain monthly amount ($7,380 / 12 = $615).</t>
  </si>
  <si>
    <t>Income at 50% of AMI</t>
  </si>
  <si>
    <t>Income at 80% of AMI</t>
  </si>
  <si>
    <t>Income at 100% of AMI</t>
  </si>
  <si>
    <t>2021 Median Renter Household Income</t>
  </si>
  <si>
    <t>Estimated Median Renter Household Income</t>
  </si>
  <si>
    <t>The median renter household income in the U.S. is $43,346.</t>
  </si>
  <si>
    <t>Represents renter median household income from ACS 5-Year Data (2015-2019) projected to 2021 using an inflation adjustment factor.</t>
  </si>
  <si>
    <t>Rent Affordable at Median</t>
  </si>
  <si>
    <t>For a household earning the renter median income, monthly rent of $1,084 or less is affordable.</t>
  </si>
  <si>
    <t>Multiply renter median household income by .3 to get maximum amount that can be spent on housing for it to be affordable ($43,346 x .3 = $13,004). Divide by 12 to obtain monthly amount ($13,004 / 12 = $1,084).</t>
  </si>
  <si>
    <t>FOOTNOTES</t>
  </si>
  <si>
    <t>Annual income of 30% of AMI or less is a common standard for extremely low-income households. The federal definition of extremely low income is income less than 30% of AMI or the poverty guideline, whichever is higher.</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</si>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</sst>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quot;$&quot;#,##0"/>
    <numFmt numFmtId="166" formatCode="0.0"/>
    <numFmt numFmtId="167" formatCode="0.000"/>
    <numFmt numFmtId="168" formatCode="#,##0.0"/>
  </numFmts>
  <fonts count="19" x14ac:knownFonts="1">
    <font>
      <sz val="11"/>
      <color theme="1"/>
      <name val="Calibri"/>
      <family val="2"/>
      <scheme val="minor"/>
    </font>
    <font>
      <sz val="11"/>
      <color theme="1"/>
      <name val="Calibri"/>
      <family val="2"/>
      <scheme val="minor"/>
    </font>
    <font>
      <sz val="11"/>
      <color rgb="FFFF0000"/>
      <name val="Calibri"/>
      <family val="2"/>
      <scheme val="minor"/>
    </font>
    <font>
      <sz val="9"/>
      <name val="Garamond"/>
      <family val="1"/>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3" fillId="0" borderId="0"/>
  </cellStyleXfs>
  <cellXfs count="83">
    <xf numFmtId="0" fontId="0" fillId="0" borderId="0" xfId="0"/>
    <xf numFmtId="0" fontId="0" fillId="0" borderId="0" xfId="0" applyAlignment="1">
      <alignment wrapText="1"/>
    </xf>
    <xf numFmtId="3" fontId="0" fillId="0" borderId="0" xfId="0" applyNumberFormat="1" applyAlignment="1">
      <alignment wrapText="1"/>
    </xf>
    <xf numFmtId="9" fontId="0" fillId="0" borderId="0" xfId="0" applyNumberFormat="1" applyAlignment="1">
      <alignment wrapText="1"/>
    </xf>
    <xf numFmtId="164" fontId="0" fillId="0" borderId="0" xfId="0" applyNumberFormat="1" applyAlignment="1">
      <alignment wrapText="1"/>
    </xf>
    <xf numFmtId="165" fontId="0" fillId="0" borderId="0" xfId="0" applyNumberFormat="1" applyAlignment="1">
      <alignment wrapText="1"/>
    </xf>
    <xf numFmtId="1" fontId="0" fillId="0" borderId="0" xfId="0" applyNumberFormat="1" applyAlignment="1">
      <alignment wrapText="1"/>
    </xf>
    <xf numFmtId="166" fontId="0" fillId="0" borderId="0" xfId="0" applyNumberFormat="1" applyAlignment="1">
      <alignment wrapText="1"/>
    </xf>
    <xf numFmtId="3" fontId="0" fillId="0" borderId="0" xfId="0" applyNumberFormat="1"/>
    <xf numFmtId="9" fontId="0" fillId="0" borderId="0" xfId="0" applyNumberFormat="1"/>
    <xf numFmtId="164" fontId="0" fillId="0" borderId="0" xfId="0" applyNumberFormat="1"/>
    <xf numFmtId="165" fontId="0" fillId="0" borderId="0" xfId="0" applyNumberFormat="1"/>
    <xf numFmtId="1" fontId="0" fillId="0" borderId="0" xfId="0" applyNumberFormat="1"/>
    <xf numFmtId="166" fontId="0" fillId="0" borderId="0" xfId="0" applyNumberFormat="1"/>
    <xf numFmtId="0" fontId="0" fillId="0" borderId="0" xfId="0" applyAlignment="1">
      <alignment horizontal="left"/>
    </xf>
    <xf numFmtId="0" fontId="0" fillId="0" borderId="0" xfId="0" applyAlignment="1">
      <alignment horizontal="center"/>
    </xf>
    <xf numFmtId="164" fontId="0" fillId="0" borderId="0" xfId="0" applyNumberFormat="1" applyAlignment="1">
      <alignment horizontal="center"/>
    </xf>
    <xf numFmtId="3" fontId="0" fillId="0" borderId="0" xfId="0" applyNumberFormat="1" applyAlignment="1">
      <alignment horizontal="right"/>
    </xf>
    <xf numFmtId="167" fontId="0" fillId="0" borderId="0" xfId="0" applyNumberFormat="1" applyAlignment="1">
      <alignment horizontal="right"/>
    </xf>
    <xf numFmtId="0" fontId="2" fillId="0" borderId="0" xfId="0" applyFont="1"/>
    <xf numFmtId="164" fontId="2" fillId="0" borderId="0" xfId="0" applyNumberFormat="1" applyFont="1"/>
    <xf numFmtId="0" fontId="4" fillId="0" borderId="0" xfId="2" applyFont="1"/>
    <xf numFmtId="0" fontId="4" fillId="0" borderId="0" xfId="2" applyFont="1" applyAlignment="1">
      <alignment horizontal="left" vertical="center" wrapText="1"/>
    </xf>
    <xf numFmtId="3" fontId="5" fillId="0" borderId="0" xfId="2" applyNumberFormat="1" applyFont="1" applyAlignment="1">
      <alignment horizontal="center" vertical="center"/>
    </xf>
    <xf numFmtId="3" fontId="4" fillId="0" borderId="0" xfId="2" applyNumberFormat="1" applyFont="1" applyAlignment="1">
      <alignment horizontal="right" vertical="center"/>
    </xf>
    <xf numFmtId="0" fontId="6" fillId="0" borderId="0" xfId="2" applyFont="1" applyAlignment="1">
      <alignment horizontal="center" vertical="center" wrapText="1"/>
    </xf>
    <xf numFmtId="0" fontId="4" fillId="0" borderId="0" xfId="2" applyFont="1" applyAlignment="1">
      <alignment horizontal="center"/>
    </xf>
    <xf numFmtId="3" fontId="4" fillId="0" borderId="0" xfId="2" applyNumberFormat="1" applyFont="1"/>
    <xf numFmtId="0" fontId="8" fillId="0" borderId="0" xfId="2" applyFont="1"/>
    <xf numFmtId="0" fontId="5" fillId="0" borderId="0" xfId="2" applyFont="1"/>
    <xf numFmtId="0" fontId="8" fillId="0" borderId="0" xfId="2" applyFont="1" applyAlignment="1">
      <alignment horizontal="left" vertical="center" wrapText="1"/>
    </xf>
    <xf numFmtId="3" fontId="8" fillId="0" borderId="0" xfId="2" applyNumberFormat="1" applyFont="1" applyAlignment="1">
      <alignment horizontal="right" vertical="center"/>
    </xf>
    <xf numFmtId="0" fontId="8" fillId="0" borderId="0" xfId="2" applyFont="1" applyAlignment="1">
      <alignment horizontal="left" wrapText="1"/>
    </xf>
    <xf numFmtId="0" fontId="8" fillId="0" borderId="0" xfId="2" applyFont="1" applyAlignment="1">
      <alignment horizontal="center"/>
    </xf>
    <xf numFmtId="3" fontId="8" fillId="0" borderId="0" xfId="2" applyNumberFormat="1" applyFont="1"/>
    <xf numFmtId="3" fontId="8" fillId="0" borderId="0" xfId="0" applyNumberFormat="1" applyFont="1"/>
    <xf numFmtId="0" fontId="8" fillId="0" borderId="1" xfId="2" applyFont="1" applyBorder="1" applyAlignment="1">
      <alignment horizontal="left" vertical="center" wrapText="1" indent="1"/>
    </xf>
    <xf numFmtId="9" fontId="8" fillId="0" borderId="0" xfId="1" applyFont="1" applyFill="1" applyBorder="1" applyAlignment="1">
      <alignment horizontal="right" vertical="center"/>
    </xf>
    <xf numFmtId="0" fontId="8" fillId="0" borderId="1" xfId="2" applyFont="1" applyBorder="1" applyAlignment="1">
      <alignment horizontal="left" wrapText="1" indent="1"/>
    </xf>
    <xf numFmtId="0" fontId="8" fillId="0" borderId="0" xfId="2" applyFont="1" applyAlignment="1">
      <alignment horizontal="left" vertical="center" wrapText="1" indent="1"/>
    </xf>
    <xf numFmtId="0" fontId="8" fillId="0" borderId="0" xfId="2" applyFont="1" applyAlignment="1">
      <alignment horizontal="left" wrapText="1" indent="1"/>
    </xf>
    <xf numFmtId="165" fontId="8" fillId="0" borderId="0" xfId="2" applyNumberFormat="1" applyFont="1" applyAlignment="1">
      <alignment horizontal="right" vertical="center"/>
    </xf>
    <xf numFmtId="3" fontId="8" fillId="0" borderId="0" xfId="2" applyNumberFormat="1" applyFont="1" applyAlignment="1">
      <alignment horizontal="center"/>
    </xf>
    <xf numFmtId="164" fontId="8" fillId="0" borderId="0" xfId="2" applyNumberFormat="1" applyFont="1" applyAlignment="1">
      <alignment horizontal="right" vertical="center"/>
    </xf>
    <xf numFmtId="168" fontId="8" fillId="0" borderId="0" xfId="2" applyNumberFormat="1" applyFont="1" applyAlignment="1">
      <alignment horizontal="right" vertical="center"/>
    </xf>
    <xf numFmtId="167" fontId="8" fillId="0" borderId="0" xfId="2" applyNumberFormat="1" applyFont="1" applyAlignment="1">
      <alignment horizontal="center"/>
    </xf>
    <xf numFmtId="9" fontId="8" fillId="0" borderId="0" xfId="1" applyFont="1" applyFill="1" applyBorder="1" applyAlignment="1">
      <alignment wrapText="1"/>
    </xf>
    <xf numFmtId="0" fontId="11" fillId="0" borderId="0" xfId="2" applyFont="1"/>
    <xf numFmtId="0" fontId="12" fillId="0" borderId="0" xfId="2" applyFont="1" applyAlignment="1">
      <alignment horizontal="center"/>
    </xf>
    <xf numFmtId="3" fontId="12" fillId="0" borderId="0" xfId="2" applyNumberFormat="1" applyFont="1"/>
    <xf numFmtId="0" fontId="12" fillId="0" borderId="0" xfId="2" applyFont="1"/>
    <xf numFmtId="9" fontId="8" fillId="0" borderId="0" xfId="2" applyNumberFormat="1" applyFont="1" applyAlignment="1">
      <alignment horizontal="left" vertical="center" wrapText="1"/>
    </xf>
    <xf numFmtId="164" fontId="12" fillId="0" borderId="0" xfId="2" applyNumberFormat="1" applyFont="1" applyAlignment="1">
      <alignment horizontal="center"/>
    </xf>
    <xf numFmtId="0" fontId="12" fillId="0" borderId="0" xfId="2" applyFont="1" applyAlignment="1">
      <alignment horizontal="left" wrapText="1" indent="1"/>
    </xf>
    <xf numFmtId="0" fontId="5" fillId="0" borderId="0" xfId="2" applyFont="1" applyAlignment="1">
      <alignment vertical="center"/>
    </xf>
    <xf numFmtId="3" fontId="5" fillId="0" borderId="0" xfId="2" applyNumberFormat="1" applyFont="1" applyAlignment="1">
      <alignment horizontal="right" vertical="center"/>
    </xf>
    <xf numFmtId="0" fontId="8" fillId="0" borderId="0" xfId="0" applyFont="1" applyAlignment="1">
      <alignment horizontal="left" vertical="center" wrapText="1"/>
    </xf>
    <xf numFmtId="0" fontId="8" fillId="0" borderId="0" xfId="0" applyFont="1" applyAlignment="1">
      <alignment horizontal="left" wrapText="1"/>
    </xf>
    <xf numFmtId="0" fontId="8" fillId="0" borderId="0" xfId="0" applyFont="1"/>
    <xf numFmtId="0" fontId="15" fillId="0" borderId="0" xfId="0" applyFont="1" applyAlignment="1">
      <alignment horizontal="right"/>
    </xf>
    <xf numFmtId="0" fontId="15" fillId="0" borderId="0" xfId="0" applyFont="1" applyAlignment="1">
      <alignment horizontal="left" vertical="center"/>
    </xf>
    <xf numFmtId="3" fontId="15" fillId="0" borderId="0" xfId="0" applyNumberFormat="1" applyFont="1" applyAlignment="1">
      <alignment horizontal="right" vertical="center"/>
    </xf>
    <xf numFmtId="0" fontId="15" fillId="0" borderId="0" xfId="0" applyFont="1" applyAlignment="1">
      <alignment horizontal="left" vertical="center" wrapText="1"/>
    </xf>
    <xf numFmtId="0" fontId="15" fillId="0" borderId="0" xfId="0" applyFont="1" applyAlignment="1">
      <alignment horizontal="left" wrapText="1"/>
    </xf>
    <xf numFmtId="0" fontId="15" fillId="0" borderId="0" xfId="0" applyFont="1"/>
    <xf numFmtId="3" fontId="15" fillId="0" borderId="0" xfId="0" applyNumberFormat="1" applyFont="1"/>
    <xf numFmtId="0" fontId="16" fillId="0" borderId="0" xfId="2" applyFont="1"/>
    <xf numFmtId="0" fontId="15" fillId="0" borderId="0" xfId="2" applyFont="1" applyAlignment="1">
      <alignment horizontal="left" vertical="center" wrapText="1"/>
    </xf>
    <xf numFmtId="3" fontId="15" fillId="0" borderId="0" xfId="2" applyNumberFormat="1" applyFont="1" applyAlignment="1">
      <alignment horizontal="right" vertical="center"/>
    </xf>
    <xf numFmtId="0" fontId="15" fillId="0" borderId="0" xfId="2" applyFont="1" applyAlignment="1">
      <alignment horizontal="left" wrapText="1"/>
    </xf>
    <xf numFmtId="0" fontId="15" fillId="0" borderId="0" xfId="2" applyFont="1" applyAlignment="1">
      <alignment horizontal="center"/>
    </xf>
    <xf numFmtId="3" fontId="15" fillId="0" borderId="0" xfId="2" applyNumberFormat="1" applyFont="1"/>
    <xf numFmtId="0" fontId="15" fillId="0" borderId="0" xfId="2" applyFont="1"/>
    <xf numFmtId="0" fontId="17" fillId="0" borderId="0" xfId="0" applyFont="1"/>
    <xf numFmtId="0" fontId="15" fillId="0" borderId="0" xfId="0" applyFont="1" applyAlignment="1">
      <alignment vertical="center"/>
    </xf>
    <xf numFmtId="0" fontId="8" fillId="0" borderId="0" xfId="2" applyFont="1" applyAlignment="1">
      <alignment horizontal="left" vertical="center"/>
    </xf>
    <xf numFmtId="0" fontId="8" fillId="0" borderId="1" xfId="2" applyFont="1" applyBorder="1" applyAlignment="1">
      <alignment horizontal="left" vertical="center" wrapText="1" indent="1"/>
    </xf>
    <xf numFmtId="0" fontId="8" fillId="0" borderId="2" xfId="2" applyFont="1" applyBorder="1" applyAlignment="1">
      <alignment horizontal="left" vertical="center" wrapText="1" indent="1"/>
    </xf>
    <xf numFmtId="0" fontId="8" fillId="0" borderId="3" xfId="0" applyFont="1" applyBorder="1"/>
    <xf numFmtId="0" fontId="8" fillId="0" borderId="4" xfId="0" applyFont="1" applyBorder="1"/>
    <xf numFmtId="168" fontId="8" fillId="0" borderId="1" xfId="2" applyNumberFormat="1" applyFont="1" applyBorder="1" applyAlignment="1">
      <alignment horizontal="left" vertical="center" wrapText="1" indent="1"/>
    </xf>
    <xf numFmtId="0" fontId="8" fillId="0" borderId="3" xfId="2" applyFont="1" applyBorder="1" applyAlignment="1">
      <alignment horizontal="left" vertical="center" wrapText="1" indent="1"/>
    </xf>
    <xf numFmtId="0" fontId="8" fillId="0" borderId="4" xfId="2" applyFont="1" applyBorder="1" applyAlignment="1">
      <alignment horizontal="left" vertical="center" wrapText="1" indent="1"/>
    </xf>
  </cellXfs>
  <cellStyles count="3">
    <cellStyle name="Normal" xfId="0" builtinId="0"/>
    <cellStyle name="Normal_Book5" xfId="2" xr:uid="{93C7585D-9FD4-4DBA-8D79-BEB37EC6E771}"/>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ACCB6-693D-44FA-AEEB-02AA4A33A5C6}">
  <dimension ref="A1:AV28"/>
  <sheetViews>
    <sheetView tabSelected="1" topLeftCell="AH1" workbookViewId="0">
      <selection activeCell="AT6" sqref="AT6"/>
    </sheetView>
  </sheetViews>
  <sheetFormatPr defaultRowHeight="14.4" x14ac:dyDescent="0.3"/>
  <sheetData>
    <row r="1" spans="1:48" ht="144" x14ac:dyDescent="0.3">
      <c r="A1" s="1"/>
      <c r="B1" s="1" t="s">
        <v>0</v>
      </c>
      <c r="C1" s="1" t="s">
        <v>1</v>
      </c>
      <c r="D1" s="1" t="s">
        <v>2</v>
      </c>
      <c r="E1" s="2" t="s">
        <v>3</v>
      </c>
      <c r="F1" s="2" t="s">
        <v>4</v>
      </c>
      <c r="G1" s="3" t="s">
        <v>5</v>
      </c>
      <c r="H1" s="4" t="s">
        <v>6</v>
      </c>
      <c r="I1" s="4" t="s">
        <v>7</v>
      </c>
      <c r="J1" s="4" t="s">
        <v>8</v>
      </c>
      <c r="K1" s="5" t="s">
        <v>9</v>
      </c>
      <c r="L1" s="5" t="s">
        <v>10</v>
      </c>
      <c r="M1" s="5" t="s">
        <v>11</v>
      </c>
      <c r="N1" s="5" t="s">
        <v>12</v>
      </c>
      <c r="O1" s="5" t="s">
        <v>13</v>
      </c>
      <c r="P1" s="5" t="s">
        <v>14</v>
      </c>
      <c r="Q1" s="5" t="s">
        <v>15</v>
      </c>
      <c r="R1" s="5" t="s">
        <v>16</v>
      </c>
      <c r="S1" s="5" t="s">
        <v>17</v>
      </c>
      <c r="T1" s="5" t="s">
        <v>18</v>
      </c>
      <c r="U1" s="5" t="s">
        <v>19</v>
      </c>
      <c r="V1" s="5" t="s">
        <v>20</v>
      </c>
      <c r="W1" s="5" t="s">
        <v>21</v>
      </c>
      <c r="X1" s="5" t="s">
        <v>22</v>
      </c>
      <c r="Y1" s="5" t="s">
        <v>23</v>
      </c>
      <c r="Z1" s="5" t="s">
        <v>24</v>
      </c>
      <c r="AA1" s="5" t="s">
        <v>25</v>
      </c>
      <c r="AB1" s="5" t="s">
        <v>26</v>
      </c>
      <c r="AC1" s="4" t="s">
        <v>27</v>
      </c>
      <c r="AD1" s="4" t="s">
        <v>28</v>
      </c>
      <c r="AE1" s="4" t="s">
        <v>29</v>
      </c>
      <c r="AF1" s="4" t="s">
        <v>30</v>
      </c>
      <c r="AG1" s="4" t="s">
        <v>31</v>
      </c>
      <c r="AH1" s="6" t="s">
        <v>32</v>
      </c>
      <c r="AI1" s="6" t="s">
        <v>33</v>
      </c>
      <c r="AJ1" s="6" t="s">
        <v>34</v>
      </c>
      <c r="AK1" s="6" t="s">
        <v>35</v>
      </c>
      <c r="AL1" s="6" t="s">
        <v>36</v>
      </c>
      <c r="AM1" s="7" t="s">
        <v>37</v>
      </c>
      <c r="AN1" s="7" t="s">
        <v>38</v>
      </c>
      <c r="AO1" s="7" t="s">
        <v>39</v>
      </c>
      <c r="AP1" s="7" t="s">
        <v>40</v>
      </c>
      <c r="AQ1" s="7" t="s">
        <v>41</v>
      </c>
      <c r="AR1" s="6" t="s">
        <v>42</v>
      </c>
      <c r="AS1" s="6" t="s">
        <v>43</v>
      </c>
      <c r="AT1" s="6" t="s">
        <v>44</v>
      </c>
      <c r="AU1" s="6" t="s">
        <v>45</v>
      </c>
      <c r="AV1" s="6" t="s">
        <v>46</v>
      </c>
    </row>
    <row r="2" spans="1:48" x14ac:dyDescent="0.3">
      <c r="A2" t="s">
        <v>47</v>
      </c>
      <c r="B2" t="s">
        <v>48</v>
      </c>
      <c r="C2" t="s">
        <v>49</v>
      </c>
      <c r="E2" s="8">
        <v>230101</v>
      </c>
      <c r="F2" s="8">
        <v>68129</v>
      </c>
      <c r="G2" s="9">
        <v>0.29608302441102002</v>
      </c>
      <c r="H2" s="10">
        <v>7.25</v>
      </c>
      <c r="I2" s="10">
        <v>15.715521365079599</v>
      </c>
      <c r="J2" s="10">
        <v>819</v>
      </c>
      <c r="K2" s="11">
        <v>657.56456134685698</v>
      </c>
      <c r="L2" s="11">
        <v>712.33573074608501</v>
      </c>
      <c r="M2" s="11">
        <v>876.02521686800003</v>
      </c>
      <c r="N2" s="11">
        <v>1216.8713616815201</v>
      </c>
      <c r="O2" s="11">
        <v>1484.80889195497</v>
      </c>
      <c r="P2" s="11">
        <v>82333.0924246309</v>
      </c>
      <c r="Q2" s="11">
        <v>24699.927727389299</v>
      </c>
      <c r="R2" s="11">
        <v>42633.903400877403</v>
      </c>
      <c r="S2" s="11">
        <v>1065.8475850219299</v>
      </c>
      <c r="T2" s="11">
        <v>617.49819318473203</v>
      </c>
      <c r="U2" s="11">
        <v>377</v>
      </c>
      <c r="V2" s="11">
        <v>817.20711098414097</v>
      </c>
      <c r="W2" s="11">
        <v>245.7</v>
      </c>
      <c r="X2" s="11">
        <v>26302.5824538743</v>
      </c>
      <c r="Y2" s="11">
        <v>28493.429229843401</v>
      </c>
      <c r="Z2" s="11">
        <v>35041.008674719997</v>
      </c>
      <c r="AA2" s="11">
        <v>48674.8544672606</v>
      </c>
      <c r="AB2" s="11">
        <v>59392.355678198699</v>
      </c>
      <c r="AC2" s="10">
        <v>12.6454723335934</v>
      </c>
      <c r="AD2" s="10">
        <v>13.698764052809301</v>
      </c>
      <c r="AE2" s="10">
        <v>16.846638785923101</v>
      </c>
      <c r="AF2" s="10">
        <v>23.401372340029202</v>
      </c>
      <c r="AG2" s="10">
        <v>28.554017152980201</v>
      </c>
      <c r="AH2" s="12">
        <v>69.768123219825696</v>
      </c>
      <c r="AI2" s="12">
        <v>75.579387877568706</v>
      </c>
      <c r="AJ2" s="12">
        <v>92.946972611989494</v>
      </c>
      <c r="AK2" s="12">
        <v>129.111019807057</v>
      </c>
      <c r="AL2" s="12">
        <v>157.539404981959</v>
      </c>
      <c r="AM2" s="13">
        <v>1.7442030804956401</v>
      </c>
      <c r="AN2" s="13">
        <v>1.8894846969392201</v>
      </c>
      <c r="AO2" s="13">
        <v>2.3236743152997401</v>
      </c>
      <c r="AP2" s="13">
        <v>3.2277754951764401</v>
      </c>
      <c r="AQ2" s="13">
        <v>3.9384851245489898</v>
      </c>
      <c r="AR2" s="12">
        <v>32.185944175398603</v>
      </c>
      <c r="AS2" s="12">
        <v>34.866839564733503</v>
      </c>
      <c r="AT2" s="12">
        <v>42.8789815993171</v>
      </c>
      <c r="AU2" s="12">
        <v>59.562446059289499</v>
      </c>
      <c r="AV2" s="12">
        <v>72.677237972971298</v>
      </c>
    </row>
    <row r="3" spans="1:48" x14ac:dyDescent="0.3">
      <c r="A3" t="s">
        <v>50</v>
      </c>
      <c r="B3" t="s">
        <v>48</v>
      </c>
      <c r="C3" t="s">
        <v>49</v>
      </c>
      <c r="E3" s="8">
        <v>157619</v>
      </c>
      <c r="F3" s="8">
        <v>45702</v>
      </c>
      <c r="G3" s="9">
        <v>0.28995235345992598</v>
      </c>
      <c r="H3" s="10">
        <v>7.25</v>
      </c>
      <c r="I3" s="10">
        <v>15.9145441399393</v>
      </c>
      <c r="J3" s="10">
        <v>819</v>
      </c>
      <c r="K3" s="11">
        <v>663.27285457966798</v>
      </c>
      <c r="L3" s="11">
        <v>710.98973786705199</v>
      </c>
      <c r="M3" s="11">
        <v>874.97827228567701</v>
      </c>
      <c r="N3" s="11">
        <v>1197.4560850728601</v>
      </c>
      <c r="O3" s="11">
        <v>1467.2237757647399</v>
      </c>
      <c r="P3" s="11">
        <v>81919.534446989303</v>
      </c>
      <c r="Q3" s="11">
        <v>24575.8603340968</v>
      </c>
      <c r="R3" s="11">
        <v>42685.580925639799</v>
      </c>
      <c r="S3" s="11">
        <v>1067.1395231409999</v>
      </c>
      <c r="T3" s="11">
        <v>614.396508352419</v>
      </c>
      <c r="U3" s="11">
        <v>377</v>
      </c>
      <c r="V3" s="11">
        <v>827.55629527684198</v>
      </c>
      <c r="W3" s="11">
        <v>245.7</v>
      </c>
      <c r="X3" s="11">
        <v>26530.914183186698</v>
      </c>
      <c r="Y3" s="11">
        <v>28439.589514682099</v>
      </c>
      <c r="Z3" s="11">
        <v>34999.130891427099</v>
      </c>
      <c r="AA3" s="11">
        <v>47898.243402914501</v>
      </c>
      <c r="AB3" s="11">
        <v>58688.951030589502</v>
      </c>
      <c r="AC3" s="10">
        <v>12.7552472034552</v>
      </c>
      <c r="AD3" s="10">
        <v>13.6728795743664</v>
      </c>
      <c r="AE3" s="10">
        <v>16.826505236262999</v>
      </c>
      <c r="AF3" s="10">
        <v>23.028001636016601</v>
      </c>
      <c r="AG3" s="10">
        <v>28.215841841629601</v>
      </c>
      <c r="AH3" s="12">
        <v>70.373777674235399</v>
      </c>
      <c r="AI3" s="12">
        <v>75.436576962021405</v>
      </c>
      <c r="AJ3" s="12">
        <v>92.835890958692502</v>
      </c>
      <c r="AK3" s="12">
        <v>127.051043509057</v>
      </c>
      <c r="AL3" s="12">
        <v>155.67361016071499</v>
      </c>
      <c r="AM3" s="13">
        <v>1.7593444418558799</v>
      </c>
      <c r="AN3" s="13">
        <v>1.8859144240505401</v>
      </c>
      <c r="AO3" s="13">
        <v>2.3208972739673102</v>
      </c>
      <c r="AP3" s="13">
        <v>3.1762760877264302</v>
      </c>
      <c r="AQ3" s="13">
        <v>3.89184025401787</v>
      </c>
      <c r="AR3" s="12">
        <v>32.059346698959502</v>
      </c>
      <c r="AS3" s="12">
        <v>34.365746085187098</v>
      </c>
      <c r="AT3" s="12">
        <v>42.292145067567702</v>
      </c>
      <c r="AU3" s="12">
        <v>57.8791360494589</v>
      </c>
      <c r="AV3" s="12">
        <v>70.918379046293495</v>
      </c>
    </row>
    <row r="4" spans="1:48" x14ac:dyDescent="0.3">
      <c r="A4" t="s">
        <v>51</v>
      </c>
      <c r="B4" t="s">
        <v>48</v>
      </c>
      <c r="C4" t="s">
        <v>49</v>
      </c>
      <c r="D4" t="s">
        <v>52</v>
      </c>
      <c r="E4" s="8">
        <v>32799</v>
      </c>
      <c r="F4" s="8">
        <v>10436</v>
      </c>
      <c r="G4" s="9">
        <v>0.318180432330254</v>
      </c>
      <c r="H4" s="10">
        <v>7.25</v>
      </c>
      <c r="I4" s="10">
        <v>16.427605874022099</v>
      </c>
      <c r="J4" s="10">
        <v>819</v>
      </c>
      <c r="K4" s="11">
        <v>593</v>
      </c>
      <c r="L4" s="11">
        <v>737</v>
      </c>
      <c r="M4" s="11">
        <v>868</v>
      </c>
      <c r="N4" s="11">
        <v>1242</v>
      </c>
      <c r="O4" s="11">
        <v>1503</v>
      </c>
      <c r="P4" s="11">
        <v>79400</v>
      </c>
      <c r="Q4" s="11">
        <v>23820</v>
      </c>
      <c r="R4" s="11">
        <v>41247.747036964603</v>
      </c>
      <c r="S4" s="11">
        <v>1031.19367592412</v>
      </c>
      <c r="T4" s="11">
        <v>595.5</v>
      </c>
      <c r="U4" s="11">
        <v>377</v>
      </c>
      <c r="V4" s="11">
        <v>854.23550544914895</v>
      </c>
      <c r="W4" s="11">
        <v>245.7</v>
      </c>
      <c r="X4" s="11">
        <v>23720</v>
      </c>
      <c r="Y4" s="11">
        <v>29480</v>
      </c>
      <c r="Z4" s="11">
        <v>34720</v>
      </c>
      <c r="AA4" s="11">
        <v>49680</v>
      </c>
      <c r="AB4" s="11">
        <v>60120</v>
      </c>
      <c r="AC4" s="10">
        <v>11.403846153846199</v>
      </c>
      <c r="AD4" s="10">
        <v>14.1730769230769</v>
      </c>
      <c r="AE4" s="10">
        <v>16.692307692307701</v>
      </c>
      <c r="AF4" s="10">
        <v>23.884615384615401</v>
      </c>
      <c r="AG4" s="10">
        <v>28.903846153846199</v>
      </c>
      <c r="AH4" s="12">
        <v>62.917771883289099</v>
      </c>
      <c r="AI4" s="12">
        <v>78.1962864721486</v>
      </c>
      <c r="AJ4" s="12">
        <v>92.095490716180393</v>
      </c>
      <c r="AK4" s="12">
        <v>131.77718832891199</v>
      </c>
      <c r="AL4" s="12">
        <v>159.46949602122001</v>
      </c>
      <c r="AM4" s="13">
        <v>1.57294429708223</v>
      </c>
      <c r="AN4" s="13">
        <v>1.9549071618037099</v>
      </c>
      <c r="AO4" s="13">
        <v>2.3023872679045101</v>
      </c>
      <c r="AP4" s="13">
        <v>3.2944297082228098</v>
      </c>
      <c r="AQ4" s="13">
        <v>3.9867374005305001</v>
      </c>
      <c r="AR4" s="12">
        <v>27.767518264800099</v>
      </c>
      <c r="AS4" s="12">
        <v>34.5103894791866</v>
      </c>
      <c r="AT4" s="12">
        <v>40.644529264496597</v>
      </c>
      <c r="AU4" s="12">
        <v>58.157264224083903</v>
      </c>
      <c r="AV4" s="12">
        <v>70.378718300159505</v>
      </c>
    </row>
    <row r="5" spans="1:48" x14ac:dyDescent="0.3">
      <c r="A5" t="s">
        <v>51</v>
      </c>
      <c r="B5" t="s">
        <v>48</v>
      </c>
      <c r="C5" t="s">
        <v>49</v>
      </c>
      <c r="D5" t="s">
        <v>53</v>
      </c>
      <c r="E5" s="8">
        <v>39683</v>
      </c>
      <c r="F5" s="8">
        <v>11991</v>
      </c>
      <c r="G5" s="9">
        <v>0.30216969483153999</v>
      </c>
      <c r="H5" s="10">
        <v>7.25</v>
      </c>
      <c r="I5" s="10">
        <v>14.1542443766484</v>
      </c>
      <c r="J5" s="10">
        <v>819</v>
      </c>
      <c r="K5" s="11">
        <v>692</v>
      </c>
      <c r="L5" s="11">
        <v>696</v>
      </c>
      <c r="M5" s="11">
        <v>887</v>
      </c>
      <c r="N5" s="11">
        <v>1269</v>
      </c>
      <c r="O5" s="11">
        <v>1536</v>
      </c>
      <c r="P5" s="11">
        <v>86400</v>
      </c>
      <c r="Q5" s="11">
        <v>25920</v>
      </c>
      <c r="R5" s="11">
        <v>43643.340610209299</v>
      </c>
      <c r="S5" s="11">
        <v>1091.0835152552299</v>
      </c>
      <c r="T5" s="11">
        <v>648</v>
      </c>
      <c r="U5" s="11">
        <v>377</v>
      </c>
      <c r="V5" s="11">
        <v>736.02070758571404</v>
      </c>
      <c r="W5" s="11">
        <v>245.7</v>
      </c>
      <c r="X5" s="11">
        <v>27680</v>
      </c>
      <c r="Y5" s="11">
        <v>27840</v>
      </c>
      <c r="Z5" s="11">
        <v>35480</v>
      </c>
      <c r="AA5" s="11">
        <v>50760</v>
      </c>
      <c r="AB5" s="11">
        <v>61440</v>
      </c>
      <c r="AC5" s="10">
        <v>13.307692307692299</v>
      </c>
      <c r="AD5" s="10">
        <v>13.384615384615399</v>
      </c>
      <c r="AE5" s="10">
        <v>17.057692307692299</v>
      </c>
      <c r="AF5" s="10">
        <v>24.403846153846199</v>
      </c>
      <c r="AG5" s="10">
        <v>29.538461538461501</v>
      </c>
      <c r="AH5" s="12">
        <v>73.421750663129998</v>
      </c>
      <c r="AI5" s="12">
        <v>73.846153846153797</v>
      </c>
      <c r="AJ5" s="12">
        <v>94.111405835543806</v>
      </c>
      <c r="AK5" s="12">
        <v>134.64190981432401</v>
      </c>
      <c r="AL5" s="12">
        <v>162.97082228116699</v>
      </c>
      <c r="AM5" s="13">
        <v>1.8355437665782499</v>
      </c>
      <c r="AN5" s="13">
        <v>1.84615384615385</v>
      </c>
      <c r="AO5" s="13">
        <v>2.35278514588859</v>
      </c>
      <c r="AP5" s="13">
        <v>3.3660477453580899</v>
      </c>
      <c r="AQ5" s="13">
        <v>4.0742705570291804</v>
      </c>
      <c r="AR5" s="12">
        <v>37.607637549758103</v>
      </c>
      <c r="AS5" s="12">
        <v>37.825022737906899</v>
      </c>
      <c r="AT5" s="12">
        <v>48.205165472016503</v>
      </c>
      <c r="AU5" s="12">
        <v>68.965450940235499</v>
      </c>
      <c r="AV5" s="12">
        <v>83.475912249173902</v>
      </c>
    </row>
    <row r="6" spans="1:48" x14ac:dyDescent="0.3">
      <c r="A6" t="s">
        <v>54</v>
      </c>
      <c r="B6" t="s">
        <v>48</v>
      </c>
      <c r="C6" t="s">
        <v>49</v>
      </c>
      <c r="D6" t="s">
        <v>55</v>
      </c>
      <c r="E6" s="8">
        <v>15944</v>
      </c>
      <c r="F6" s="8">
        <v>7806</v>
      </c>
      <c r="G6" s="9">
        <v>0.48958855995986</v>
      </c>
      <c r="H6" s="10">
        <v>7.25</v>
      </c>
      <c r="I6" s="10">
        <v>10.8644326099163</v>
      </c>
      <c r="J6" s="10">
        <v>819</v>
      </c>
      <c r="K6" s="11">
        <v>571</v>
      </c>
      <c r="L6" s="11">
        <v>668</v>
      </c>
      <c r="M6" s="11">
        <v>813</v>
      </c>
      <c r="N6" s="11">
        <v>1164</v>
      </c>
      <c r="O6" s="11">
        <v>1408</v>
      </c>
      <c r="P6" s="11">
        <v>80400</v>
      </c>
      <c r="Q6" s="11">
        <v>24120</v>
      </c>
      <c r="R6" s="11">
        <v>30317.145413651499</v>
      </c>
      <c r="S6" s="11">
        <v>757.92863534128696</v>
      </c>
      <c r="T6" s="11">
        <v>603</v>
      </c>
      <c r="U6" s="11">
        <v>377</v>
      </c>
      <c r="V6" s="11">
        <v>564.95049571564596</v>
      </c>
      <c r="W6" s="11">
        <v>245.7</v>
      </c>
      <c r="X6" s="11">
        <v>22840</v>
      </c>
      <c r="Y6" s="11">
        <v>26720</v>
      </c>
      <c r="Z6" s="11">
        <v>32520</v>
      </c>
      <c r="AA6" s="11">
        <v>46560</v>
      </c>
      <c r="AB6" s="11">
        <v>56320</v>
      </c>
      <c r="AC6" s="10">
        <v>10.9807692307692</v>
      </c>
      <c r="AD6" s="10">
        <v>12.846153846153801</v>
      </c>
      <c r="AE6" s="10">
        <v>15.634615384615399</v>
      </c>
      <c r="AF6" s="10">
        <v>22.384615384615401</v>
      </c>
      <c r="AG6" s="10">
        <v>27.076923076923102</v>
      </c>
      <c r="AH6" s="12">
        <v>60.583554376657801</v>
      </c>
      <c r="AI6" s="12">
        <v>70.875331564986695</v>
      </c>
      <c r="AJ6" s="12">
        <v>86.259946949602096</v>
      </c>
      <c r="AK6" s="12">
        <v>123.50132625994701</v>
      </c>
      <c r="AL6" s="12">
        <v>149.38992042440299</v>
      </c>
      <c r="AM6" s="13">
        <v>1.5145888594164501</v>
      </c>
      <c r="AN6" s="13">
        <v>1.7718832891246701</v>
      </c>
      <c r="AO6" s="13">
        <v>2.15649867374005</v>
      </c>
      <c r="AP6" s="13">
        <v>3.0875331564986701</v>
      </c>
      <c r="AQ6" s="13">
        <v>3.7347480106100801</v>
      </c>
      <c r="AR6" s="12">
        <v>40.428321017875497</v>
      </c>
      <c r="AS6" s="12">
        <v>47.296179404449802</v>
      </c>
      <c r="AT6" s="12">
        <v>57.562565652421597</v>
      </c>
      <c r="AU6" s="12">
        <v>82.414300638891504</v>
      </c>
      <c r="AV6" s="12">
        <v>99.690150600995906</v>
      </c>
    </row>
    <row r="7" spans="1:48" x14ac:dyDescent="0.3">
      <c r="A7" t="s">
        <v>54</v>
      </c>
      <c r="B7" t="s">
        <v>48</v>
      </c>
      <c r="C7" t="s">
        <v>49</v>
      </c>
      <c r="D7" t="s">
        <v>56</v>
      </c>
      <c r="E7" s="8">
        <v>4475</v>
      </c>
      <c r="F7" s="8">
        <v>1199</v>
      </c>
      <c r="G7" s="9">
        <v>0.26793296089385499</v>
      </c>
      <c r="H7" s="10">
        <v>7.25</v>
      </c>
      <c r="I7" s="10">
        <v>11.258551516877199</v>
      </c>
      <c r="J7" s="10">
        <v>819</v>
      </c>
      <c r="K7" s="11">
        <v>564</v>
      </c>
      <c r="L7" s="11">
        <v>568</v>
      </c>
      <c r="M7" s="11">
        <v>734</v>
      </c>
      <c r="N7" s="11">
        <v>917</v>
      </c>
      <c r="O7" s="11">
        <v>1197</v>
      </c>
      <c r="P7" s="11">
        <v>67700</v>
      </c>
      <c r="Q7" s="11">
        <v>20310</v>
      </c>
      <c r="R7" s="11">
        <v>30842.8821944064</v>
      </c>
      <c r="S7" s="11">
        <v>771.07205486016096</v>
      </c>
      <c r="T7" s="11">
        <v>507.75</v>
      </c>
      <c r="U7" s="11">
        <v>377</v>
      </c>
      <c r="V7" s="11">
        <v>585.44467887761402</v>
      </c>
      <c r="W7" s="11">
        <v>245.7</v>
      </c>
      <c r="X7" s="11">
        <v>22560</v>
      </c>
      <c r="Y7" s="11">
        <v>22720</v>
      </c>
      <c r="Z7" s="11">
        <v>29360</v>
      </c>
      <c r="AA7" s="11">
        <v>36680</v>
      </c>
      <c r="AB7" s="11">
        <v>47880</v>
      </c>
      <c r="AC7" s="10">
        <v>10.846153846153801</v>
      </c>
      <c r="AD7" s="10">
        <v>10.9230769230769</v>
      </c>
      <c r="AE7" s="10">
        <v>14.115384615384601</v>
      </c>
      <c r="AF7" s="10">
        <v>17.634615384615401</v>
      </c>
      <c r="AG7" s="10">
        <v>23.019230769230798</v>
      </c>
      <c r="AH7" s="12">
        <v>59.840848806365997</v>
      </c>
      <c r="AI7" s="12">
        <v>60.265251989389903</v>
      </c>
      <c r="AJ7" s="12">
        <v>77.877984084880595</v>
      </c>
      <c r="AK7" s="12">
        <v>97.294429708222793</v>
      </c>
      <c r="AL7" s="12">
        <v>127.002652519894</v>
      </c>
      <c r="AM7" s="13">
        <v>1.4960212201591501</v>
      </c>
      <c r="AN7" s="13">
        <v>1.50663129973475</v>
      </c>
      <c r="AO7" s="13">
        <v>1.9469496021220201</v>
      </c>
      <c r="AP7" s="13">
        <v>2.43236074270557</v>
      </c>
      <c r="AQ7" s="13">
        <v>3.17506631299735</v>
      </c>
      <c r="AR7" s="12">
        <v>38.534810912024902</v>
      </c>
      <c r="AS7" s="12">
        <v>38.808107443315798</v>
      </c>
      <c r="AT7" s="12">
        <v>50.149913491890601</v>
      </c>
      <c r="AU7" s="12">
        <v>62.653229798451797</v>
      </c>
      <c r="AV7" s="12">
        <v>81.783986988818796</v>
      </c>
    </row>
    <row r="8" spans="1:48" x14ac:dyDescent="0.3">
      <c r="A8" t="s">
        <v>54</v>
      </c>
      <c r="B8" t="s">
        <v>48</v>
      </c>
      <c r="C8" t="s">
        <v>49</v>
      </c>
      <c r="D8" t="s">
        <v>57</v>
      </c>
      <c r="E8" s="8">
        <v>17574</v>
      </c>
      <c r="F8" s="8">
        <v>4674</v>
      </c>
      <c r="G8" s="9">
        <v>0.26596107886650699</v>
      </c>
      <c r="H8" s="10">
        <v>7.25</v>
      </c>
      <c r="I8" s="10">
        <v>18.094193973254502</v>
      </c>
      <c r="J8" s="10">
        <v>819</v>
      </c>
      <c r="K8" s="11">
        <v>766</v>
      </c>
      <c r="L8" s="11">
        <v>771</v>
      </c>
      <c r="M8" s="11">
        <v>943</v>
      </c>
      <c r="N8" s="11">
        <v>1350</v>
      </c>
      <c r="O8" s="11">
        <v>1540</v>
      </c>
      <c r="P8" s="11">
        <v>90400</v>
      </c>
      <c r="Q8" s="11">
        <v>27120</v>
      </c>
      <c r="R8" s="11">
        <v>50571.3602581655</v>
      </c>
      <c r="S8" s="11">
        <v>1264.2840064541399</v>
      </c>
      <c r="T8" s="11">
        <v>678</v>
      </c>
      <c r="U8" s="11">
        <v>377</v>
      </c>
      <c r="V8" s="11">
        <v>940.89808660923404</v>
      </c>
      <c r="W8" s="11">
        <v>245.7</v>
      </c>
      <c r="X8" s="11">
        <v>30640</v>
      </c>
      <c r="Y8" s="11">
        <v>30840</v>
      </c>
      <c r="Z8" s="11">
        <v>37720</v>
      </c>
      <c r="AA8" s="11">
        <v>54000</v>
      </c>
      <c r="AB8" s="11">
        <v>61600</v>
      </c>
      <c r="AC8" s="10">
        <v>14.7307692307692</v>
      </c>
      <c r="AD8" s="10">
        <v>14.8269230769231</v>
      </c>
      <c r="AE8" s="10">
        <v>18.134615384615401</v>
      </c>
      <c r="AF8" s="10">
        <v>25.961538461538499</v>
      </c>
      <c r="AG8" s="10">
        <v>29.615384615384599</v>
      </c>
      <c r="AH8" s="12">
        <v>81.273209549071595</v>
      </c>
      <c r="AI8" s="12">
        <v>81.8037135278515</v>
      </c>
      <c r="AJ8" s="12">
        <v>100.053050397878</v>
      </c>
      <c r="AK8" s="12">
        <v>143.236074270557</v>
      </c>
      <c r="AL8" s="12">
        <v>163.39522546419099</v>
      </c>
      <c r="AM8" s="13">
        <v>2.0318302387267901</v>
      </c>
      <c r="AN8" s="13">
        <v>2.0450928381962901</v>
      </c>
      <c r="AO8" s="13">
        <v>2.5013262599469499</v>
      </c>
      <c r="AP8" s="13">
        <v>3.5809018567639299</v>
      </c>
      <c r="AQ8" s="13">
        <v>4.0848806366047699</v>
      </c>
      <c r="AR8" s="12">
        <v>32.564632063839198</v>
      </c>
      <c r="AS8" s="12">
        <v>32.777194936318601</v>
      </c>
      <c r="AT8" s="12">
        <v>40.089357749608801</v>
      </c>
      <c r="AU8" s="12">
        <v>57.391975569429398</v>
      </c>
      <c r="AV8" s="12">
        <v>65.469364723645398</v>
      </c>
    </row>
    <row r="9" spans="1:48" x14ac:dyDescent="0.3">
      <c r="A9" t="s">
        <v>54</v>
      </c>
      <c r="B9" t="s">
        <v>48</v>
      </c>
      <c r="C9" t="s">
        <v>49</v>
      </c>
      <c r="D9" t="s">
        <v>58</v>
      </c>
      <c r="E9" s="8">
        <v>6204</v>
      </c>
      <c r="F9" s="8">
        <v>1887</v>
      </c>
      <c r="G9" s="9">
        <v>0.30415860735009698</v>
      </c>
      <c r="H9" s="10">
        <v>7.25</v>
      </c>
      <c r="I9" s="10">
        <v>17.908608200903799</v>
      </c>
      <c r="J9" s="10">
        <v>819</v>
      </c>
      <c r="K9" s="11">
        <v>692</v>
      </c>
      <c r="L9" s="11">
        <v>750</v>
      </c>
      <c r="M9" s="11">
        <v>888</v>
      </c>
      <c r="N9" s="11">
        <v>1193</v>
      </c>
      <c r="O9" s="11">
        <v>1470</v>
      </c>
      <c r="P9" s="11">
        <v>78100</v>
      </c>
      <c r="Q9" s="11">
        <v>23430</v>
      </c>
      <c r="R9" s="11">
        <v>44155.728605515404</v>
      </c>
      <c r="S9" s="11">
        <v>1103.8932151378799</v>
      </c>
      <c r="T9" s="11">
        <v>585.75</v>
      </c>
      <c r="U9" s="11">
        <v>377</v>
      </c>
      <c r="V9" s="11">
        <v>931.24762644699899</v>
      </c>
      <c r="W9" s="11">
        <v>245.7</v>
      </c>
      <c r="X9" s="11">
        <v>27680</v>
      </c>
      <c r="Y9" s="11">
        <v>30000</v>
      </c>
      <c r="Z9" s="11">
        <v>35520</v>
      </c>
      <c r="AA9" s="11">
        <v>47720</v>
      </c>
      <c r="AB9" s="11">
        <v>58800</v>
      </c>
      <c r="AC9" s="10">
        <v>13.307692307692299</v>
      </c>
      <c r="AD9" s="10">
        <v>14.4230769230769</v>
      </c>
      <c r="AE9" s="10">
        <v>17.076923076923102</v>
      </c>
      <c r="AF9" s="10">
        <v>22.942307692307701</v>
      </c>
      <c r="AG9" s="10">
        <v>28.269230769230798</v>
      </c>
      <c r="AH9" s="12">
        <v>73.421750663129998</v>
      </c>
      <c r="AI9" s="12">
        <v>79.575596816976102</v>
      </c>
      <c r="AJ9" s="12">
        <v>94.217506631299699</v>
      </c>
      <c r="AK9" s="12">
        <v>126.57824933687</v>
      </c>
      <c r="AL9" s="12">
        <v>155.968169761273</v>
      </c>
      <c r="AM9" s="13">
        <v>1.8355437665782499</v>
      </c>
      <c r="AN9" s="13">
        <v>1.9893899204244001</v>
      </c>
      <c r="AO9" s="13">
        <v>2.3554376657824898</v>
      </c>
      <c r="AP9" s="13">
        <v>3.1644562334217499</v>
      </c>
      <c r="AQ9" s="13">
        <v>3.89920424403183</v>
      </c>
      <c r="AR9" s="12">
        <v>29.7235656917676</v>
      </c>
      <c r="AS9" s="12">
        <v>32.214847209285701</v>
      </c>
      <c r="AT9" s="12">
        <v>38.142379095794197</v>
      </c>
      <c r="AU9" s="12">
        <v>51.2430836275704</v>
      </c>
      <c r="AV9" s="12">
        <v>63.1411005301999</v>
      </c>
    </row>
    <row r="10" spans="1:48" x14ac:dyDescent="0.3">
      <c r="A10" t="s">
        <v>54</v>
      </c>
      <c r="B10" t="s">
        <v>48</v>
      </c>
      <c r="C10" t="s">
        <v>49</v>
      </c>
      <c r="D10" t="s">
        <v>59</v>
      </c>
      <c r="E10" s="8">
        <v>5378</v>
      </c>
      <c r="F10" s="8">
        <v>1414</v>
      </c>
      <c r="G10" s="9">
        <v>0.26292301970992898</v>
      </c>
      <c r="H10" s="10">
        <v>7.25</v>
      </c>
      <c r="I10" s="10">
        <v>20.202550851377701</v>
      </c>
      <c r="J10" s="10">
        <v>819</v>
      </c>
      <c r="K10" s="11">
        <v>632</v>
      </c>
      <c r="L10" s="11">
        <v>699</v>
      </c>
      <c r="M10" s="11">
        <v>811</v>
      </c>
      <c r="N10" s="11">
        <v>1024</v>
      </c>
      <c r="O10" s="11">
        <v>1404</v>
      </c>
      <c r="P10" s="11">
        <v>84900</v>
      </c>
      <c r="Q10" s="11">
        <v>25470</v>
      </c>
      <c r="R10" s="11">
        <v>48813.4278975161</v>
      </c>
      <c r="S10" s="11">
        <v>1220.3356974379001</v>
      </c>
      <c r="T10" s="11">
        <v>636.75</v>
      </c>
      <c r="U10" s="11">
        <v>377</v>
      </c>
      <c r="V10" s="11">
        <v>1050.53264427164</v>
      </c>
      <c r="W10" s="11">
        <v>245.7</v>
      </c>
      <c r="X10" s="11">
        <v>25280</v>
      </c>
      <c r="Y10" s="11">
        <v>27960</v>
      </c>
      <c r="Z10" s="11">
        <v>32440</v>
      </c>
      <c r="AA10" s="11">
        <v>40960</v>
      </c>
      <c r="AB10" s="11">
        <v>56160</v>
      </c>
      <c r="AC10" s="10">
        <v>12.153846153846199</v>
      </c>
      <c r="AD10" s="10">
        <v>13.442307692307701</v>
      </c>
      <c r="AE10" s="10">
        <v>15.596153846153801</v>
      </c>
      <c r="AF10" s="10">
        <v>19.692307692307701</v>
      </c>
      <c r="AG10" s="10">
        <v>27</v>
      </c>
      <c r="AH10" s="12">
        <v>67.055702917771896</v>
      </c>
      <c r="AI10" s="12">
        <v>74.164456233421802</v>
      </c>
      <c r="AJ10" s="12">
        <v>86.047745358090197</v>
      </c>
      <c r="AK10" s="12">
        <v>108.647214854111</v>
      </c>
      <c r="AL10" s="12">
        <v>148.96551724137899</v>
      </c>
      <c r="AM10" s="13">
        <v>1.6763925729443001</v>
      </c>
      <c r="AN10" s="13">
        <v>1.8541114058355399</v>
      </c>
      <c r="AO10" s="13">
        <v>2.1511936339522499</v>
      </c>
      <c r="AP10" s="13">
        <v>2.7161803713527899</v>
      </c>
      <c r="AQ10" s="13">
        <v>3.72413793103448</v>
      </c>
      <c r="AR10" s="12">
        <v>24.063983292520401</v>
      </c>
      <c r="AS10" s="12">
        <v>26.615070128911</v>
      </c>
      <c r="AT10" s="12">
        <v>30.879573497205701</v>
      </c>
      <c r="AU10" s="12">
        <v>38.989745081552002</v>
      </c>
      <c r="AV10" s="12">
        <v>53.458595795409202</v>
      </c>
    </row>
    <row r="11" spans="1:48" x14ac:dyDescent="0.3">
      <c r="A11" t="s">
        <v>54</v>
      </c>
      <c r="B11" t="s">
        <v>48</v>
      </c>
      <c r="C11" t="s">
        <v>49</v>
      </c>
      <c r="D11" t="s">
        <v>60</v>
      </c>
      <c r="E11" s="8">
        <v>2919</v>
      </c>
      <c r="F11" s="8">
        <v>532</v>
      </c>
      <c r="G11" s="9">
        <v>0.18225419664268599</v>
      </c>
      <c r="H11" s="10">
        <v>7.25</v>
      </c>
      <c r="I11" s="10">
        <v>15.355536880510501</v>
      </c>
      <c r="J11" s="10">
        <v>819</v>
      </c>
      <c r="K11" s="11">
        <v>608</v>
      </c>
      <c r="L11" s="11">
        <v>612</v>
      </c>
      <c r="M11" s="11">
        <v>807</v>
      </c>
      <c r="N11" s="11">
        <v>1079</v>
      </c>
      <c r="O11" s="11">
        <v>1397</v>
      </c>
      <c r="P11" s="11">
        <v>81000</v>
      </c>
      <c r="Q11" s="11">
        <v>24300</v>
      </c>
      <c r="R11" s="11">
        <v>44107.4676119695</v>
      </c>
      <c r="S11" s="11">
        <v>1102.6866902992399</v>
      </c>
      <c r="T11" s="11">
        <v>607.5</v>
      </c>
      <c r="U11" s="11">
        <v>377</v>
      </c>
      <c r="V11" s="11">
        <v>798.48791778654504</v>
      </c>
      <c r="W11" s="11">
        <v>245.7</v>
      </c>
      <c r="X11" s="11">
        <v>24320</v>
      </c>
      <c r="Y11" s="11">
        <v>24480</v>
      </c>
      <c r="Z11" s="11">
        <v>32280</v>
      </c>
      <c r="AA11" s="11">
        <v>43160</v>
      </c>
      <c r="AB11" s="11">
        <v>55880</v>
      </c>
      <c r="AC11" s="10">
        <v>11.692307692307701</v>
      </c>
      <c r="AD11" s="10">
        <v>11.7692307692308</v>
      </c>
      <c r="AE11" s="10">
        <v>15.5192307692308</v>
      </c>
      <c r="AF11" s="10">
        <v>20.75</v>
      </c>
      <c r="AG11" s="10">
        <v>26.865384615384599</v>
      </c>
      <c r="AH11" s="12">
        <v>64.509283819628607</v>
      </c>
      <c r="AI11" s="12">
        <v>64.933687002652505</v>
      </c>
      <c r="AJ11" s="12">
        <v>85.623342175066298</v>
      </c>
      <c r="AK11" s="12">
        <v>114.48275862069001</v>
      </c>
      <c r="AL11" s="12">
        <v>148.22281167108801</v>
      </c>
      <c r="AM11" s="13">
        <v>1.6127320954907201</v>
      </c>
      <c r="AN11" s="13">
        <v>1.62334217506631</v>
      </c>
      <c r="AO11" s="13">
        <v>2.14058355437666</v>
      </c>
      <c r="AP11" s="13">
        <v>2.8620689655172402</v>
      </c>
      <c r="AQ11" s="13">
        <v>3.7055702917771902</v>
      </c>
      <c r="AR11" s="12">
        <v>30.457567933421501</v>
      </c>
      <c r="AS11" s="12">
        <v>30.657946669825598</v>
      </c>
      <c r="AT11" s="12">
        <v>40.426410069524998</v>
      </c>
      <c r="AU11" s="12">
        <v>54.052164145002997</v>
      </c>
      <c r="AV11" s="12">
        <v>69.982273689128107</v>
      </c>
    </row>
    <row r="12" spans="1:48" x14ac:dyDescent="0.3">
      <c r="A12" t="s">
        <v>54</v>
      </c>
      <c r="B12" t="s">
        <v>48</v>
      </c>
      <c r="C12" t="s">
        <v>49</v>
      </c>
      <c r="D12" t="s">
        <v>61</v>
      </c>
      <c r="E12" s="8">
        <v>14907</v>
      </c>
      <c r="F12" s="8">
        <v>4404</v>
      </c>
      <c r="G12" s="9">
        <v>0.29543167639364099</v>
      </c>
      <c r="H12" s="10">
        <v>7.25</v>
      </c>
      <c r="I12" s="10">
        <v>14.3064355373255</v>
      </c>
      <c r="J12" s="10">
        <v>819</v>
      </c>
      <c r="K12" s="11">
        <v>560</v>
      </c>
      <c r="L12" s="11">
        <v>644</v>
      </c>
      <c r="M12" s="11">
        <v>849</v>
      </c>
      <c r="N12" s="11">
        <v>1152</v>
      </c>
      <c r="O12" s="11">
        <v>1290</v>
      </c>
      <c r="P12" s="11">
        <v>70000</v>
      </c>
      <c r="Q12" s="11">
        <v>21000</v>
      </c>
      <c r="R12" s="11">
        <v>41380.208061803198</v>
      </c>
      <c r="S12" s="11">
        <v>1034.5052015450799</v>
      </c>
      <c r="T12" s="11">
        <v>525</v>
      </c>
      <c r="U12" s="11">
        <v>377</v>
      </c>
      <c r="V12" s="11">
        <v>743.93464794092802</v>
      </c>
      <c r="W12" s="11">
        <v>245.7</v>
      </c>
      <c r="X12" s="11">
        <v>22400</v>
      </c>
      <c r="Y12" s="11">
        <v>25760</v>
      </c>
      <c r="Z12" s="11">
        <v>33960</v>
      </c>
      <c r="AA12" s="11">
        <v>46080</v>
      </c>
      <c r="AB12" s="11">
        <v>51600</v>
      </c>
      <c r="AC12" s="10">
        <v>10.7692307692308</v>
      </c>
      <c r="AD12" s="10">
        <v>12.384615384615399</v>
      </c>
      <c r="AE12" s="10">
        <v>16.326923076923102</v>
      </c>
      <c r="AF12" s="10">
        <v>22.153846153846199</v>
      </c>
      <c r="AG12" s="10">
        <v>24.807692307692299</v>
      </c>
      <c r="AH12" s="12">
        <v>59.416445623342199</v>
      </c>
      <c r="AI12" s="12">
        <v>68.328912466843505</v>
      </c>
      <c r="AJ12" s="12">
        <v>90.079575596816994</v>
      </c>
      <c r="AK12" s="12">
        <v>122.228116710875</v>
      </c>
      <c r="AL12" s="12">
        <v>136.87002652519899</v>
      </c>
      <c r="AM12" s="13">
        <v>1.4854111405835499</v>
      </c>
      <c r="AN12" s="13">
        <v>1.70822281167109</v>
      </c>
      <c r="AO12" s="13">
        <v>2.25198938992042</v>
      </c>
      <c r="AP12" s="13">
        <v>3.05570291777188</v>
      </c>
      <c r="AQ12" s="13">
        <v>3.4217506631299699</v>
      </c>
      <c r="AR12" s="12">
        <v>30.110171722743399</v>
      </c>
      <c r="AS12" s="12">
        <v>34.626697481154899</v>
      </c>
      <c r="AT12" s="12">
        <v>45.649171058230699</v>
      </c>
      <c r="AU12" s="12">
        <v>61.940924686786502</v>
      </c>
      <c r="AV12" s="12">
        <v>69.360931289891099</v>
      </c>
    </row>
    <row r="13" spans="1:48" x14ac:dyDescent="0.3">
      <c r="A13" t="s">
        <v>54</v>
      </c>
      <c r="B13" t="s">
        <v>48</v>
      </c>
      <c r="C13" t="s">
        <v>49</v>
      </c>
      <c r="D13" t="s">
        <v>62</v>
      </c>
      <c r="E13" s="8">
        <v>5207</v>
      </c>
      <c r="F13" s="8">
        <v>1371</v>
      </c>
      <c r="G13" s="9">
        <v>0.26329940464759</v>
      </c>
      <c r="H13" s="10">
        <v>7.25</v>
      </c>
      <c r="I13" s="10">
        <v>13.0658346695954</v>
      </c>
      <c r="J13" s="10">
        <v>819</v>
      </c>
      <c r="K13" s="11">
        <v>607</v>
      </c>
      <c r="L13" s="11">
        <v>611</v>
      </c>
      <c r="M13" s="11">
        <v>805</v>
      </c>
      <c r="N13" s="11">
        <v>1001</v>
      </c>
      <c r="O13" s="11">
        <v>1301</v>
      </c>
      <c r="P13" s="11">
        <v>69600</v>
      </c>
      <c r="Q13" s="11">
        <v>20880</v>
      </c>
      <c r="R13" s="11">
        <v>39682.858650498703</v>
      </c>
      <c r="S13" s="11">
        <v>992.07146626246799</v>
      </c>
      <c r="T13" s="11">
        <v>522</v>
      </c>
      <c r="U13" s="11">
        <v>377</v>
      </c>
      <c r="V13" s="11">
        <v>679.42340281896099</v>
      </c>
      <c r="W13" s="11">
        <v>245.7</v>
      </c>
      <c r="X13" s="11">
        <v>24280</v>
      </c>
      <c r="Y13" s="11">
        <v>24440</v>
      </c>
      <c r="Z13" s="11">
        <v>32200</v>
      </c>
      <c r="AA13" s="11">
        <v>40040</v>
      </c>
      <c r="AB13" s="11">
        <v>52040</v>
      </c>
      <c r="AC13" s="10">
        <v>11.6730769230769</v>
      </c>
      <c r="AD13" s="10">
        <v>11.75</v>
      </c>
      <c r="AE13" s="10">
        <v>15.4807692307692</v>
      </c>
      <c r="AF13" s="10">
        <v>19.25</v>
      </c>
      <c r="AG13" s="10">
        <v>25.019230769230798</v>
      </c>
      <c r="AH13" s="12">
        <v>64.4031830238727</v>
      </c>
      <c r="AI13" s="12">
        <v>64.827586206896498</v>
      </c>
      <c r="AJ13" s="12">
        <v>85.411140583554399</v>
      </c>
      <c r="AK13" s="12">
        <v>106.206896551724</v>
      </c>
      <c r="AL13" s="12">
        <v>138.037135278515</v>
      </c>
      <c r="AM13" s="13">
        <v>1.61007957559682</v>
      </c>
      <c r="AN13" s="13">
        <v>1.6206896551724099</v>
      </c>
      <c r="AO13" s="13">
        <v>2.13527851458886</v>
      </c>
      <c r="AP13" s="13">
        <v>2.6551724137931001</v>
      </c>
      <c r="AQ13" s="13">
        <v>3.45092838196287</v>
      </c>
      <c r="AR13" s="12">
        <v>35.7361843870274</v>
      </c>
      <c r="AS13" s="12">
        <v>35.971678188589401</v>
      </c>
      <c r="AT13" s="12">
        <v>47.393127564344503</v>
      </c>
      <c r="AU13" s="12">
        <v>58.9323238408805</v>
      </c>
      <c r="AV13" s="12">
        <v>76.594358958027499</v>
      </c>
    </row>
    <row r="14" spans="1:48" x14ac:dyDescent="0.3">
      <c r="A14" t="s">
        <v>54</v>
      </c>
      <c r="B14" t="s">
        <v>48</v>
      </c>
      <c r="C14" t="s">
        <v>49</v>
      </c>
      <c r="D14" t="s">
        <v>63</v>
      </c>
      <c r="E14" s="8">
        <v>2118</v>
      </c>
      <c r="F14" s="8">
        <v>525</v>
      </c>
      <c r="G14" s="9">
        <v>0.24787535410764899</v>
      </c>
      <c r="H14" s="10">
        <v>7.25</v>
      </c>
      <c r="I14" s="10">
        <v>9.0692387589768106</v>
      </c>
      <c r="J14" s="10">
        <v>819</v>
      </c>
      <c r="K14" s="11">
        <v>603</v>
      </c>
      <c r="L14" s="11">
        <v>607</v>
      </c>
      <c r="M14" s="11">
        <v>800</v>
      </c>
      <c r="N14" s="11">
        <v>995</v>
      </c>
      <c r="O14" s="11">
        <v>1385</v>
      </c>
      <c r="P14" s="11">
        <v>73900</v>
      </c>
      <c r="Q14" s="11">
        <v>22170</v>
      </c>
      <c r="R14" s="11">
        <v>27962.625026403301</v>
      </c>
      <c r="S14" s="11">
        <v>699.06562566008199</v>
      </c>
      <c r="T14" s="11">
        <v>554.25</v>
      </c>
      <c r="U14" s="11">
        <v>377</v>
      </c>
      <c r="V14" s="11">
        <v>471.600415466794</v>
      </c>
      <c r="W14" s="11">
        <v>245.7</v>
      </c>
      <c r="X14" s="11">
        <v>24120</v>
      </c>
      <c r="Y14" s="11">
        <v>24280</v>
      </c>
      <c r="Z14" s="11">
        <v>32000</v>
      </c>
      <c r="AA14" s="11">
        <v>39800</v>
      </c>
      <c r="AB14" s="11">
        <v>55400</v>
      </c>
      <c r="AC14" s="10">
        <v>11.596153846153801</v>
      </c>
      <c r="AD14" s="10">
        <v>11.6730769230769</v>
      </c>
      <c r="AE14" s="10">
        <v>15.384615384615399</v>
      </c>
      <c r="AF14" s="10">
        <v>19.134615384615401</v>
      </c>
      <c r="AG14" s="10">
        <v>26.634615384615401</v>
      </c>
      <c r="AH14" s="12">
        <v>63.978779840848802</v>
      </c>
      <c r="AI14" s="12">
        <v>64.4031830238727</v>
      </c>
      <c r="AJ14" s="12">
        <v>84.880636604774494</v>
      </c>
      <c r="AK14" s="12">
        <v>105.570291777188</v>
      </c>
      <c r="AL14" s="12">
        <v>146.94960212201599</v>
      </c>
      <c r="AM14" s="13">
        <v>1.5994694960212199</v>
      </c>
      <c r="AN14" s="13">
        <v>1.61007957559682</v>
      </c>
      <c r="AO14" s="13">
        <v>2.1220159151193601</v>
      </c>
      <c r="AP14" s="13">
        <v>2.6392572944297101</v>
      </c>
      <c r="AQ14" s="13">
        <v>3.6737400530504001</v>
      </c>
      <c r="AR14" s="12">
        <v>51.1449931105888</v>
      </c>
      <c r="AS14" s="12">
        <v>51.484263379979097</v>
      </c>
      <c r="AT14" s="12">
        <v>67.854053878061407</v>
      </c>
      <c r="AU14" s="12">
        <v>84.393479510838901</v>
      </c>
      <c r="AV14" s="12">
        <v>117.472330776394</v>
      </c>
    </row>
    <row r="15" spans="1:48" x14ac:dyDescent="0.3">
      <c r="A15" t="s">
        <v>54</v>
      </c>
      <c r="B15" t="s">
        <v>48</v>
      </c>
      <c r="C15" t="s">
        <v>49</v>
      </c>
      <c r="D15" t="s">
        <v>64</v>
      </c>
      <c r="E15" s="8">
        <v>3845</v>
      </c>
      <c r="F15" s="8">
        <v>1158</v>
      </c>
      <c r="G15" s="9">
        <v>0.30117035110533202</v>
      </c>
      <c r="H15" s="10">
        <v>7.25</v>
      </c>
      <c r="I15" s="10">
        <v>10.477965320843801</v>
      </c>
      <c r="J15" s="10">
        <v>819</v>
      </c>
      <c r="K15" s="11">
        <v>653</v>
      </c>
      <c r="L15" s="11">
        <v>663</v>
      </c>
      <c r="M15" s="11">
        <v>873</v>
      </c>
      <c r="N15" s="11">
        <v>1182</v>
      </c>
      <c r="O15" s="11">
        <v>1533</v>
      </c>
      <c r="P15" s="11">
        <v>84100</v>
      </c>
      <c r="Q15" s="11">
        <v>25230</v>
      </c>
      <c r="R15" s="11">
        <v>36041.720711910799</v>
      </c>
      <c r="S15" s="11">
        <v>901.04301779777097</v>
      </c>
      <c r="T15" s="11">
        <v>630.75</v>
      </c>
      <c r="U15" s="11">
        <v>377</v>
      </c>
      <c r="V15" s="11">
        <v>544.85419668387794</v>
      </c>
      <c r="W15" s="11">
        <v>245.7</v>
      </c>
      <c r="X15" s="11">
        <v>26120</v>
      </c>
      <c r="Y15" s="11">
        <v>26520</v>
      </c>
      <c r="Z15" s="11">
        <v>34920</v>
      </c>
      <c r="AA15" s="11">
        <v>47280</v>
      </c>
      <c r="AB15" s="11">
        <v>61320</v>
      </c>
      <c r="AC15" s="10">
        <v>12.557692307692299</v>
      </c>
      <c r="AD15" s="10">
        <v>12.75</v>
      </c>
      <c r="AE15" s="10">
        <v>16.788461538461501</v>
      </c>
      <c r="AF15" s="10">
        <v>22.730769230769202</v>
      </c>
      <c r="AG15" s="10">
        <v>29.480769230769202</v>
      </c>
      <c r="AH15" s="12">
        <v>69.283819628647194</v>
      </c>
      <c r="AI15" s="12">
        <v>70.344827586206904</v>
      </c>
      <c r="AJ15" s="12">
        <v>92.625994694960198</v>
      </c>
      <c r="AK15" s="12">
        <v>125.411140583554</v>
      </c>
      <c r="AL15" s="12">
        <v>162.65251989389901</v>
      </c>
      <c r="AM15" s="13">
        <v>1.7320954907161801</v>
      </c>
      <c r="AN15" s="13">
        <v>1.7586206896551699</v>
      </c>
      <c r="AO15" s="13">
        <v>2.31564986737401</v>
      </c>
      <c r="AP15" s="13">
        <v>3.13527851458886</v>
      </c>
      <c r="AQ15" s="13">
        <v>4.0663129973474801</v>
      </c>
      <c r="AR15" s="12">
        <v>47.939430693519398</v>
      </c>
      <c r="AS15" s="12">
        <v>48.6735720517663</v>
      </c>
      <c r="AT15" s="12">
        <v>64.090540574950197</v>
      </c>
      <c r="AU15" s="12">
        <v>86.775508544777907</v>
      </c>
      <c r="AV15" s="12">
        <v>112.543870219242</v>
      </c>
    </row>
    <row r="16" spans="1:48" x14ac:dyDescent="0.3">
      <c r="A16" t="s">
        <v>54</v>
      </c>
      <c r="B16" t="s">
        <v>48</v>
      </c>
      <c r="C16" t="s">
        <v>49</v>
      </c>
      <c r="D16" t="s">
        <v>65</v>
      </c>
      <c r="E16" s="8">
        <v>39683</v>
      </c>
      <c r="F16" s="8">
        <v>11991</v>
      </c>
      <c r="G16" s="9">
        <v>0.30216969483153999</v>
      </c>
      <c r="H16" s="10">
        <v>7.25</v>
      </c>
      <c r="I16" s="10">
        <v>14.1542443766484</v>
      </c>
      <c r="J16" s="10">
        <v>819</v>
      </c>
      <c r="K16" s="11">
        <v>692</v>
      </c>
      <c r="L16" s="11">
        <v>696</v>
      </c>
      <c r="M16" s="11">
        <v>887</v>
      </c>
      <c r="N16" s="11">
        <v>1269</v>
      </c>
      <c r="O16" s="11">
        <v>1536</v>
      </c>
      <c r="P16" s="11">
        <v>86400</v>
      </c>
      <c r="Q16" s="11">
        <v>25920</v>
      </c>
      <c r="R16" s="11">
        <v>43643.340610209299</v>
      </c>
      <c r="S16" s="11">
        <v>1091.0835152552299</v>
      </c>
      <c r="T16" s="11">
        <v>648</v>
      </c>
      <c r="U16" s="11">
        <v>377</v>
      </c>
      <c r="V16" s="11">
        <v>736.02070758571404</v>
      </c>
      <c r="W16" s="11">
        <v>245.7</v>
      </c>
      <c r="X16" s="11">
        <v>27680</v>
      </c>
      <c r="Y16" s="11">
        <v>27840</v>
      </c>
      <c r="Z16" s="11">
        <v>35480</v>
      </c>
      <c r="AA16" s="11">
        <v>50760</v>
      </c>
      <c r="AB16" s="11">
        <v>61440</v>
      </c>
      <c r="AC16" s="10">
        <v>13.307692307692299</v>
      </c>
      <c r="AD16" s="10">
        <v>13.384615384615399</v>
      </c>
      <c r="AE16" s="10">
        <v>17.057692307692299</v>
      </c>
      <c r="AF16" s="10">
        <v>24.403846153846199</v>
      </c>
      <c r="AG16" s="10">
        <v>29.538461538461501</v>
      </c>
      <c r="AH16" s="12">
        <v>73.421750663129998</v>
      </c>
      <c r="AI16" s="12">
        <v>73.846153846153797</v>
      </c>
      <c r="AJ16" s="12">
        <v>94.111405835543806</v>
      </c>
      <c r="AK16" s="12">
        <v>134.64190981432401</v>
      </c>
      <c r="AL16" s="12">
        <v>162.97082228116699</v>
      </c>
      <c r="AM16" s="13">
        <v>1.8355437665782499</v>
      </c>
      <c r="AN16" s="13">
        <v>1.84615384615385</v>
      </c>
      <c r="AO16" s="13">
        <v>2.35278514588859</v>
      </c>
      <c r="AP16" s="13">
        <v>3.3660477453580899</v>
      </c>
      <c r="AQ16" s="13">
        <v>4.0742705570291804</v>
      </c>
      <c r="AR16" s="12">
        <v>37.607637549758103</v>
      </c>
      <c r="AS16" s="12">
        <v>37.825022737906899</v>
      </c>
      <c r="AT16" s="12">
        <v>48.205165472016503</v>
      </c>
      <c r="AU16" s="12">
        <v>68.965450940235499</v>
      </c>
      <c r="AV16" s="12">
        <v>83.475912249173902</v>
      </c>
    </row>
    <row r="17" spans="1:48" x14ac:dyDescent="0.3">
      <c r="A17" t="s">
        <v>54</v>
      </c>
      <c r="B17" t="s">
        <v>48</v>
      </c>
      <c r="C17" t="s">
        <v>49</v>
      </c>
      <c r="D17" t="s">
        <v>66</v>
      </c>
      <c r="E17" s="8">
        <v>6908</v>
      </c>
      <c r="F17" s="8">
        <v>1215</v>
      </c>
      <c r="G17" s="9">
        <v>0.17588303416328899</v>
      </c>
      <c r="H17" s="10">
        <v>7.25</v>
      </c>
      <c r="I17" s="10">
        <v>14.3781513514424</v>
      </c>
      <c r="J17" s="10">
        <v>819</v>
      </c>
      <c r="K17" s="11">
        <v>625</v>
      </c>
      <c r="L17" s="11">
        <v>629</v>
      </c>
      <c r="M17" s="11">
        <v>829</v>
      </c>
      <c r="N17" s="11">
        <v>1068</v>
      </c>
      <c r="O17" s="11">
        <v>1391</v>
      </c>
      <c r="P17" s="11">
        <v>83000</v>
      </c>
      <c r="Q17" s="11">
        <v>24900</v>
      </c>
      <c r="R17" s="11">
        <v>41146.090901623298</v>
      </c>
      <c r="S17" s="11">
        <v>1028.65227254058</v>
      </c>
      <c r="T17" s="11">
        <v>622.5</v>
      </c>
      <c r="U17" s="11">
        <v>377</v>
      </c>
      <c r="V17" s="11">
        <v>747.66387027500195</v>
      </c>
      <c r="W17" s="11">
        <v>245.7</v>
      </c>
      <c r="X17" s="11">
        <v>25000</v>
      </c>
      <c r="Y17" s="11">
        <v>25160</v>
      </c>
      <c r="Z17" s="11">
        <v>33160</v>
      </c>
      <c r="AA17" s="11">
        <v>42720</v>
      </c>
      <c r="AB17" s="11">
        <v>55640</v>
      </c>
      <c r="AC17" s="10">
        <v>12.0192307692308</v>
      </c>
      <c r="AD17" s="10">
        <v>12.096153846153801</v>
      </c>
      <c r="AE17" s="10">
        <v>15.942307692307701</v>
      </c>
      <c r="AF17" s="10">
        <v>20.538461538461501</v>
      </c>
      <c r="AG17" s="10">
        <v>26.75</v>
      </c>
      <c r="AH17" s="12">
        <v>66.312997347480106</v>
      </c>
      <c r="AI17" s="12">
        <v>66.737400530504004</v>
      </c>
      <c r="AJ17" s="12">
        <v>87.957559681697603</v>
      </c>
      <c r="AK17" s="12">
        <v>113.31564986737401</v>
      </c>
      <c r="AL17" s="12">
        <v>147.586206896552</v>
      </c>
      <c r="AM17" s="13">
        <v>1.6578249336869999</v>
      </c>
      <c r="AN17" s="13">
        <v>1.6684350132626</v>
      </c>
      <c r="AO17" s="13">
        <v>2.1989389920424398</v>
      </c>
      <c r="AP17" s="13">
        <v>2.8328912466843499</v>
      </c>
      <c r="AQ17" s="13">
        <v>3.68965517241379</v>
      </c>
      <c r="AR17" s="12">
        <v>33.437485739152599</v>
      </c>
      <c r="AS17" s="12">
        <v>33.651485647883099</v>
      </c>
      <c r="AT17" s="12">
        <v>44.351481084412001</v>
      </c>
      <c r="AU17" s="12">
        <v>57.137975631063902</v>
      </c>
      <c r="AV17" s="12">
        <v>74.418468261057896</v>
      </c>
    </row>
    <row r="18" spans="1:48" x14ac:dyDescent="0.3">
      <c r="A18" t="s">
        <v>54</v>
      </c>
      <c r="B18" t="s">
        <v>48</v>
      </c>
      <c r="C18" t="s">
        <v>49</v>
      </c>
      <c r="D18" t="s">
        <v>67</v>
      </c>
      <c r="E18" s="8">
        <v>32799</v>
      </c>
      <c r="F18" s="8">
        <v>10436</v>
      </c>
      <c r="G18" s="9">
        <v>0.318180432330254</v>
      </c>
      <c r="H18" s="10">
        <v>7.25</v>
      </c>
      <c r="I18" s="10">
        <v>16.427605874022099</v>
      </c>
      <c r="J18" s="10">
        <v>819</v>
      </c>
      <c r="K18" s="11">
        <v>593</v>
      </c>
      <c r="L18" s="11">
        <v>737</v>
      </c>
      <c r="M18" s="11">
        <v>868</v>
      </c>
      <c r="N18" s="11">
        <v>1242</v>
      </c>
      <c r="O18" s="11">
        <v>1503</v>
      </c>
      <c r="P18" s="11">
        <v>79400</v>
      </c>
      <c r="Q18" s="11">
        <v>23820</v>
      </c>
      <c r="R18" s="11">
        <v>41247.747036964603</v>
      </c>
      <c r="S18" s="11">
        <v>1031.19367592412</v>
      </c>
      <c r="T18" s="11">
        <v>595.5</v>
      </c>
      <c r="U18" s="11">
        <v>377</v>
      </c>
      <c r="V18" s="11">
        <v>854.23550544914895</v>
      </c>
      <c r="W18" s="11">
        <v>245.7</v>
      </c>
      <c r="X18" s="11">
        <v>23720</v>
      </c>
      <c r="Y18" s="11">
        <v>29480</v>
      </c>
      <c r="Z18" s="11">
        <v>34720</v>
      </c>
      <c r="AA18" s="11">
        <v>49680</v>
      </c>
      <c r="AB18" s="11">
        <v>60120</v>
      </c>
      <c r="AC18" s="10">
        <v>11.403846153846199</v>
      </c>
      <c r="AD18" s="10">
        <v>14.1730769230769</v>
      </c>
      <c r="AE18" s="10">
        <v>16.692307692307701</v>
      </c>
      <c r="AF18" s="10">
        <v>23.884615384615401</v>
      </c>
      <c r="AG18" s="10">
        <v>28.903846153846199</v>
      </c>
      <c r="AH18" s="12">
        <v>62.917771883289099</v>
      </c>
      <c r="AI18" s="12">
        <v>78.1962864721486</v>
      </c>
      <c r="AJ18" s="12">
        <v>92.095490716180393</v>
      </c>
      <c r="AK18" s="12">
        <v>131.77718832891199</v>
      </c>
      <c r="AL18" s="12">
        <v>159.46949602122001</v>
      </c>
      <c r="AM18" s="13">
        <v>1.57294429708223</v>
      </c>
      <c r="AN18" s="13">
        <v>1.9549071618037099</v>
      </c>
      <c r="AO18" s="13">
        <v>2.3023872679045101</v>
      </c>
      <c r="AP18" s="13">
        <v>3.2944297082228098</v>
      </c>
      <c r="AQ18" s="13">
        <v>3.9867374005305001</v>
      </c>
      <c r="AR18" s="12">
        <v>27.767518264800099</v>
      </c>
      <c r="AS18" s="12">
        <v>34.5103894791866</v>
      </c>
      <c r="AT18" s="12">
        <v>40.644529264496597</v>
      </c>
      <c r="AU18" s="12">
        <v>58.157264224083903</v>
      </c>
      <c r="AV18" s="12">
        <v>70.378718300159505</v>
      </c>
    </row>
    <row r="19" spans="1:48" x14ac:dyDescent="0.3">
      <c r="A19" t="s">
        <v>54</v>
      </c>
      <c r="B19" t="s">
        <v>48</v>
      </c>
      <c r="C19" t="s">
        <v>49</v>
      </c>
      <c r="D19" t="s">
        <v>68</v>
      </c>
      <c r="E19" s="8">
        <v>964</v>
      </c>
      <c r="F19" s="8">
        <v>217</v>
      </c>
      <c r="G19" s="9">
        <v>0.225103734439834</v>
      </c>
      <c r="H19" s="10">
        <v>7.25</v>
      </c>
      <c r="I19" s="10"/>
      <c r="J19" s="10">
        <v>819</v>
      </c>
      <c r="K19" s="11">
        <v>553</v>
      </c>
      <c r="L19" s="11">
        <v>557</v>
      </c>
      <c r="M19" s="11">
        <v>734</v>
      </c>
      <c r="N19" s="11">
        <v>1042</v>
      </c>
      <c r="O19" s="11">
        <v>1271</v>
      </c>
      <c r="P19" s="11">
        <v>56400</v>
      </c>
      <c r="Q19" s="11">
        <v>16920</v>
      </c>
      <c r="R19" s="11">
        <v>35990.379229415201</v>
      </c>
      <c r="S19" s="11">
        <v>899.75948073537995</v>
      </c>
      <c r="T19" s="11">
        <v>423</v>
      </c>
      <c r="U19" s="11">
        <v>377</v>
      </c>
      <c r="V19" s="11"/>
      <c r="W19" s="11">
        <v>245.7</v>
      </c>
      <c r="X19" s="11">
        <v>22120</v>
      </c>
      <c r="Y19" s="11">
        <v>22280</v>
      </c>
      <c r="Z19" s="11">
        <v>29360</v>
      </c>
      <c r="AA19" s="11">
        <v>41680</v>
      </c>
      <c r="AB19" s="11">
        <v>50840</v>
      </c>
      <c r="AC19" s="10">
        <v>10.634615384615399</v>
      </c>
      <c r="AD19" s="10">
        <v>10.711538461538501</v>
      </c>
      <c r="AE19" s="10">
        <v>14.115384615384601</v>
      </c>
      <c r="AF19" s="10">
        <v>20.038461538461501</v>
      </c>
      <c r="AG19" s="10">
        <v>24.442307692307701</v>
      </c>
      <c r="AH19" s="12">
        <v>58.673740053050402</v>
      </c>
      <c r="AI19" s="12">
        <v>59.0981432360743</v>
      </c>
      <c r="AJ19" s="12">
        <v>77.877984084880595</v>
      </c>
      <c r="AK19" s="12">
        <v>110.557029177719</v>
      </c>
      <c r="AL19" s="12">
        <v>134.85411140583599</v>
      </c>
      <c r="AM19" s="13">
        <v>1.46684350132626</v>
      </c>
      <c r="AN19" s="13">
        <v>1.4774535809018601</v>
      </c>
      <c r="AO19" s="13">
        <v>1.9469496021220201</v>
      </c>
      <c r="AP19" s="13">
        <v>2.76392572944297</v>
      </c>
      <c r="AQ19" s="13">
        <v>3.37135278514589</v>
      </c>
      <c r="AR19" s="12"/>
      <c r="AS19" s="12"/>
      <c r="AT19" s="12"/>
      <c r="AU19" s="12"/>
      <c r="AV19" s="12"/>
    </row>
    <row r="20" spans="1:48" x14ac:dyDescent="0.3">
      <c r="A20" t="s">
        <v>54</v>
      </c>
      <c r="B20" t="s">
        <v>48</v>
      </c>
      <c r="C20" t="s">
        <v>49</v>
      </c>
      <c r="D20" t="s">
        <v>69</v>
      </c>
      <c r="E20" s="8">
        <v>12160</v>
      </c>
      <c r="F20" s="8">
        <v>3263</v>
      </c>
      <c r="G20" s="9">
        <v>0.26833881578947399</v>
      </c>
      <c r="H20" s="10">
        <v>7.25</v>
      </c>
      <c r="I20" s="10">
        <v>14.764758051872199</v>
      </c>
      <c r="J20" s="10">
        <v>819</v>
      </c>
      <c r="K20" s="11">
        <v>652</v>
      </c>
      <c r="L20" s="11">
        <v>656</v>
      </c>
      <c r="M20" s="11">
        <v>865</v>
      </c>
      <c r="N20" s="11">
        <v>1076</v>
      </c>
      <c r="O20" s="11">
        <v>1474</v>
      </c>
      <c r="P20" s="11">
        <v>77200</v>
      </c>
      <c r="Q20" s="11">
        <v>23160</v>
      </c>
      <c r="R20" s="11">
        <v>49934.72587522</v>
      </c>
      <c r="S20" s="11">
        <v>1248.3681468805</v>
      </c>
      <c r="T20" s="11">
        <v>579</v>
      </c>
      <c r="U20" s="11">
        <v>377</v>
      </c>
      <c r="V20" s="11">
        <v>767.76741869735304</v>
      </c>
      <c r="W20" s="11">
        <v>245.7</v>
      </c>
      <c r="X20" s="11">
        <v>26080</v>
      </c>
      <c r="Y20" s="11">
        <v>26240</v>
      </c>
      <c r="Z20" s="11">
        <v>34600</v>
      </c>
      <c r="AA20" s="11">
        <v>43040</v>
      </c>
      <c r="AB20" s="11">
        <v>58960</v>
      </c>
      <c r="AC20" s="10">
        <v>12.538461538461499</v>
      </c>
      <c r="AD20" s="10">
        <v>12.615384615384601</v>
      </c>
      <c r="AE20" s="10">
        <v>16.634615384615401</v>
      </c>
      <c r="AF20" s="10">
        <v>20.692307692307701</v>
      </c>
      <c r="AG20" s="10">
        <v>28.3461538461539</v>
      </c>
      <c r="AH20" s="12">
        <v>69.177718832891202</v>
      </c>
      <c r="AI20" s="12">
        <v>69.6021220159151</v>
      </c>
      <c r="AJ20" s="12">
        <v>91.777188328912501</v>
      </c>
      <c r="AK20" s="12">
        <v>114.164456233422</v>
      </c>
      <c r="AL20" s="12">
        <v>156.392572944297</v>
      </c>
      <c r="AM20" s="13">
        <v>1.72944297082228</v>
      </c>
      <c r="AN20" s="13">
        <v>1.7400530503978799</v>
      </c>
      <c r="AO20" s="13">
        <v>2.2944297082228098</v>
      </c>
      <c r="AP20" s="13">
        <v>2.8541114058355399</v>
      </c>
      <c r="AQ20" s="13">
        <v>3.9098143236074301</v>
      </c>
      <c r="AR20" s="12">
        <v>33.9686203984133</v>
      </c>
      <c r="AS20" s="12">
        <v>34.177016842575298</v>
      </c>
      <c r="AT20" s="12">
        <v>45.065731050042103</v>
      </c>
      <c r="AU20" s="12">
        <v>56.058643479590003</v>
      </c>
      <c r="AV20" s="12">
        <v>76.794089673713401</v>
      </c>
    </row>
    <row r="21" spans="1:48" x14ac:dyDescent="0.3">
      <c r="A21" t="s">
        <v>54</v>
      </c>
      <c r="B21" t="s">
        <v>48</v>
      </c>
      <c r="C21" t="s">
        <v>49</v>
      </c>
      <c r="D21" t="s">
        <v>70</v>
      </c>
      <c r="E21" s="8">
        <v>4030</v>
      </c>
      <c r="F21" s="8">
        <v>1017</v>
      </c>
      <c r="G21" s="9">
        <v>0.25235732009925599</v>
      </c>
      <c r="H21" s="10">
        <v>7.25</v>
      </c>
      <c r="I21" s="10">
        <v>18.810314699453698</v>
      </c>
      <c r="J21" s="10">
        <v>819</v>
      </c>
      <c r="K21" s="11">
        <v>553</v>
      </c>
      <c r="L21" s="11">
        <v>557</v>
      </c>
      <c r="M21" s="11">
        <v>734</v>
      </c>
      <c r="N21" s="11">
        <v>1002</v>
      </c>
      <c r="O21" s="11">
        <v>1118</v>
      </c>
      <c r="P21" s="11">
        <v>69200</v>
      </c>
      <c r="Q21" s="11">
        <v>20760</v>
      </c>
      <c r="R21" s="11">
        <v>39322.441443379597</v>
      </c>
      <c r="S21" s="11">
        <v>983.06103608449098</v>
      </c>
      <c r="T21" s="11">
        <v>519</v>
      </c>
      <c r="U21" s="11">
        <v>377</v>
      </c>
      <c r="V21" s="11">
        <v>978.13636437159505</v>
      </c>
      <c r="W21" s="11">
        <v>245.7</v>
      </c>
      <c r="X21" s="11">
        <v>22120</v>
      </c>
      <c r="Y21" s="11">
        <v>22280</v>
      </c>
      <c r="Z21" s="11">
        <v>29360</v>
      </c>
      <c r="AA21" s="11">
        <v>40080</v>
      </c>
      <c r="AB21" s="11">
        <v>44720</v>
      </c>
      <c r="AC21" s="10">
        <v>10.634615384615399</v>
      </c>
      <c r="AD21" s="10">
        <v>10.711538461538501</v>
      </c>
      <c r="AE21" s="10">
        <v>14.115384615384601</v>
      </c>
      <c r="AF21" s="10">
        <v>19.269230769230798</v>
      </c>
      <c r="AG21" s="10">
        <v>21.5</v>
      </c>
      <c r="AH21" s="12">
        <v>58.673740053050402</v>
      </c>
      <c r="AI21" s="12">
        <v>59.0981432360743</v>
      </c>
      <c r="AJ21" s="12">
        <v>77.877984084880595</v>
      </c>
      <c r="AK21" s="12">
        <v>106.31299734748001</v>
      </c>
      <c r="AL21" s="12">
        <v>118.620689655172</v>
      </c>
      <c r="AM21" s="13">
        <v>1.46684350132626</v>
      </c>
      <c r="AN21" s="13">
        <v>1.4774535809018601</v>
      </c>
      <c r="AO21" s="13">
        <v>1.9469496021220201</v>
      </c>
      <c r="AP21" s="13">
        <v>2.6578249336869999</v>
      </c>
      <c r="AQ21" s="13">
        <v>2.9655172413793101</v>
      </c>
      <c r="AR21" s="12">
        <v>22.614433739216999</v>
      </c>
      <c r="AS21" s="12">
        <v>22.778010113460802</v>
      </c>
      <c r="AT21" s="12">
        <v>30.016264673752701</v>
      </c>
      <c r="AU21" s="12">
        <v>40.975881748092903</v>
      </c>
      <c r="AV21" s="12">
        <v>45.719596601165598</v>
      </c>
    </row>
    <row r="22" spans="1:48" x14ac:dyDescent="0.3">
      <c r="A22" t="s">
        <v>54</v>
      </c>
      <c r="B22" t="s">
        <v>48</v>
      </c>
      <c r="C22" t="s">
        <v>49</v>
      </c>
      <c r="D22" t="s">
        <v>71</v>
      </c>
      <c r="E22" s="8">
        <v>13251</v>
      </c>
      <c r="F22" s="8">
        <v>4134</v>
      </c>
      <c r="G22" s="9">
        <v>0.31197645460719903</v>
      </c>
      <c r="H22" s="10">
        <v>7.25</v>
      </c>
      <c r="I22" s="10">
        <v>12.931332681747699</v>
      </c>
      <c r="J22" s="10">
        <v>819</v>
      </c>
      <c r="K22" s="11">
        <v>675</v>
      </c>
      <c r="L22" s="11">
        <v>689</v>
      </c>
      <c r="M22" s="11">
        <v>866</v>
      </c>
      <c r="N22" s="11">
        <v>1132</v>
      </c>
      <c r="O22" s="11">
        <v>1499</v>
      </c>
      <c r="P22" s="11">
        <v>81100</v>
      </c>
      <c r="Q22" s="11">
        <v>24330</v>
      </c>
      <c r="R22" s="11">
        <v>41060.864040680601</v>
      </c>
      <c r="S22" s="11">
        <v>1026.52160101702</v>
      </c>
      <c r="T22" s="11">
        <v>608.25</v>
      </c>
      <c r="U22" s="11">
        <v>377</v>
      </c>
      <c r="V22" s="11">
        <v>672.42929945088201</v>
      </c>
      <c r="W22" s="11">
        <v>245.7</v>
      </c>
      <c r="X22" s="11">
        <v>27000</v>
      </c>
      <c r="Y22" s="11">
        <v>27560</v>
      </c>
      <c r="Z22" s="11">
        <v>34640</v>
      </c>
      <c r="AA22" s="11">
        <v>45280</v>
      </c>
      <c r="AB22" s="11">
        <v>59960</v>
      </c>
      <c r="AC22" s="10">
        <v>12.9807692307692</v>
      </c>
      <c r="AD22" s="10">
        <v>13.25</v>
      </c>
      <c r="AE22" s="10">
        <v>16.653846153846199</v>
      </c>
      <c r="AF22" s="10">
        <v>21.769230769230798</v>
      </c>
      <c r="AG22" s="10">
        <v>28.826923076923102</v>
      </c>
      <c r="AH22" s="12">
        <v>71.618037135278499</v>
      </c>
      <c r="AI22" s="12">
        <v>73.103448275862107</v>
      </c>
      <c r="AJ22" s="12">
        <v>91.883289124668394</v>
      </c>
      <c r="AK22" s="12">
        <v>120.10610079575601</v>
      </c>
      <c r="AL22" s="12">
        <v>159.04509283819601</v>
      </c>
      <c r="AM22" s="13">
        <v>1.7904509283819601</v>
      </c>
      <c r="AN22" s="13">
        <v>1.82758620689655</v>
      </c>
      <c r="AO22" s="13">
        <v>2.29708222811671</v>
      </c>
      <c r="AP22" s="13">
        <v>3.0026525198938998</v>
      </c>
      <c r="AQ22" s="13">
        <v>3.9761273209549102</v>
      </c>
      <c r="AR22" s="12">
        <v>40.152920198522999</v>
      </c>
      <c r="AS22" s="12">
        <v>40.985721506344298</v>
      </c>
      <c r="AT22" s="12">
        <v>51.514709469512503</v>
      </c>
      <c r="AU22" s="12">
        <v>67.3379343181157</v>
      </c>
      <c r="AV22" s="12">
        <v>89.169225744571904</v>
      </c>
    </row>
    <row r="23" spans="1:48" x14ac:dyDescent="0.3">
      <c r="A23" t="s">
        <v>54</v>
      </c>
      <c r="B23" t="s">
        <v>48</v>
      </c>
      <c r="C23" t="s">
        <v>49</v>
      </c>
      <c r="D23" t="s">
        <v>72</v>
      </c>
      <c r="E23" s="8">
        <v>3340</v>
      </c>
      <c r="F23" s="8">
        <v>599</v>
      </c>
      <c r="G23" s="9">
        <v>0.17934131736526901</v>
      </c>
      <c r="H23" s="10">
        <v>7.25</v>
      </c>
      <c r="I23" s="10">
        <v>19.1089952634015</v>
      </c>
      <c r="J23" s="10">
        <v>819</v>
      </c>
      <c r="K23" s="11">
        <v>572</v>
      </c>
      <c r="L23" s="11">
        <v>621</v>
      </c>
      <c r="M23" s="11">
        <v>734</v>
      </c>
      <c r="N23" s="11">
        <v>1050</v>
      </c>
      <c r="O23" s="11">
        <v>1271</v>
      </c>
      <c r="P23" s="11">
        <v>93300</v>
      </c>
      <c r="Q23" s="11">
        <v>27990</v>
      </c>
      <c r="R23" s="11">
        <v>52496.665851750397</v>
      </c>
      <c r="S23" s="11">
        <v>1312.4166462937601</v>
      </c>
      <c r="T23" s="11">
        <v>699.75</v>
      </c>
      <c r="U23" s="11">
        <v>377</v>
      </c>
      <c r="V23" s="11">
        <v>993.66775369688003</v>
      </c>
      <c r="W23" s="11">
        <v>245.7</v>
      </c>
      <c r="X23" s="11">
        <v>22880</v>
      </c>
      <c r="Y23" s="11">
        <v>24840</v>
      </c>
      <c r="Z23" s="11">
        <v>29360</v>
      </c>
      <c r="AA23" s="11">
        <v>42000</v>
      </c>
      <c r="AB23" s="11">
        <v>50840</v>
      </c>
      <c r="AC23" s="10">
        <v>11</v>
      </c>
      <c r="AD23" s="10">
        <v>11.942307692307701</v>
      </c>
      <c r="AE23" s="10">
        <v>14.115384615384601</v>
      </c>
      <c r="AF23" s="10">
        <v>20.192307692307701</v>
      </c>
      <c r="AG23" s="10">
        <v>24.442307692307701</v>
      </c>
      <c r="AH23" s="12">
        <v>60.689655172413801</v>
      </c>
      <c r="AI23" s="12">
        <v>65.888594164456194</v>
      </c>
      <c r="AJ23" s="12">
        <v>77.877984084880595</v>
      </c>
      <c r="AK23" s="12">
        <v>111.405835543767</v>
      </c>
      <c r="AL23" s="12">
        <v>134.85411140583599</v>
      </c>
      <c r="AM23" s="13">
        <v>1.5172413793103401</v>
      </c>
      <c r="AN23" s="13">
        <v>1.64721485411141</v>
      </c>
      <c r="AO23" s="13">
        <v>1.9469496021220201</v>
      </c>
      <c r="AP23" s="13">
        <v>2.78514588859416</v>
      </c>
      <c r="AQ23" s="13">
        <v>3.37135278514589</v>
      </c>
      <c r="AR23" s="12">
        <v>23.025805069024699</v>
      </c>
      <c r="AS23" s="12">
        <v>24.998295363399201</v>
      </c>
      <c r="AT23" s="12">
        <v>29.5470995116506</v>
      </c>
      <c r="AU23" s="12">
        <v>42.267649165167697</v>
      </c>
      <c r="AV23" s="12">
        <v>51.163982941836402</v>
      </c>
    </row>
    <row r="24" spans="1:48" x14ac:dyDescent="0.3">
      <c r="A24" t="s">
        <v>54</v>
      </c>
      <c r="B24" t="s">
        <v>48</v>
      </c>
      <c r="C24" t="s">
        <v>49</v>
      </c>
      <c r="D24" t="s">
        <v>73</v>
      </c>
      <c r="E24" s="8">
        <v>15523</v>
      </c>
      <c r="F24" s="8">
        <v>3691</v>
      </c>
      <c r="G24" s="9">
        <v>0.237776203053533</v>
      </c>
      <c r="H24" s="10">
        <v>7.25</v>
      </c>
      <c r="I24" s="10">
        <v>18.0922491840204</v>
      </c>
      <c r="J24" s="10">
        <v>819</v>
      </c>
      <c r="K24" s="11">
        <v>641</v>
      </c>
      <c r="L24" s="11">
        <v>706</v>
      </c>
      <c r="M24" s="11">
        <v>822</v>
      </c>
      <c r="N24" s="11">
        <v>1176</v>
      </c>
      <c r="O24" s="11">
        <v>1423</v>
      </c>
      <c r="P24" s="11">
        <v>88700</v>
      </c>
      <c r="Q24" s="11">
        <v>26610</v>
      </c>
      <c r="R24" s="11">
        <v>44396.0067435948</v>
      </c>
      <c r="S24" s="11">
        <v>1109.90016858987</v>
      </c>
      <c r="T24" s="11">
        <v>665.25</v>
      </c>
      <c r="U24" s="11">
        <v>377</v>
      </c>
      <c r="V24" s="11">
        <v>940.79695756906199</v>
      </c>
      <c r="W24" s="11">
        <v>245.7</v>
      </c>
      <c r="X24" s="11">
        <v>25640</v>
      </c>
      <c r="Y24" s="11">
        <v>28240</v>
      </c>
      <c r="Z24" s="11">
        <v>32880</v>
      </c>
      <c r="AA24" s="11">
        <v>47040</v>
      </c>
      <c r="AB24" s="11">
        <v>56920</v>
      </c>
      <c r="AC24" s="10">
        <v>12.3269230769231</v>
      </c>
      <c r="AD24" s="10">
        <v>13.5769230769231</v>
      </c>
      <c r="AE24" s="10">
        <v>15.807692307692299</v>
      </c>
      <c r="AF24" s="10">
        <v>22.615384615384599</v>
      </c>
      <c r="AG24" s="10">
        <v>27.365384615384599</v>
      </c>
      <c r="AH24" s="12">
        <v>68.010610079575599</v>
      </c>
      <c r="AI24" s="12">
        <v>74.907161803713507</v>
      </c>
      <c r="AJ24" s="12">
        <v>87.214854111405799</v>
      </c>
      <c r="AK24" s="12">
        <v>124.774535809019</v>
      </c>
      <c r="AL24" s="12">
        <v>150.98143236074301</v>
      </c>
      <c r="AM24" s="13">
        <v>1.7002652519893899</v>
      </c>
      <c r="AN24" s="13">
        <v>1.8726790450928399</v>
      </c>
      <c r="AO24" s="13">
        <v>2.18037135278515</v>
      </c>
      <c r="AP24" s="13">
        <v>3.1193633952254598</v>
      </c>
      <c r="AQ24" s="13">
        <v>3.7745358090185701</v>
      </c>
      <c r="AR24" s="12">
        <v>27.2534894949613</v>
      </c>
      <c r="AS24" s="12">
        <v>30.017103874325599</v>
      </c>
      <c r="AT24" s="12">
        <v>34.949092612883298</v>
      </c>
      <c r="AU24" s="12">
        <v>50.000161694344001</v>
      </c>
      <c r="AV24" s="12">
        <v>60.501896335928201</v>
      </c>
    </row>
    <row r="25" spans="1:48" x14ac:dyDescent="0.3">
      <c r="A25" t="s">
        <v>54</v>
      </c>
      <c r="B25" t="s">
        <v>48</v>
      </c>
      <c r="C25" t="s">
        <v>49</v>
      </c>
      <c r="D25" t="s">
        <v>74</v>
      </c>
      <c r="E25" s="8">
        <v>9019</v>
      </c>
      <c r="F25" s="8">
        <v>3571</v>
      </c>
      <c r="G25" s="9">
        <v>0.39594190043242</v>
      </c>
      <c r="H25" s="10">
        <v>7.25</v>
      </c>
      <c r="I25" s="10">
        <v>19.504670308187901</v>
      </c>
      <c r="J25" s="10">
        <v>819</v>
      </c>
      <c r="K25" s="11">
        <v>1078</v>
      </c>
      <c r="L25" s="11">
        <v>1162</v>
      </c>
      <c r="M25" s="11">
        <v>1325</v>
      </c>
      <c r="N25" s="11">
        <v>1896</v>
      </c>
      <c r="O25" s="11">
        <v>2294</v>
      </c>
      <c r="P25" s="11">
        <v>115600</v>
      </c>
      <c r="Q25" s="11">
        <v>34680</v>
      </c>
      <c r="R25" s="11">
        <v>68460.786418932097</v>
      </c>
      <c r="S25" s="11">
        <v>1711.5196604733001</v>
      </c>
      <c r="T25" s="11">
        <v>867</v>
      </c>
      <c r="U25" s="11">
        <v>377</v>
      </c>
      <c r="V25" s="11">
        <v>1014.24285602577</v>
      </c>
      <c r="W25" s="11">
        <v>245.7</v>
      </c>
      <c r="X25" s="11">
        <v>43120</v>
      </c>
      <c r="Y25" s="11">
        <v>46480</v>
      </c>
      <c r="Z25" s="11">
        <v>53000</v>
      </c>
      <c r="AA25" s="11">
        <v>75840</v>
      </c>
      <c r="AB25" s="11">
        <v>91760</v>
      </c>
      <c r="AC25" s="10">
        <v>20.730769230769202</v>
      </c>
      <c r="AD25" s="10">
        <v>22.346153846153801</v>
      </c>
      <c r="AE25" s="10">
        <v>25.480769230769202</v>
      </c>
      <c r="AF25" s="10">
        <v>36.461538461538503</v>
      </c>
      <c r="AG25" s="10">
        <v>44.115384615384599</v>
      </c>
      <c r="AH25" s="12">
        <v>114.376657824934</v>
      </c>
      <c r="AI25" s="12">
        <v>123.28912466843499</v>
      </c>
      <c r="AJ25" s="12">
        <v>140.58355437665799</v>
      </c>
      <c r="AK25" s="12">
        <v>201.167108753316</v>
      </c>
      <c r="AL25" s="12">
        <v>243.39522546419099</v>
      </c>
      <c r="AM25" s="13">
        <v>2.85941644562334</v>
      </c>
      <c r="AN25" s="13">
        <v>3.0822281167108798</v>
      </c>
      <c r="AO25" s="13">
        <v>3.5145888594164498</v>
      </c>
      <c r="AP25" s="13">
        <v>5.0291777188328899</v>
      </c>
      <c r="AQ25" s="13">
        <v>6.0848806366047699</v>
      </c>
      <c r="AR25" s="12">
        <v>42.514472489322898</v>
      </c>
      <c r="AS25" s="12">
        <v>45.827288527451998</v>
      </c>
      <c r="AT25" s="12">
        <v>52.255729172869103</v>
      </c>
      <c r="AU25" s="12">
        <v>74.774990574913005</v>
      </c>
      <c r="AV25" s="12">
        <v>90.471428469857798</v>
      </c>
    </row>
    <row r="26" spans="1:48" x14ac:dyDescent="0.3">
      <c r="A26" t="s">
        <v>54</v>
      </c>
      <c r="B26" t="s">
        <v>48</v>
      </c>
      <c r="C26" t="s">
        <v>49</v>
      </c>
      <c r="D26" t="s">
        <v>75</v>
      </c>
      <c r="E26" s="8">
        <v>7597</v>
      </c>
      <c r="F26" s="8">
        <v>1743</v>
      </c>
      <c r="G26" s="9">
        <v>0.22943267079110199</v>
      </c>
      <c r="H26" s="10">
        <v>7.25</v>
      </c>
      <c r="I26" s="10">
        <v>10.7137988260481</v>
      </c>
      <c r="J26" s="10">
        <v>819</v>
      </c>
      <c r="K26" s="11">
        <v>572</v>
      </c>
      <c r="L26" s="11">
        <v>624</v>
      </c>
      <c r="M26" s="11">
        <v>734</v>
      </c>
      <c r="N26" s="11">
        <v>1018</v>
      </c>
      <c r="O26" s="11">
        <v>1178</v>
      </c>
      <c r="P26" s="11">
        <v>73900</v>
      </c>
      <c r="Q26" s="11">
        <v>22170</v>
      </c>
      <c r="R26" s="11">
        <v>32424.199855270901</v>
      </c>
      <c r="S26" s="11">
        <v>810.60499638177203</v>
      </c>
      <c r="T26" s="11">
        <v>554.25</v>
      </c>
      <c r="U26" s="11">
        <v>377</v>
      </c>
      <c r="V26" s="11">
        <v>557.11753895449897</v>
      </c>
      <c r="W26" s="11">
        <v>245.7</v>
      </c>
      <c r="X26" s="11">
        <v>22880</v>
      </c>
      <c r="Y26" s="11">
        <v>24960</v>
      </c>
      <c r="Z26" s="11">
        <v>29360</v>
      </c>
      <c r="AA26" s="11">
        <v>40720</v>
      </c>
      <c r="AB26" s="11">
        <v>47120</v>
      </c>
      <c r="AC26" s="10">
        <v>11</v>
      </c>
      <c r="AD26" s="10">
        <v>12</v>
      </c>
      <c r="AE26" s="10">
        <v>14.115384615384601</v>
      </c>
      <c r="AF26" s="10">
        <v>19.576923076923102</v>
      </c>
      <c r="AG26" s="10">
        <v>22.653846153846199</v>
      </c>
      <c r="AH26" s="12">
        <v>60.689655172413801</v>
      </c>
      <c r="AI26" s="12">
        <v>66.2068965517241</v>
      </c>
      <c r="AJ26" s="12">
        <v>77.877984084880595</v>
      </c>
      <c r="AK26" s="12">
        <v>108.010610079576</v>
      </c>
      <c r="AL26" s="12">
        <v>124.986737400531</v>
      </c>
      <c r="AM26" s="13">
        <v>1.5172413793103401</v>
      </c>
      <c r="AN26" s="13">
        <v>1.6551724137931001</v>
      </c>
      <c r="AO26" s="13">
        <v>1.9469496021220201</v>
      </c>
      <c r="AP26" s="13">
        <v>2.7002652519893902</v>
      </c>
      <c r="AQ26" s="13">
        <v>3.1246684350132599</v>
      </c>
      <c r="AR26" s="12">
        <v>41.068532939991798</v>
      </c>
      <c r="AS26" s="12">
        <v>44.802035934536498</v>
      </c>
      <c r="AT26" s="12">
        <v>52.699830730688802</v>
      </c>
      <c r="AU26" s="12">
        <v>73.090500931663698</v>
      </c>
      <c r="AV26" s="12">
        <v>84.578202453339699</v>
      </c>
    </row>
    <row r="27" spans="1:48" x14ac:dyDescent="0.3">
      <c r="A27" t="s">
        <v>54</v>
      </c>
      <c r="B27" t="s">
        <v>48</v>
      </c>
      <c r="C27" t="s">
        <v>49</v>
      </c>
      <c r="D27" t="s">
        <v>76</v>
      </c>
      <c r="E27" s="8">
        <v>3365</v>
      </c>
      <c r="F27" s="8">
        <v>791</v>
      </c>
      <c r="G27" s="9">
        <v>0.235066864784547</v>
      </c>
      <c r="H27" s="10">
        <v>7.25</v>
      </c>
      <c r="I27" s="10">
        <v>11.905790034889799</v>
      </c>
      <c r="J27" s="10">
        <v>819</v>
      </c>
      <c r="K27" s="11">
        <v>572</v>
      </c>
      <c r="L27" s="11">
        <v>644</v>
      </c>
      <c r="M27" s="11">
        <v>734</v>
      </c>
      <c r="N27" s="11">
        <v>1030</v>
      </c>
      <c r="O27" s="11">
        <v>1033</v>
      </c>
      <c r="P27" s="11">
        <v>69700</v>
      </c>
      <c r="Q27" s="11">
        <v>20910</v>
      </c>
      <c r="R27" s="11">
        <v>31568.8507568942</v>
      </c>
      <c r="S27" s="11">
        <v>789.22126892235497</v>
      </c>
      <c r="T27" s="11">
        <v>522.75</v>
      </c>
      <c r="U27" s="11">
        <v>377</v>
      </c>
      <c r="V27" s="11">
        <v>619.10108181427199</v>
      </c>
      <c r="W27" s="11">
        <v>245.7</v>
      </c>
      <c r="X27" s="11">
        <v>22880</v>
      </c>
      <c r="Y27" s="11">
        <v>25760</v>
      </c>
      <c r="Z27" s="11">
        <v>29360</v>
      </c>
      <c r="AA27" s="11">
        <v>41200</v>
      </c>
      <c r="AB27" s="11">
        <v>41320</v>
      </c>
      <c r="AC27" s="10">
        <v>11</v>
      </c>
      <c r="AD27" s="10">
        <v>12.384615384615399</v>
      </c>
      <c r="AE27" s="10">
        <v>14.115384615384601</v>
      </c>
      <c r="AF27" s="10">
        <v>19.807692307692299</v>
      </c>
      <c r="AG27" s="10">
        <v>19.865384615384599</v>
      </c>
      <c r="AH27" s="12">
        <v>60.689655172413801</v>
      </c>
      <c r="AI27" s="12">
        <v>68.328912466843505</v>
      </c>
      <c r="AJ27" s="12">
        <v>77.877984084880595</v>
      </c>
      <c r="AK27" s="12">
        <v>109.283819628647</v>
      </c>
      <c r="AL27" s="12">
        <v>109.602122015915</v>
      </c>
      <c r="AM27" s="13">
        <v>1.5172413793103401</v>
      </c>
      <c r="AN27" s="13">
        <v>1.70822281167109</v>
      </c>
      <c r="AO27" s="13">
        <v>1.9469496021220201</v>
      </c>
      <c r="AP27" s="13">
        <v>2.7320954907161799</v>
      </c>
      <c r="AQ27" s="13">
        <v>2.7400530503978802</v>
      </c>
      <c r="AR27" s="12">
        <v>36.956808301724003</v>
      </c>
      <c r="AS27" s="12">
        <v>41.608714241801202</v>
      </c>
      <c r="AT27" s="12">
        <v>47.423596666897602</v>
      </c>
      <c r="AU27" s="12">
        <v>66.548098864992596</v>
      </c>
      <c r="AV27" s="12">
        <v>66.741928279162394</v>
      </c>
    </row>
    <row r="28" spans="1:48" x14ac:dyDescent="0.3">
      <c r="A28" t="s">
        <v>54</v>
      </c>
      <c r="B28" t="s">
        <v>48</v>
      </c>
      <c r="C28" t="s">
        <v>49</v>
      </c>
      <c r="D28" t="s">
        <v>77</v>
      </c>
      <c r="E28" s="8">
        <v>2891</v>
      </c>
      <c r="F28" s="8">
        <v>491</v>
      </c>
      <c r="G28" s="9">
        <v>0.16983742649602199</v>
      </c>
      <c r="H28" s="10">
        <v>7.25</v>
      </c>
      <c r="I28" s="10">
        <v>14.5307045279978</v>
      </c>
      <c r="J28" s="10">
        <v>819</v>
      </c>
      <c r="K28" s="11">
        <v>688</v>
      </c>
      <c r="L28" s="11">
        <v>693</v>
      </c>
      <c r="M28" s="11">
        <v>913</v>
      </c>
      <c r="N28" s="11">
        <v>1136</v>
      </c>
      <c r="O28" s="11">
        <v>1581</v>
      </c>
      <c r="P28" s="11">
        <v>78900</v>
      </c>
      <c r="Q28" s="11">
        <v>23670</v>
      </c>
      <c r="R28" s="11">
        <v>41126.581138275003</v>
      </c>
      <c r="S28" s="11">
        <v>1028.1645284568699</v>
      </c>
      <c r="T28" s="11">
        <v>591.75</v>
      </c>
      <c r="U28" s="11">
        <v>377</v>
      </c>
      <c r="V28" s="11">
        <v>755.59663545588398</v>
      </c>
      <c r="W28" s="11">
        <v>245.7</v>
      </c>
      <c r="X28" s="11">
        <v>27520</v>
      </c>
      <c r="Y28" s="11">
        <v>27720</v>
      </c>
      <c r="Z28" s="11">
        <v>36520</v>
      </c>
      <c r="AA28" s="11">
        <v>45440</v>
      </c>
      <c r="AB28" s="11">
        <v>63240</v>
      </c>
      <c r="AC28" s="10">
        <v>13.2307692307692</v>
      </c>
      <c r="AD28" s="10">
        <v>13.3269230769231</v>
      </c>
      <c r="AE28" s="10">
        <v>17.557692307692299</v>
      </c>
      <c r="AF28" s="10">
        <v>21.846153846153801</v>
      </c>
      <c r="AG28" s="10">
        <v>30.403846153846199</v>
      </c>
      <c r="AH28" s="12">
        <v>72.9973474801061</v>
      </c>
      <c r="AI28" s="12">
        <v>73.527851458885905</v>
      </c>
      <c r="AJ28" s="12">
        <v>96.870026525198895</v>
      </c>
      <c r="AK28" s="12">
        <v>120.53050397878</v>
      </c>
      <c r="AL28" s="12">
        <v>167.74535809018599</v>
      </c>
      <c r="AM28" s="13">
        <v>1.82493368700265</v>
      </c>
      <c r="AN28" s="13">
        <v>1.8381962864721499</v>
      </c>
      <c r="AO28" s="13">
        <v>2.4217506631299699</v>
      </c>
      <c r="AP28" s="13">
        <v>3.0132625994694999</v>
      </c>
      <c r="AQ28" s="13">
        <v>4.1936339522546398</v>
      </c>
      <c r="AR28" s="12">
        <v>36.421549155517297</v>
      </c>
      <c r="AS28" s="12">
        <v>36.686240646473102</v>
      </c>
      <c r="AT28" s="12">
        <v>48.332666248528099</v>
      </c>
      <c r="AU28" s="12">
        <v>60.137906745156499</v>
      </c>
      <c r="AV28" s="12">
        <v>83.695449440222305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1306B-3071-44EC-A730-7C454CDF220C}">
  <dimension ref="A1:F34"/>
  <sheetViews>
    <sheetView zoomScale="70" zoomScaleNormal="70" workbookViewId="0">
      <selection activeCell="I22" sqref="I22"/>
    </sheetView>
  </sheetViews>
  <sheetFormatPr defaultRowHeight="14.4" x14ac:dyDescent="0.3"/>
  <cols>
    <col min="3" max="3" width="59.21875" customWidth="1"/>
    <col min="6" max="6" width="8.88671875" style="10"/>
  </cols>
  <sheetData>
    <row r="1" spans="1:6" x14ac:dyDescent="0.3">
      <c r="A1" s="14" t="s">
        <v>78</v>
      </c>
      <c r="B1" s="14" t="s">
        <v>79</v>
      </c>
      <c r="C1" s="14" t="s">
        <v>80</v>
      </c>
      <c r="D1" s="15" t="s">
        <v>81</v>
      </c>
      <c r="E1" s="15" t="s">
        <v>82</v>
      </c>
      <c r="F1" s="16" t="s">
        <v>83</v>
      </c>
    </row>
    <row r="2" spans="1:6" x14ac:dyDescent="0.3">
      <c r="A2" s="14" t="s">
        <v>48</v>
      </c>
      <c r="B2" s="14" t="s">
        <v>84</v>
      </c>
      <c r="C2" s="14" t="s">
        <v>85</v>
      </c>
      <c r="D2" s="17">
        <v>4150</v>
      </c>
      <c r="E2" s="18">
        <v>15.851000000000001</v>
      </c>
      <c r="F2" s="10">
        <v>9.6206735119675564</v>
      </c>
    </row>
    <row r="3" spans="1:6" x14ac:dyDescent="0.3">
      <c r="A3" s="14" t="s">
        <v>48</v>
      </c>
      <c r="B3" s="14" t="s">
        <v>86</v>
      </c>
      <c r="C3" s="14" t="s">
        <v>87</v>
      </c>
      <c r="D3" s="17">
        <v>2010</v>
      </c>
      <c r="E3" s="18">
        <v>7.6769999999999996</v>
      </c>
      <c r="F3" s="10">
        <v>10.277094732400309</v>
      </c>
    </row>
    <row r="4" spans="1:6" x14ac:dyDescent="0.3">
      <c r="A4" s="14" t="s">
        <v>48</v>
      </c>
      <c r="B4" s="14" t="s">
        <v>88</v>
      </c>
      <c r="C4" s="14" t="s">
        <v>89</v>
      </c>
      <c r="D4" s="17">
        <v>6060</v>
      </c>
      <c r="E4" s="18">
        <v>23.161000000000001</v>
      </c>
      <c r="F4" s="10">
        <v>10.379660548092927</v>
      </c>
    </row>
    <row r="5" spans="1:6" x14ac:dyDescent="0.3">
      <c r="A5" s="14" t="s">
        <v>48</v>
      </c>
      <c r="B5" s="14" t="s">
        <v>90</v>
      </c>
      <c r="C5" s="14" t="s">
        <v>91</v>
      </c>
      <c r="D5" s="17">
        <v>5700</v>
      </c>
      <c r="E5" s="18">
        <v>21.79</v>
      </c>
      <c r="F5" s="10">
        <v>11.989943854467029</v>
      </c>
    </row>
    <row r="6" spans="1:6" x14ac:dyDescent="0.3">
      <c r="A6" s="14" t="s">
        <v>48</v>
      </c>
      <c r="B6" s="14" t="s">
        <v>92</v>
      </c>
      <c r="C6" s="14" t="s">
        <v>93</v>
      </c>
      <c r="D6" s="17">
        <v>2750</v>
      </c>
      <c r="E6" s="18">
        <v>10.494</v>
      </c>
      <c r="F6" s="10">
        <v>12.0514833438826</v>
      </c>
    </row>
    <row r="7" spans="1:6" x14ac:dyDescent="0.3">
      <c r="A7" s="14" t="s">
        <v>48</v>
      </c>
      <c r="B7" s="14" t="s">
        <v>94</v>
      </c>
      <c r="C7" s="14" t="s">
        <v>95</v>
      </c>
      <c r="D7" s="17">
        <v>7530</v>
      </c>
      <c r="E7" s="18">
        <v>28.760999999999999</v>
      </c>
      <c r="F7" s="10">
        <v>12.80021379843871</v>
      </c>
    </row>
    <row r="8" spans="1:6" x14ac:dyDescent="0.3">
      <c r="A8" s="14" t="s">
        <v>48</v>
      </c>
      <c r="B8" s="14" t="s">
        <v>96</v>
      </c>
      <c r="C8" s="14" t="s">
        <v>97</v>
      </c>
      <c r="D8" s="17">
        <v>3670</v>
      </c>
      <c r="E8" s="18">
        <v>14.009</v>
      </c>
      <c r="F8" s="10">
        <v>13.692536394964485</v>
      </c>
    </row>
    <row r="9" spans="1:6" x14ac:dyDescent="0.3">
      <c r="A9" s="14"/>
      <c r="B9" s="14"/>
      <c r="C9" s="19" t="s">
        <v>98</v>
      </c>
      <c r="D9" s="17"/>
      <c r="E9" s="18"/>
      <c r="F9" s="20">
        <v>13.698764052809301</v>
      </c>
    </row>
    <row r="10" spans="1:6" x14ac:dyDescent="0.3">
      <c r="A10" s="14" t="s">
        <v>48</v>
      </c>
      <c r="B10" s="14" t="s">
        <v>99</v>
      </c>
      <c r="C10" s="14" t="s">
        <v>100</v>
      </c>
      <c r="D10" s="17">
        <v>4540</v>
      </c>
      <c r="E10" s="18">
        <v>17.349</v>
      </c>
      <c r="F10" s="10">
        <v>14.574602409921001</v>
      </c>
    </row>
    <row r="11" spans="1:6" x14ac:dyDescent="0.3">
      <c r="A11" s="14" t="s">
        <v>48</v>
      </c>
      <c r="B11" s="14" t="s">
        <v>101</v>
      </c>
      <c r="C11" s="14" t="s">
        <v>102</v>
      </c>
      <c r="D11" s="17">
        <v>2680</v>
      </c>
      <c r="E11" s="18">
        <v>10.23</v>
      </c>
      <c r="F11" s="10">
        <v>14.789990622875496</v>
      </c>
    </row>
    <row r="12" spans="1:6" x14ac:dyDescent="0.3">
      <c r="A12" s="14" t="s">
        <v>48</v>
      </c>
      <c r="B12" s="14" t="s">
        <v>103</v>
      </c>
      <c r="C12" s="14" t="s">
        <v>104</v>
      </c>
      <c r="D12" s="17">
        <v>3460</v>
      </c>
      <c r="E12" s="18">
        <v>13.207000000000001</v>
      </c>
      <c r="F12" s="10">
        <v>15.15804410764939</v>
      </c>
    </row>
    <row r="13" spans="1:6" x14ac:dyDescent="0.3">
      <c r="A13" s="14" t="s">
        <v>48</v>
      </c>
      <c r="B13" s="14" t="s">
        <v>105</v>
      </c>
      <c r="C13" s="14" t="s">
        <v>106</v>
      </c>
      <c r="D13" s="17">
        <v>2030</v>
      </c>
      <c r="E13" s="18">
        <v>7.7569999999999997</v>
      </c>
      <c r="F13" s="10">
        <v>15.333589446046371</v>
      </c>
    </row>
    <row r="14" spans="1:6" x14ac:dyDescent="0.3">
      <c r="A14" s="14" t="s">
        <v>48</v>
      </c>
      <c r="B14" s="14" t="s">
        <v>107</v>
      </c>
      <c r="C14" s="14" t="s">
        <v>108</v>
      </c>
      <c r="D14" s="17">
        <v>2600</v>
      </c>
      <c r="E14" s="18">
        <v>9.9290000000000003</v>
      </c>
      <c r="F14" s="10">
        <v>15.405385517031203</v>
      </c>
    </row>
    <row r="15" spans="1:6" x14ac:dyDescent="0.3">
      <c r="A15" s="14" t="s">
        <v>48</v>
      </c>
      <c r="B15" s="14" t="s">
        <v>109</v>
      </c>
      <c r="C15" s="14" t="s">
        <v>110</v>
      </c>
      <c r="D15" s="17">
        <v>3760</v>
      </c>
      <c r="E15" s="18">
        <v>14.385999999999999</v>
      </c>
      <c r="F15" s="10">
        <v>15.518207914293084</v>
      </c>
    </row>
    <row r="16" spans="1:6" x14ac:dyDescent="0.3">
      <c r="A16" s="14" t="s">
        <v>48</v>
      </c>
      <c r="B16" s="14" t="s">
        <v>111</v>
      </c>
      <c r="C16" s="14" t="s">
        <v>112</v>
      </c>
      <c r="D16" s="17">
        <v>2810</v>
      </c>
      <c r="E16" s="18">
        <v>10.744999999999999</v>
      </c>
      <c r="F16" s="10">
        <v>15.672056637832009</v>
      </c>
    </row>
    <row r="17" spans="1:6" x14ac:dyDescent="0.3">
      <c r="A17" s="14" t="s">
        <v>48</v>
      </c>
      <c r="B17" s="14" t="s">
        <v>113</v>
      </c>
      <c r="C17" s="14" t="s">
        <v>114</v>
      </c>
      <c r="D17" s="17">
        <v>2180</v>
      </c>
      <c r="E17" s="18">
        <v>8.3469999999999995</v>
      </c>
      <c r="F17" s="10">
        <v>15.887444850786508</v>
      </c>
    </row>
    <row r="18" spans="1:6" x14ac:dyDescent="0.3">
      <c r="A18" s="14"/>
      <c r="B18" s="14"/>
      <c r="C18" s="19" t="s">
        <v>115</v>
      </c>
      <c r="D18" s="17"/>
      <c r="E18" s="18"/>
      <c r="F18" s="20">
        <v>16.846638785923101</v>
      </c>
    </row>
    <row r="19" spans="1:6" ht="13.8" customHeight="1" x14ac:dyDescent="0.3">
      <c r="A19" s="14" t="s">
        <v>48</v>
      </c>
      <c r="B19" s="14" t="s">
        <v>116</v>
      </c>
      <c r="C19" s="14" t="s">
        <v>117</v>
      </c>
      <c r="D19" s="17">
        <v>3290</v>
      </c>
      <c r="E19" s="18">
        <v>12.589</v>
      </c>
      <c r="F19" s="10">
        <v>18.400307335255647</v>
      </c>
    </row>
    <row r="20" spans="1:6" x14ac:dyDescent="0.3">
      <c r="A20" s="14" t="s">
        <v>48</v>
      </c>
      <c r="B20" s="14" t="s">
        <v>118</v>
      </c>
      <c r="C20" s="14" t="s">
        <v>119</v>
      </c>
      <c r="D20" s="17">
        <v>2900</v>
      </c>
      <c r="E20" s="18">
        <v>11.08</v>
      </c>
      <c r="F20" s="10">
        <v>18.779800853318331</v>
      </c>
    </row>
    <row r="21" spans="1:6" x14ac:dyDescent="0.3">
      <c r="A21" s="14" t="s">
        <v>48</v>
      </c>
      <c r="B21" s="14" t="s">
        <v>120</v>
      </c>
      <c r="C21" s="14" t="s">
        <v>121</v>
      </c>
      <c r="D21" s="17">
        <v>2240</v>
      </c>
      <c r="E21" s="18">
        <v>8.5429999999999993</v>
      </c>
      <c r="F21" s="10">
        <v>19.036215392549874</v>
      </c>
    </row>
    <row r="22" spans="1:6" x14ac:dyDescent="0.3">
      <c r="A22" s="14" t="s">
        <v>48</v>
      </c>
      <c r="B22" s="14" t="s">
        <v>122</v>
      </c>
      <c r="C22" s="14" t="s">
        <v>123</v>
      </c>
      <c r="D22" s="17">
        <v>2640</v>
      </c>
      <c r="E22" s="18">
        <v>10.073</v>
      </c>
      <c r="F22" s="10">
        <v>19.04647197411914</v>
      </c>
    </row>
    <row r="23" spans="1:6" x14ac:dyDescent="0.3">
      <c r="A23" s="14" t="s">
        <v>48</v>
      </c>
      <c r="B23" s="14" t="s">
        <v>124</v>
      </c>
      <c r="C23" s="14" t="s">
        <v>125</v>
      </c>
      <c r="D23" s="17">
        <v>7520</v>
      </c>
      <c r="E23" s="18">
        <v>28.75</v>
      </c>
      <c r="F23" s="10">
        <v>19.159294371381016</v>
      </c>
    </row>
    <row r="24" spans="1:6" x14ac:dyDescent="0.3">
      <c r="A24" s="14" t="s">
        <v>48</v>
      </c>
      <c r="B24" s="14" t="s">
        <v>126</v>
      </c>
      <c r="C24" s="14" t="s">
        <v>127</v>
      </c>
      <c r="D24" s="17">
        <v>3230</v>
      </c>
      <c r="E24" s="18">
        <v>12.345000000000001</v>
      </c>
      <c r="F24" s="10">
        <v>20.031103804768271</v>
      </c>
    </row>
    <row r="25" spans="1:6" x14ac:dyDescent="0.3">
      <c r="A25" s="14" t="s">
        <v>48</v>
      </c>
      <c r="B25" s="14" t="s">
        <v>128</v>
      </c>
      <c r="C25" s="14" t="s">
        <v>129</v>
      </c>
      <c r="D25" s="17">
        <v>261690</v>
      </c>
      <c r="E25" s="18">
        <v>1000</v>
      </c>
      <c r="F25" s="10">
        <v>21.220867266802639</v>
      </c>
    </row>
    <row r="26" spans="1:6" x14ac:dyDescent="0.3">
      <c r="A26" s="14" t="s">
        <v>48</v>
      </c>
      <c r="B26" s="14" t="s">
        <v>130</v>
      </c>
      <c r="C26" s="14" t="s">
        <v>131</v>
      </c>
      <c r="D26" s="17">
        <v>7210</v>
      </c>
      <c r="E26" s="18">
        <v>27.545999999999999</v>
      </c>
      <c r="F26" s="10">
        <v>25.272216986661043</v>
      </c>
    </row>
    <row r="27" spans="1:6" x14ac:dyDescent="0.3">
      <c r="A27" s="14" t="s">
        <v>48</v>
      </c>
      <c r="B27" s="14" t="s">
        <v>132</v>
      </c>
      <c r="C27" s="14" t="s">
        <v>133</v>
      </c>
      <c r="D27" s="17">
        <v>2410</v>
      </c>
      <c r="E27" s="18">
        <v>9.202</v>
      </c>
      <c r="F27" s="10">
        <v>25.764532901985611</v>
      </c>
    </row>
    <row r="28" spans="1:6" x14ac:dyDescent="0.3">
      <c r="A28" s="14" t="s">
        <v>48</v>
      </c>
      <c r="B28" s="14" t="s">
        <v>134</v>
      </c>
      <c r="C28" s="14" t="s">
        <v>135</v>
      </c>
      <c r="D28" s="17">
        <v>2440</v>
      </c>
      <c r="E28" s="18">
        <v>9.3059999999999992</v>
      </c>
      <c r="F28" s="10">
        <v>29.196740130576462</v>
      </c>
    </row>
    <row r="29" spans="1:6" x14ac:dyDescent="0.3">
      <c r="A29" s="14" t="s">
        <v>48</v>
      </c>
      <c r="B29" s="14" t="s">
        <v>136</v>
      </c>
      <c r="C29" s="14" t="s">
        <v>137</v>
      </c>
      <c r="D29" s="17">
        <v>4050</v>
      </c>
      <c r="E29" s="18">
        <v>15.47</v>
      </c>
      <c r="F29" s="10">
        <v>29.877422111259584</v>
      </c>
    </row>
    <row r="30" spans="1:6" x14ac:dyDescent="0.3">
      <c r="A30" s="14" t="s">
        <v>48</v>
      </c>
      <c r="B30" s="14" t="s">
        <v>138</v>
      </c>
      <c r="C30" s="14" t="s">
        <v>139</v>
      </c>
      <c r="D30" s="17">
        <v>2660</v>
      </c>
      <c r="E30" s="18">
        <v>10.148999999999999</v>
      </c>
      <c r="F30" s="10">
        <v>29.877422111259584</v>
      </c>
    </row>
    <row r="31" spans="1:6" x14ac:dyDescent="0.3">
      <c r="A31" s="14" t="s">
        <v>48</v>
      </c>
      <c r="B31" s="14" t="s">
        <v>140</v>
      </c>
      <c r="C31" s="14" t="s">
        <v>141</v>
      </c>
      <c r="D31" s="17">
        <v>2620</v>
      </c>
      <c r="E31" s="18">
        <v>9.9949999999999992</v>
      </c>
      <c r="F31" s="10">
        <v>34.154416625641744</v>
      </c>
    </row>
    <row r="32" spans="1:6" x14ac:dyDescent="0.3">
      <c r="A32" s="14" t="s">
        <v>48</v>
      </c>
      <c r="B32" s="14" t="s">
        <v>142</v>
      </c>
      <c r="C32" s="14" t="s">
        <v>143</v>
      </c>
      <c r="D32" s="17">
        <v>5010</v>
      </c>
      <c r="E32" s="18">
        <v>19.152999999999999</v>
      </c>
      <c r="F32" s="10">
        <v>34.739041775089667</v>
      </c>
    </row>
    <row r="33" spans="1:6" x14ac:dyDescent="0.3">
      <c r="A33" s="14" t="s">
        <v>48</v>
      </c>
      <c r="B33" s="14" t="s">
        <v>144</v>
      </c>
      <c r="C33" s="14" t="s">
        <v>145</v>
      </c>
      <c r="D33" s="17">
        <v>2300</v>
      </c>
      <c r="E33" s="18">
        <v>8.8019999999999996</v>
      </c>
      <c r="F33" s="10">
        <v>35.149305037860145</v>
      </c>
    </row>
    <row r="34" spans="1:6" x14ac:dyDescent="0.3">
      <c r="A34" s="14" t="s">
        <v>48</v>
      </c>
      <c r="B34" s="14" t="s">
        <v>146</v>
      </c>
      <c r="C34" s="14" t="s">
        <v>147</v>
      </c>
      <c r="D34" s="17">
        <v>4660</v>
      </c>
      <c r="E34" s="18">
        <v>17.794</v>
      </c>
      <c r="F34" s="10">
        <v>42.021214689265541</v>
      </c>
    </row>
  </sheetData>
  <autoFilter ref="A1:F1" xr:uid="{10051327-DD12-450C-B6C4-D91E9A6CE4E2}">
    <sortState xmlns:xlrd2="http://schemas.microsoft.com/office/spreadsheetml/2017/richdata2" ref="A2:F32">
      <sortCondition ref="F1"/>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171B9-9372-448D-9B3F-FF95364704B0}">
  <dimension ref="A1:IV79"/>
  <sheetViews>
    <sheetView workbookViewId="0">
      <selection activeCell="B62" sqref="B62"/>
    </sheetView>
  </sheetViews>
  <sheetFormatPr defaultColWidth="8" defaultRowHeight="13.2" x14ac:dyDescent="0.25"/>
  <cols>
    <col min="1" max="1" width="2.77734375" style="29" customWidth="1"/>
    <col min="2" max="2" width="59.21875" style="75" customWidth="1"/>
    <col min="3" max="3" width="12.21875" style="31" customWidth="1"/>
    <col min="4" max="4" width="11" style="31" customWidth="1"/>
    <col min="5" max="5" width="59.21875" style="30" customWidth="1"/>
    <col min="6" max="6" width="59.5546875" style="32" customWidth="1"/>
    <col min="7" max="7" width="10.77734375" style="33" customWidth="1"/>
    <col min="8" max="8" width="8.33203125" style="34" bestFit="1" customWidth="1"/>
    <col min="9" max="256" width="8" style="28"/>
    <col min="257" max="257" width="2.77734375" style="28" customWidth="1"/>
    <col min="258" max="258" width="59.21875" style="28" customWidth="1"/>
    <col min="259" max="259" width="12.21875" style="28" customWidth="1"/>
    <col min="260" max="260" width="11" style="28" customWidth="1"/>
    <col min="261" max="261" width="59.21875" style="28" customWidth="1"/>
    <col min="262" max="262" width="59.5546875" style="28" customWidth="1"/>
    <col min="263" max="263" width="10.77734375" style="28" customWidth="1"/>
    <col min="264" max="512" width="8" style="28"/>
    <col min="513" max="513" width="2.77734375" style="28" customWidth="1"/>
    <col min="514" max="514" width="59.21875" style="28" customWidth="1"/>
    <col min="515" max="515" width="12.21875" style="28" customWidth="1"/>
    <col min="516" max="516" width="11" style="28" customWidth="1"/>
    <col min="517" max="517" width="59.21875" style="28" customWidth="1"/>
    <col min="518" max="518" width="59.5546875" style="28" customWidth="1"/>
    <col min="519" max="519" width="10.77734375" style="28" customWidth="1"/>
    <col min="520" max="768" width="8" style="28"/>
    <col min="769" max="769" width="2.77734375" style="28" customWidth="1"/>
    <col min="770" max="770" width="59.21875" style="28" customWidth="1"/>
    <col min="771" max="771" width="12.21875" style="28" customWidth="1"/>
    <col min="772" max="772" width="11" style="28" customWidth="1"/>
    <col min="773" max="773" width="59.21875" style="28" customWidth="1"/>
    <col min="774" max="774" width="59.5546875" style="28" customWidth="1"/>
    <col min="775" max="775" width="10.77734375" style="28" customWidth="1"/>
    <col min="776" max="1024" width="8" style="28"/>
    <col min="1025" max="1025" width="2.77734375" style="28" customWidth="1"/>
    <col min="1026" max="1026" width="59.21875" style="28" customWidth="1"/>
    <col min="1027" max="1027" width="12.21875" style="28" customWidth="1"/>
    <col min="1028" max="1028" width="11" style="28" customWidth="1"/>
    <col min="1029" max="1029" width="59.21875" style="28" customWidth="1"/>
    <col min="1030" max="1030" width="59.5546875" style="28" customWidth="1"/>
    <col min="1031" max="1031" width="10.77734375" style="28" customWidth="1"/>
    <col min="1032" max="1280" width="8" style="28"/>
    <col min="1281" max="1281" width="2.77734375" style="28" customWidth="1"/>
    <col min="1282" max="1282" width="59.21875" style="28" customWidth="1"/>
    <col min="1283" max="1283" width="12.21875" style="28" customWidth="1"/>
    <col min="1284" max="1284" width="11" style="28" customWidth="1"/>
    <col min="1285" max="1285" width="59.21875" style="28" customWidth="1"/>
    <col min="1286" max="1286" width="59.5546875" style="28" customWidth="1"/>
    <col min="1287" max="1287" width="10.77734375" style="28" customWidth="1"/>
    <col min="1288" max="1536" width="8" style="28"/>
    <col min="1537" max="1537" width="2.77734375" style="28" customWidth="1"/>
    <col min="1538" max="1538" width="59.21875" style="28" customWidth="1"/>
    <col min="1539" max="1539" width="12.21875" style="28" customWidth="1"/>
    <col min="1540" max="1540" width="11" style="28" customWidth="1"/>
    <col min="1541" max="1541" width="59.21875" style="28" customWidth="1"/>
    <col min="1542" max="1542" width="59.5546875" style="28" customWidth="1"/>
    <col min="1543" max="1543" width="10.77734375" style="28" customWidth="1"/>
    <col min="1544" max="1792" width="8" style="28"/>
    <col min="1793" max="1793" width="2.77734375" style="28" customWidth="1"/>
    <col min="1794" max="1794" width="59.21875" style="28" customWidth="1"/>
    <col min="1795" max="1795" width="12.21875" style="28" customWidth="1"/>
    <col min="1796" max="1796" width="11" style="28" customWidth="1"/>
    <col min="1797" max="1797" width="59.21875" style="28" customWidth="1"/>
    <col min="1798" max="1798" width="59.5546875" style="28" customWidth="1"/>
    <col min="1799" max="1799" width="10.77734375" style="28" customWidth="1"/>
    <col min="1800" max="2048" width="8" style="28"/>
    <col min="2049" max="2049" width="2.77734375" style="28" customWidth="1"/>
    <col min="2050" max="2050" width="59.21875" style="28" customWidth="1"/>
    <col min="2051" max="2051" width="12.21875" style="28" customWidth="1"/>
    <col min="2052" max="2052" width="11" style="28" customWidth="1"/>
    <col min="2053" max="2053" width="59.21875" style="28" customWidth="1"/>
    <col min="2054" max="2054" width="59.5546875" style="28" customWidth="1"/>
    <col min="2055" max="2055" width="10.77734375" style="28" customWidth="1"/>
    <col min="2056" max="2304" width="8" style="28"/>
    <col min="2305" max="2305" width="2.77734375" style="28" customWidth="1"/>
    <col min="2306" max="2306" width="59.21875" style="28" customWidth="1"/>
    <col min="2307" max="2307" width="12.21875" style="28" customWidth="1"/>
    <col min="2308" max="2308" width="11" style="28" customWidth="1"/>
    <col min="2309" max="2309" width="59.21875" style="28" customWidth="1"/>
    <col min="2310" max="2310" width="59.5546875" style="28" customWidth="1"/>
    <col min="2311" max="2311" width="10.77734375" style="28" customWidth="1"/>
    <col min="2312" max="2560" width="8" style="28"/>
    <col min="2561" max="2561" width="2.77734375" style="28" customWidth="1"/>
    <col min="2562" max="2562" width="59.21875" style="28" customWidth="1"/>
    <col min="2563" max="2563" width="12.21875" style="28" customWidth="1"/>
    <col min="2564" max="2564" width="11" style="28" customWidth="1"/>
    <col min="2565" max="2565" width="59.21875" style="28" customWidth="1"/>
    <col min="2566" max="2566" width="59.5546875" style="28" customWidth="1"/>
    <col min="2567" max="2567" width="10.77734375" style="28" customWidth="1"/>
    <col min="2568" max="2816" width="8" style="28"/>
    <col min="2817" max="2817" width="2.77734375" style="28" customWidth="1"/>
    <col min="2818" max="2818" width="59.21875" style="28" customWidth="1"/>
    <col min="2819" max="2819" width="12.21875" style="28" customWidth="1"/>
    <col min="2820" max="2820" width="11" style="28" customWidth="1"/>
    <col min="2821" max="2821" width="59.21875" style="28" customWidth="1"/>
    <col min="2822" max="2822" width="59.5546875" style="28" customWidth="1"/>
    <col min="2823" max="2823" width="10.77734375" style="28" customWidth="1"/>
    <col min="2824" max="3072" width="8" style="28"/>
    <col min="3073" max="3073" width="2.77734375" style="28" customWidth="1"/>
    <col min="3074" max="3074" width="59.21875" style="28" customWidth="1"/>
    <col min="3075" max="3075" width="12.21875" style="28" customWidth="1"/>
    <col min="3076" max="3076" width="11" style="28" customWidth="1"/>
    <col min="3077" max="3077" width="59.21875" style="28" customWidth="1"/>
    <col min="3078" max="3078" width="59.5546875" style="28" customWidth="1"/>
    <col min="3079" max="3079" width="10.77734375" style="28" customWidth="1"/>
    <col min="3080" max="3328" width="8" style="28"/>
    <col min="3329" max="3329" width="2.77734375" style="28" customWidth="1"/>
    <col min="3330" max="3330" width="59.21875" style="28" customWidth="1"/>
    <col min="3331" max="3331" width="12.21875" style="28" customWidth="1"/>
    <col min="3332" max="3332" width="11" style="28" customWidth="1"/>
    <col min="3333" max="3333" width="59.21875" style="28" customWidth="1"/>
    <col min="3334" max="3334" width="59.5546875" style="28" customWidth="1"/>
    <col min="3335" max="3335" width="10.77734375" style="28" customWidth="1"/>
    <col min="3336" max="3584" width="8" style="28"/>
    <col min="3585" max="3585" width="2.77734375" style="28" customWidth="1"/>
    <col min="3586" max="3586" width="59.21875" style="28" customWidth="1"/>
    <col min="3587" max="3587" width="12.21875" style="28" customWidth="1"/>
    <col min="3588" max="3588" width="11" style="28" customWidth="1"/>
    <col min="3589" max="3589" width="59.21875" style="28" customWidth="1"/>
    <col min="3590" max="3590" width="59.5546875" style="28" customWidth="1"/>
    <col min="3591" max="3591" width="10.77734375" style="28" customWidth="1"/>
    <col min="3592" max="3840" width="8" style="28"/>
    <col min="3841" max="3841" width="2.77734375" style="28" customWidth="1"/>
    <col min="3842" max="3842" width="59.21875" style="28" customWidth="1"/>
    <col min="3843" max="3843" width="12.21875" style="28" customWidth="1"/>
    <col min="3844" max="3844" width="11" style="28" customWidth="1"/>
    <col min="3845" max="3845" width="59.21875" style="28" customWidth="1"/>
    <col min="3846" max="3846" width="59.5546875" style="28" customWidth="1"/>
    <col min="3847" max="3847" width="10.77734375" style="28" customWidth="1"/>
    <col min="3848" max="4096" width="8" style="28"/>
    <col min="4097" max="4097" width="2.77734375" style="28" customWidth="1"/>
    <col min="4098" max="4098" width="59.21875" style="28" customWidth="1"/>
    <col min="4099" max="4099" width="12.21875" style="28" customWidth="1"/>
    <col min="4100" max="4100" width="11" style="28" customWidth="1"/>
    <col min="4101" max="4101" width="59.21875" style="28" customWidth="1"/>
    <col min="4102" max="4102" width="59.5546875" style="28" customWidth="1"/>
    <col min="4103" max="4103" width="10.77734375" style="28" customWidth="1"/>
    <col min="4104" max="4352" width="8" style="28"/>
    <col min="4353" max="4353" width="2.77734375" style="28" customWidth="1"/>
    <col min="4354" max="4354" width="59.21875" style="28" customWidth="1"/>
    <col min="4355" max="4355" width="12.21875" style="28" customWidth="1"/>
    <col min="4356" max="4356" width="11" style="28" customWidth="1"/>
    <col min="4357" max="4357" width="59.21875" style="28" customWidth="1"/>
    <col min="4358" max="4358" width="59.5546875" style="28" customWidth="1"/>
    <col min="4359" max="4359" width="10.77734375" style="28" customWidth="1"/>
    <col min="4360" max="4608" width="8" style="28"/>
    <col min="4609" max="4609" width="2.77734375" style="28" customWidth="1"/>
    <col min="4610" max="4610" width="59.21875" style="28" customWidth="1"/>
    <col min="4611" max="4611" width="12.21875" style="28" customWidth="1"/>
    <col min="4612" max="4612" width="11" style="28" customWidth="1"/>
    <col min="4613" max="4613" width="59.21875" style="28" customWidth="1"/>
    <col min="4614" max="4614" width="59.5546875" style="28" customWidth="1"/>
    <col min="4615" max="4615" width="10.77734375" style="28" customWidth="1"/>
    <col min="4616" max="4864" width="8" style="28"/>
    <col min="4865" max="4865" width="2.77734375" style="28" customWidth="1"/>
    <col min="4866" max="4866" width="59.21875" style="28" customWidth="1"/>
    <col min="4867" max="4867" width="12.21875" style="28" customWidth="1"/>
    <col min="4868" max="4868" width="11" style="28" customWidth="1"/>
    <col min="4869" max="4869" width="59.21875" style="28" customWidth="1"/>
    <col min="4870" max="4870" width="59.5546875" style="28" customWidth="1"/>
    <col min="4871" max="4871" width="10.77734375" style="28" customWidth="1"/>
    <col min="4872" max="5120" width="8" style="28"/>
    <col min="5121" max="5121" width="2.77734375" style="28" customWidth="1"/>
    <col min="5122" max="5122" width="59.21875" style="28" customWidth="1"/>
    <col min="5123" max="5123" width="12.21875" style="28" customWidth="1"/>
    <col min="5124" max="5124" width="11" style="28" customWidth="1"/>
    <col min="5125" max="5125" width="59.21875" style="28" customWidth="1"/>
    <col min="5126" max="5126" width="59.5546875" style="28" customWidth="1"/>
    <col min="5127" max="5127" width="10.77734375" style="28" customWidth="1"/>
    <col min="5128" max="5376" width="8" style="28"/>
    <col min="5377" max="5377" width="2.77734375" style="28" customWidth="1"/>
    <col min="5378" max="5378" width="59.21875" style="28" customWidth="1"/>
    <col min="5379" max="5379" width="12.21875" style="28" customWidth="1"/>
    <col min="5380" max="5380" width="11" style="28" customWidth="1"/>
    <col min="5381" max="5381" width="59.21875" style="28" customWidth="1"/>
    <col min="5382" max="5382" width="59.5546875" style="28" customWidth="1"/>
    <col min="5383" max="5383" width="10.77734375" style="28" customWidth="1"/>
    <col min="5384" max="5632" width="8" style="28"/>
    <col min="5633" max="5633" width="2.77734375" style="28" customWidth="1"/>
    <col min="5634" max="5634" width="59.21875" style="28" customWidth="1"/>
    <col min="5635" max="5635" width="12.21875" style="28" customWidth="1"/>
    <col min="5636" max="5636" width="11" style="28" customWidth="1"/>
    <col min="5637" max="5637" width="59.21875" style="28" customWidth="1"/>
    <col min="5638" max="5638" width="59.5546875" style="28" customWidth="1"/>
    <col min="5639" max="5639" width="10.77734375" style="28" customWidth="1"/>
    <col min="5640" max="5888" width="8" style="28"/>
    <col min="5889" max="5889" width="2.77734375" style="28" customWidth="1"/>
    <col min="5890" max="5890" width="59.21875" style="28" customWidth="1"/>
    <col min="5891" max="5891" width="12.21875" style="28" customWidth="1"/>
    <col min="5892" max="5892" width="11" style="28" customWidth="1"/>
    <col min="5893" max="5893" width="59.21875" style="28" customWidth="1"/>
    <col min="5894" max="5894" width="59.5546875" style="28" customWidth="1"/>
    <col min="5895" max="5895" width="10.77734375" style="28" customWidth="1"/>
    <col min="5896" max="6144" width="8" style="28"/>
    <col min="6145" max="6145" width="2.77734375" style="28" customWidth="1"/>
    <col min="6146" max="6146" width="59.21875" style="28" customWidth="1"/>
    <col min="6147" max="6147" width="12.21875" style="28" customWidth="1"/>
    <col min="6148" max="6148" width="11" style="28" customWidth="1"/>
    <col min="6149" max="6149" width="59.21875" style="28" customWidth="1"/>
    <col min="6150" max="6150" width="59.5546875" style="28" customWidth="1"/>
    <col min="6151" max="6151" width="10.77734375" style="28" customWidth="1"/>
    <col min="6152" max="6400" width="8" style="28"/>
    <col min="6401" max="6401" width="2.77734375" style="28" customWidth="1"/>
    <col min="6402" max="6402" width="59.21875" style="28" customWidth="1"/>
    <col min="6403" max="6403" width="12.21875" style="28" customWidth="1"/>
    <col min="6404" max="6404" width="11" style="28" customWidth="1"/>
    <col min="6405" max="6405" width="59.21875" style="28" customWidth="1"/>
    <col min="6406" max="6406" width="59.5546875" style="28" customWidth="1"/>
    <col min="6407" max="6407" width="10.77734375" style="28" customWidth="1"/>
    <col min="6408" max="6656" width="8" style="28"/>
    <col min="6657" max="6657" width="2.77734375" style="28" customWidth="1"/>
    <col min="6658" max="6658" width="59.21875" style="28" customWidth="1"/>
    <col min="6659" max="6659" width="12.21875" style="28" customWidth="1"/>
    <col min="6660" max="6660" width="11" style="28" customWidth="1"/>
    <col min="6661" max="6661" width="59.21875" style="28" customWidth="1"/>
    <col min="6662" max="6662" width="59.5546875" style="28" customWidth="1"/>
    <col min="6663" max="6663" width="10.77734375" style="28" customWidth="1"/>
    <col min="6664" max="6912" width="8" style="28"/>
    <col min="6913" max="6913" width="2.77734375" style="28" customWidth="1"/>
    <col min="6914" max="6914" width="59.21875" style="28" customWidth="1"/>
    <col min="6915" max="6915" width="12.21875" style="28" customWidth="1"/>
    <col min="6916" max="6916" width="11" style="28" customWidth="1"/>
    <col min="6917" max="6917" width="59.21875" style="28" customWidth="1"/>
    <col min="6918" max="6918" width="59.5546875" style="28" customWidth="1"/>
    <col min="6919" max="6919" width="10.77734375" style="28" customWidth="1"/>
    <col min="6920" max="7168" width="8" style="28"/>
    <col min="7169" max="7169" width="2.77734375" style="28" customWidth="1"/>
    <col min="7170" max="7170" width="59.21875" style="28" customWidth="1"/>
    <col min="7171" max="7171" width="12.21875" style="28" customWidth="1"/>
    <col min="7172" max="7172" width="11" style="28" customWidth="1"/>
    <col min="7173" max="7173" width="59.21875" style="28" customWidth="1"/>
    <col min="7174" max="7174" width="59.5546875" style="28" customWidth="1"/>
    <col min="7175" max="7175" width="10.77734375" style="28" customWidth="1"/>
    <col min="7176" max="7424" width="8" style="28"/>
    <col min="7425" max="7425" width="2.77734375" style="28" customWidth="1"/>
    <col min="7426" max="7426" width="59.21875" style="28" customWidth="1"/>
    <col min="7427" max="7427" width="12.21875" style="28" customWidth="1"/>
    <col min="7428" max="7428" width="11" style="28" customWidth="1"/>
    <col min="7429" max="7429" width="59.21875" style="28" customWidth="1"/>
    <col min="7430" max="7430" width="59.5546875" style="28" customWidth="1"/>
    <col min="7431" max="7431" width="10.77734375" style="28" customWidth="1"/>
    <col min="7432" max="7680" width="8" style="28"/>
    <col min="7681" max="7681" width="2.77734375" style="28" customWidth="1"/>
    <col min="7682" max="7682" width="59.21875" style="28" customWidth="1"/>
    <col min="7683" max="7683" width="12.21875" style="28" customWidth="1"/>
    <col min="7684" max="7684" width="11" style="28" customWidth="1"/>
    <col min="7685" max="7685" width="59.21875" style="28" customWidth="1"/>
    <col min="7686" max="7686" width="59.5546875" style="28" customWidth="1"/>
    <col min="7687" max="7687" width="10.77734375" style="28" customWidth="1"/>
    <col min="7688" max="7936" width="8" style="28"/>
    <col min="7937" max="7937" width="2.77734375" style="28" customWidth="1"/>
    <col min="7938" max="7938" width="59.21875" style="28" customWidth="1"/>
    <col min="7939" max="7939" width="12.21875" style="28" customWidth="1"/>
    <col min="7940" max="7940" width="11" style="28" customWidth="1"/>
    <col min="7941" max="7941" width="59.21875" style="28" customWidth="1"/>
    <col min="7942" max="7942" width="59.5546875" style="28" customWidth="1"/>
    <col min="7943" max="7943" width="10.77734375" style="28" customWidth="1"/>
    <col min="7944" max="8192" width="8" style="28"/>
    <col min="8193" max="8193" width="2.77734375" style="28" customWidth="1"/>
    <col min="8194" max="8194" width="59.21875" style="28" customWidth="1"/>
    <col min="8195" max="8195" width="12.21875" style="28" customWidth="1"/>
    <col min="8196" max="8196" width="11" style="28" customWidth="1"/>
    <col min="8197" max="8197" width="59.21875" style="28" customWidth="1"/>
    <col min="8198" max="8198" width="59.5546875" style="28" customWidth="1"/>
    <col min="8199" max="8199" width="10.77734375" style="28" customWidth="1"/>
    <col min="8200" max="8448" width="8" style="28"/>
    <col min="8449" max="8449" width="2.77734375" style="28" customWidth="1"/>
    <col min="8450" max="8450" width="59.21875" style="28" customWidth="1"/>
    <col min="8451" max="8451" width="12.21875" style="28" customWidth="1"/>
    <col min="8452" max="8452" width="11" style="28" customWidth="1"/>
    <col min="8453" max="8453" width="59.21875" style="28" customWidth="1"/>
    <col min="8454" max="8454" width="59.5546875" style="28" customWidth="1"/>
    <col min="8455" max="8455" width="10.77734375" style="28" customWidth="1"/>
    <col min="8456" max="8704" width="8" style="28"/>
    <col min="8705" max="8705" width="2.77734375" style="28" customWidth="1"/>
    <col min="8706" max="8706" width="59.21875" style="28" customWidth="1"/>
    <col min="8707" max="8707" width="12.21875" style="28" customWidth="1"/>
    <col min="8708" max="8708" width="11" style="28" customWidth="1"/>
    <col min="8709" max="8709" width="59.21875" style="28" customWidth="1"/>
    <col min="8710" max="8710" width="59.5546875" style="28" customWidth="1"/>
    <col min="8711" max="8711" width="10.77734375" style="28" customWidth="1"/>
    <col min="8712" max="8960" width="8" style="28"/>
    <col min="8961" max="8961" width="2.77734375" style="28" customWidth="1"/>
    <col min="8962" max="8962" width="59.21875" style="28" customWidth="1"/>
    <col min="8963" max="8963" width="12.21875" style="28" customWidth="1"/>
    <col min="8964" max="8964" width="11" style="28" customWidth="1"/>
    <col min="8965" max="8965" width="59.21875" style="28" customWidth="1"/>
    <col min="8966" max="8966" width="59.5546875" style="28" customWidth="1"/>
    <col min="8967" max="8967" width="10.77734375" style="28" customWidth="1"/>
    <col min="8968" max="9216" width="8" style="28"/>
    <col min="9217" max="9217" width="2.77734375" style="28" customWidth="1"/>
    <col min="9218" max="9218" width="59.21875" style="28" customWidth="1"/>
    <col min="9219" max="9219" width="12.21875" style="28" customWidth="1"/>
    <col min="9220" max="9220" width="11" style="28" customWidth="1"/>
    <col min="9221" max="9221" width="59.21875" style="28" customWidth="1"/>
    <col min="9222" max="9222" width="59.5546875" style="28" customWidth="1"/>
    <col min="9223" max="9223" width="10.77734375" style="28" customWidth="1"/>
    <col min="9224" max="9472" width="8" style="28"/>
    <col min="9473" max="9473" width="2.77734375" style="28" customWidth="1"/>
    <col min="9474" max="9474" width="59.21875" style="28" customWidth="1"/>
    <col min="9475" max="9475" width="12.21875" style="28" customWidth="1"/>
    <col min="9476" max="9476" width="11" style="28" customWidth="1"/>
    <col min="9477" max="9477" width="59.21875" style="28" customWidth="1"/>
    <col min="9478" max="9478" width="59.5546875" style="28" customWidth="1"/>
    <col min="9479" max="9479" width="10.77734375" style="28" customWidth="1"/>
    <col min="9480" max="9728" width="8" style="28"/>
    <col min="9729" max="9729" width="2.77734375" style="28" customWidth="1"/>
    <col min="9730" max="9730" width="59.21875" style="28" customWidth="1"/>
    <col min="9731" max="9731" width="12.21875" style="28" customWidth="1"/>
    <col min="9732" max="9732" width="11" style="28" customWidth="1"/>
    <col min="9733" max="9733" width="59.21875" style="28" customWidth="1"/>
    <col min="9734" max="9734" width="59.5546875" style="28" customWidth="1"/>
    <col min="9735" max="9735" width="10.77734375" style="28" customWidth="1"/>
    <col min="9736" max="9984" width="8" style="28"/>
    <col min="9985" max="9985" width="2.77734375" style="28" customWidth="1"/>
    <col min="9986" max="9986" width="59.21875" style="28" customWidth="1"/>
    <col min="9987" max="9987" width="12.21875" style="28" customWidth="1"/>
    <col min="9988" max="9988" width="11" style="28" customWidth="1"/>
    <col min="9989" max="9989" width="59.21875" style="28" customWidth="1"/>
    <col min="9990" max="9990" width="59.5546875" style="28" customWidth="1"/>
    <col min="9991" max="9991" width="10.77734375" style="28" customWidth="1"/>
    <col min="9992" max="10240" width="8" style="28"/>
    <col min="10241" max="10241" width="2.77734375" style="28" customWidth="1"/>
    <col min="10242" max="10242" width="59.21875" style="28" customWidth="1"/>
    <col min="10243" max="10243" width="12.21875" style="28" customWidth="1"/>
    <col min="10244" max="10244" width="11" style="28" customWidth="1"/>
    <col min="10245" max="10245" width="59.21875" style="28" customWidth="1"/>
    <col min="10246" max="10246" width="59.5546875" style="28" customWidth="1"/>
    <col min="10247" max="10247" width="10.77734375" style="28" customWidth="1"/>
    <col min="10248" max="10496" width="8" style="28"/>
    <col min="10497" max="10497" width="2.77734375" style="28" customWidth="1"/>
    <col min="10498" max="10498" width="59.21875" style="28" customWidth="1"/>
    <col min="10499" max="10499" width="12.21875" style="28" customWidth="1"/>
    <col min="10500" max="10500" width="11" style="28" customWidth="1"/>
    <col min="10501" max="10501" width="59.21875" style="28" customWidth="1"/>
    <col min="10502" max="10502" width="59.5546875" style="28" customWidth="1"/>
    <col min="10503" max="10503" width="10.77734375" style="28" customWidth="1"/>
    <col min="10504" max="10752" width="8" style="28"/>
    <col min="10753" max="10753" width="2.77734375" style="28" customWidth="1"/>
    <col min="10754" max="10754" width="59.21875" style="28" customWidth="1"/>
    <col min="10755" max="10755" width="12.21875" style="28" customWidth="1"/>
    <col min="10756" max="10756" width="11" style="28" customWidth="1"/>
    <col min="10757" max="10757" width="59.21875" style="28" customWidth="1"/>
    <col min="10758" max="10758" width="59.5546875" style="28" customWidth="1"/>
    <col min="10759" max="10759" width="10.77734375" style="28" customWidth="1"/>
    <col min="10760" max="11008" width="8" style="28"/>
    <col min="11009" max="11009" width="2.77734375" style="28" customWidth="1"/>
    <col min="11010" max="11010" width="59.21875" style="28" customWidth="1"/>
    <col min="11011" max="11011" width="12.21875" style="28" customWidth="1"/>
    <col min="11012" max="11012" width="11" style="28" customWidth="1"/>
    <col min="11013" max="11013" width="59.21875" style="28" customWidth="1"/>
    <col min="11014" max="11014" width="59.5546875" style="28" customWidth="1"/>
    <col min="11015" max="11015" width="10.77734375" style="28" customWidth="1"/>
    <col min="11016" max="11264" width="8" style="28"/>
    <col min="11265" max="11265" width="2.77734375" style="28" customWidth="1"/>
    <col min="11266" max="11266" width="59.21875" style="28" customWidth="1"/>
    <col min="11267" max="11267" width="12.21875" style="28" customWidth="1"/>
    <col min="11268" max="11268" width="11" style="28" customWidth="1"/>
    <col min="11269" max="11269" width="59.21875" style="28" customWidth="1"/>
    <col min="11270" max="11270" width="59.5546875" style="28" customWidth="1"/>
    <col min="11271" max="11271" width="10.77734375" style="28" customWidth="1"/>
    <col min="11272" max="11520" width="8" style="28"/>
    <col min="11521" max="11521" width="2.77734375" style="28" customWidth="1"/>
    <col min="11522" max="11522" width="59.21875" style="28" customWidth="1"/>
    <col min="11523" max="11523" width="12.21875" style="28" customWidth="1"/>
    <col min="11524" max="11524" width="11" style="28" customWidth="1"/>
    <col min="11525" max="11525" width="59.21875" style="28" customWidth="1"/>
    <col min="11526" max="11526" width="59.5546875" style="28" customWidth="1"/>
    <col min="11527" max="11527" width="10.77734375" style="28" customWidth="1"/>
    <col min="11528" max="11776" width="8" style="28"/>
    <col min="11777" max="11777" width="2.77734375" style="28" customWidth="1"/>
    <col min="11778" max="11778" width="59.21875" style="28" customWidth="1"/>
    <col min="11779" max="11779" width="12.21875" style="28" customWidth="1"/>
    <col min="11780" max="11780" width="11" style="28" customWidth="1"/>
    <col min="11781" max="11781" width="59.21875" style="28" customWidth="1"/>
    <col min="11782" max="11782" width="59.5546875" style="28" customWidth="1"/>
    <col min="11783" max="11783" width="10.77734375" style="28" customWidth="1"/>
    <col min="11784" max="12032" width="8" style="28"/>
    <col min="12033" max="12033" width="2.77734375" style="28" customWidth="1"/>
    <col min="12034" max="12034" width="59.21875" style="28" customWidth="1"/>
    <col min="12035" max="12035" width="12.21875" style="28" customWidth="1"/>
    <col min="12036" max="12036" width="11" style="28" customWidth="1"/>
    <col min="12037" max="12037" width="59.21875" style="28" customWidth="1"/>
    <col min="12038" max="12038" width="59.5546875" style="28" customWidth="1"/>
    <col min="12039" max="12039" width="10.77734375" style="28" customWidth="1"/>
    <col min="12040" max="12288" width="8" style="28"/>
    <col min="12289" max="12289" width="2.77734375" style="28" customWidth="1"/>
    <col min="12290" max="12290" width="59.21875" style="28" customWidth="1"/>
    <col min="12291" max="12291" width="12.21875" style="28" customWidth="1"/>
    <col min="12292" max="12292" width="11" style="28" customWidth="1"/>
    <col min="12293" max="12293" width="59.21875" style="28" customWidth="1"/>
    <col min="12294" max="12294" width="59.5546875" style="28" customWidth="1"/>
    <col min="12295" max="12295" width="10.77734375" style="28" customWidth="1"/>
    <col min="12296" max="12544" width="8" style="28"/>
    <col min="12545" max="12545" width="2.77734375" style="28" customWidth="1"/>
    <col min="12546" max="12546" width="59.21875" style="28" customWidth="1"/>
    <col min="12547" max="12547" width="12.21875" style="28" customWidth="1"/>
    <col min="12548" max="12548" width="11" style="28" customWidth="1"/>
    <col min="12549" max="12549" width="59.21875" style="28" customWidth="1"/>
    <col min="12550" max="12550" width="59.5546875" style="28" customWidth="1"/>
    <col min="12551" max="12551" width="10.77734375" style="28" customWidth="1"/>
    <col min="12552" max="12800" width="8" style="28"/>
    <col min="12801" max="12801" width="2.77734375" style="28" customWidth="1"/>
    <col min="12802" max="12802" width="59.21875" style="28" customWidth="1"/>
    <col min="12803" max="12803" width="12.21875" style="28" customWidth="1"/>
    <col min="12804" max="12804" width="11" style="28" customWidth="1"/>
    <col min="12805" max="12805" width="59.21875" style="28" customWidth="1"/>
    <col min="12806" max="12806" width="59.5546875" style="28" customWidth="1"/>
    <col min="12807" max="12807" width="10.77734375" style="28" customWidth="1"/>
    <col min="12808" max="13056" width="8" style="28"/>
    <col min="13057" max="13057" width="2.77734375" style="28" customWidth="1"/>
    <col min="13058" max="13058" width="59.21875" style="28" customWidth="1"/>
    <col min="13059" max="13059" width="12.21875" style="28" customWidth="1"/>
    <col min="13060" max="13060" width="11" style="28" customWidth="1"/>
    <col min="13061" max="13061" width="59.21875" style="28" customWidth="1"/>
    <col min="13062" max="13062" width="59.5546875" style="28" customWidth="1"/>
    <col min="13063" max="13063" width="10.77734375" style="28" customWidth="1"/>
    <col min="13064" max="13312" width="8" style="28"/>
    <col min="13313" max="13313" width="2.77734375" style="28" customWidth="1"/>
    <col min="13314" max="13314" width="59.21875" style="28" customWidth="1"/>
    <col min="13315" max="13315" width="12.21875" style="28" customWidth="1"/>
    <col min="13316" max="13316" width="11" style="28" customWidth="1"/>
    <col min="13317" max="13317" width="59.21875" style="28" customWidth="1"/>
    <col min="13318" max="13318" width="59.5546875" style="28" customWidth="1"/>
    <col min="13319" max="13319" width="10.77734375" style="28" customWidth="1"/>
    <col min="13320" max="13568" width="8" style="28"/>
    <col min="13569" max="13569" width="2.77734375" style="28" customWidth="1"/>
    <col min="13570" max="13570" width="59.21875" style="28" customWidth="1"/>
    <col min="13571" max="13571" width="12.21875" style="28" customWidth="1"/>
    <col min="13572" max="13572" width="11" style="28" customWidth="1"/>
    <col min="13573" max="13573" width="59.21875" style="28" customWidth="1"/>
    <col min="13574" max="13574" width="59.5546875" style="28" customWidth="1"/>
    <col min="13575" max="13575" width="10.77734375" style="28" customWidth="1"/>
    <col min="13576" max="13824" width="8" style="28"/>
    <col min="13825" max="13825" width="2.77734375" style="28" customWidth="1"/>
    <col min="13826" max="13826" width="59.21875" style="28" customWidth="1"/>
    <col min="13827" max="13827" width="12.21875" style="28" customWidth="1"/>
    <col min="13828" max="13828" width="11" style="28" customWidth="1"/>
    <col min="13829" max="13829" width="59.21875" style="28" customWidth="1"/>
    <col min="13830" max="13830" width="59.5546875" style="28" customWidth="1"/>
    <col min="13831" max="13831" width="10.77734375" style="28" customWidth="1"/>
    <col min="13832" max="14080" width="8" style="28"/>
    <col min="14081" max="14081" width="2.77734375" style="28" customWidth="1"/>
    <col min="14082" max="14082" width="59.21875" style="28" customWidth="1"/>
    <col min="14083" max="14083" width="12.21875" style="28" customWidth="1"/>
    <col min="14084" max="14084" width="11" style="28" customWidth="1"/>
    <col min="14085" max="14085" width="59.21875" style="28" customWidth="1"/>
    <col min="14086" max="14086" width="59.5546875" style="28" customWidth="1"/>
    <col min="14087" max="14087" width="10.77734375" style="28" customWidth="1"/>
    <col min="14088" max="14336" width="8" style="28"/>
    <col min="14337" max="14337" width="2.77734375" style="28" customWidth="1"/>
    <col min="14338" max="14338" width="59.21875" style="28" customWidth="1"/>
    <col min="14339" max="14339" width="12.21875" style="28" customWidth="1"/>
    <col min="14340" max="14340" width="11" style="28" customWidth="1"/>
    <col min="14341" max="14341" width="59.21875" style="28" customWidth="1"/>
    <col min="14342" max="14342" width="59.5546875" style="28" customWidth="1"/>
    <col min="14343" max="14343" width="10.77734375" style="28" customWidth="1"/>
    <col min="14344" max="14592" width="8" style="28"/>
    <col min="14593" max="14593" width="2.77734375" style="28" customWidth="1"/>
    <col min="14594" max="14594" width="59.21875" style="28" customWidth="1"/>
    <col min="14595" max="14595" width="12.21875" style="28" customWidth="1"/>
    <col min="14596" max="14596" width="11" style="28" customWidth="1"/>
    <col min="14597" max="14597" width="59.21875" style="28" customWidth="1"/>
    <col min="14598" max="14598" width="59.5546875" style="28" customWidth="1"/>
    <col min="14599" max="14599" width="10.77734375" style="28" customWidth="1"/>
    <col min="14600" max="14848" width="8" style="28"/>
    <col min="14849" max="14849" width="2.77734375" style="28" customWidth="1"/>
    <col min="14850" max="14850" width="59.21875" style="28" customWidth="1"/>
    <col min="14851" max="14851" width="12.21875" style="28" customWidth="1"/>
    <col min="14852" max="14852" width="11" style="28" customWidth="1"/>
    <col min="14853" max="14853" width="59.21875" style="28" customWidth="1"/>
    <col min="14854" max="14854" width="59.5546875" style="28" customWidth="1"/>
    <col min="14855" max="14855" width="10.77734375" style="28" customWidth="1"/>
    <col min="14856" max="15104" width="8" style="28"/>
    <col min="15105" max="15105" width="2.77734375" style="28" customWidth="1"/>
    <col min="15106" max="15106" width="59.21875" style="28" customWidth="1"/>
    <col min="15107" max="15107" width="12.21875" style="28" customWidth="1"/>
    <col min="15108" max="15108" width="11" style="28" customWidth="1"/>
    <col min="15109" max="15109" width="59.21875" style="28" customWidth="1"/>
    <col min="15110" max="15110" width="59.5546875" style="28" customWidth="1"/>
    <col min="15111" max="15111" width="10.77734375" style="28" customWidth="1"/>
    <col min="15112" max="15360" width="8" style="28"/>
    <col min="15361" max="15361" width="2.77734375" style="28" customWidth="1"/>
    <col min="15362" max="15362" width="59.21875" style="28" customWidth="1"/>
    <col min="15363" max="15363" width="12.21875" style="28" customWidth="1"/>
    <col min="15364" max="15364" width="11" style="28" customWidth="1"/>
    <col min="15365" max="15365" width="59.21875" style="28" customWidth="1"/>
    <col min="15366" max="15366" width="59.5546875" style="28" customWidth="1"/>
    <col min="15367" max="15367" width="10.77734375" style="28" customWidth="1"/>
    <col min="15368" max="15616" width="8" style="28"/>
    <col min="15617" max="15617" width="2.77734375" style="28" customWidth="1"/>
    <col min="15618" max="15618" width="59.21875" style="28" customWidth="1"/>
    <col min="15619" max="15619" width="12.21875" style="28" customWidth="1"/>
    <col min="15620" max="15620" width="11" style="28" customWidth="1"/>
    <col min="15621" max="15621" width="59.21875" style="28" customWidth="1"/>
    <col min="15622" max="15622" width="59.5546875" style="28" customWidth="1"/>
    <col min="15623" max="15623" width="10.77734375" style="28" customWidth="1"/>
    <col min="15624" max="15872" width="8" style="28"/>
    <col min="15873" max="15873" width="2.77734375" style="28" customWidth="1"/>
    <col min="15874" max="15874" width="59.21875" style="28" customWidth="1"/>
    <col min="15875" max="15875" width="12.21875" style="28" customWidth="1"/>
    <col min="15876" max="15876" width="11" style="28" customWidth="1"/>
    <col min="15877" max="15877" width="59.21875" style="28" customWidth="1"/>
    <col min="15878" max="15878" width="59.5546875" style="28" customWidth="1"/>
    <col min="15879" max="15879" width="10.77734375" style="28" customWidth="1"/>
    <col min="15880" max="16128" width="8" style="28"/>
    <col min="16129" max="16129" width="2.77734375" style="28" customWidth="1"/>
    <col min="16130" max="16130" width="59.21875" style="28" customWidth="1"/>
    <col min="16131" max="16131" width="12.21875" style="28" customWidth="1"/>
    <col min="16132" max="16132" width="11" style="28" customWidth="1"/>
    <col min="16133" max="16133" width="59.21875" style="28" customWidth="1"/>
    <col min="16134" max="16134" width="59.5546875" style="28" customWidth="1"/>
    <col min="16135" max="16135" width="10.77734375" style="28" customWidth="1"/>
    <col min="16136" max="16384" width="8" style="28"/>
  </cols>
  <sheetData>
    <row r="1" spans="1:256" ht="31.2" x14ac:dyDescent="0.25">
      <c r="A1" s="21"/>
      <c r="B1" s="22"/>
      <c r="C1" s="23" t="s">
        <v>148</v>
      </c>
      <c r="D1" s="24"/>
      <c r="E1" s="25" t="s">
        <v>149</v>
      </c>
      <c r="F1" s="25" t="s">
        <v>150</v>
      </c>
      <c r="G1" s="26"/>
      <c r="H1" s="27"/>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pans="1:256" x14ac:dyDescent="0.25">
      <c r="A2" s="29" t="s">
        <v>151</v>
      </c>
      <c r="B2" s="30"/>
    </row>
    <row r="3" spans="1:256" ht="26.4" x14ac:dyDescent="0.25">
      <c r="B3" s="30" t="s">
        <v>152</v>
      </c>
      <c r="C3" s="35">
        <v>121920243</v>
      </c>
      <c r="D3" s="35"/>
      <c r="E3" s="36" t="s">
        <v>153</v>
      </c>
      <c r="F3" s="76" t="s">
        <v>154</v>
      </c>
    </row>
    <row r="4" spans="1:256" ht="26.4" x14ac:dyDescent="0.25">
      <c r="B4" s="30" t="s">
        <v>155</v>
      </c>
      <c r="C4" s="35">
        <v>43848654</v>
      </c>
      <c r="D4" s="35"/>
      <c r="E4" s="36" t="s">
        <v>156</v>
      </c>
      <c r="F4" s="76"/>
    </row>
    <row r="5" spans="1:256" ht="26.4" x14ac:dyDescent="0.25">
      <c r="B5" s="30" t="s">
        <v>157</v>
      </c>
      <c r="C5" s="37">
        <v>0.36</v>
      </c>
      <c r="D5" s="37"/>
      <c r="E5" s="36" t="s">
        <v>158</v>
      </c>
      <c r="F5" s="38" t="s">
        <v>159</v>
      </c>
    </row>
    <row r="6" spans="1:256" x14ac:dyDescent="0.25">
      <c r="A6" s="29" t="s">
        <v>160</v>
      </c>
      <c r="B6" s="30"/>
      <c r="E6" s="39"/>
      <c r="F6" s="40"/>
    </row>
    <row r="7" spans="1:256" s="33" customFormat="1" x14ac:dyDescent="0.25">
      <c r="A7" s="29"/>
      <c r="B7" s="30" t="s">
        <v>161</v>
      </c>
      <c r="C7" s="41">
        <v>955.31586698191495</v>
      </c>
      <c r="D7" s="41"/>
      <c r="E7" s="77" t="s">
        <v>162</v>
      </c>
      <c r="F7" s="77" t="s">
        <v>163</v>
      </c>
      <c r="H7" s="42"/>
    </row>
    <row r="8" spans="1:256" s="33" customFormat="1" ht="14.4" x14ac:dyDescent="0.3">
      <c r="A8" s="29"/>
      <c r="B8" s="30" t="s">
        <v>164</v>
      </c>
      <c r="C8" s="11">
        <v>1060.8098760796599</v>
      </c>
      <c r="D8" s="41"/>
      <c r="E8" s="81"/>
      <c r="F8" s="81"/>
      <c r="H8" s="42"/>
    </row>
    <row r="9" spans="1:256" s="33" customFormat="1" ht="14.4" x14ac:dyDescent="0.3">
      <c r="A9" s="29"/>
      <c r="B9" s="30" t="s">
        <v>165</v>
      </c>
      <c r="C9" s="11">
        <v>1294.72729728488</v>
      </c>
      <c r="D9" s="41"/>
      <c r="E9" s="81"/>
      <c r="F9" s="81"/>
      <c r="H9" s="42"/>
    </row>
    <row r="10" spans="1:256" s="33" customFormat="1" ht="14.4" x14ac:dyDescent="0.3">
      <c r="A10" s="29"/>
      <c r="B10" s="30" t="s">
        <v>166</v>
      </c>
      <c r="C10" s="11">
        <v>1713.1379444167201</v>
      </c>
      <c r="D10" s="41"/>
      <c r="E10" s="81"/>
      <c r="F10" s="81"/>
      <c r="H10" s="42"/>
    </row>
    <row r="11" spans="1:256" s="33" customFormat="1" ht="14.4" x14ac:dyDescent="0.3">
      <c r="A11" s="29"/>
      <c r="B11" s="30" t="s">
        <v>167</v>
      </c>
      <c r="C11" s="11">
        <v>1987.93296558202</v>
      </c>
      <c r="D11" s="41"/>
      <c r="E11" s="82"/>
      <c r="F11" s="82"/>
      <c r="H11" s="42"/>
    </row>
    <row r="12" spans="1:256" s="33" customFormat="1" x14ac:dyDescent="0.25">
      <c r="A12" s="29" t="s">
        <v>168</v>
      </c>
      <c r="B12" s="30"/>
      <c r="C12" s="41"/>
      <c r="D12" s="31"/>
      <c r="E12" s="39"/>
      <c r="F12" s="40"/>
      <c r="H12" s="42"/>
    </row>
    <row r="13" spans="1:256" s="33" customFormat="1" ht="14.4" x14ac:dyDescent="0.3">
      <c r="A13" s="29"/>
      <c r="B13" s="30" t="s">
        <v>161</v>
      </c>
      <c r="C13" s="11">
        <v>38212.634679276598</v>
      </c>
      <c r="D13" s="41"/>
      <c r="E13" s="76" t="s">
        <v>169</v>
      </c>
      <c r="F13" s="76" t="s">
        <v>170</v>
      </c>
      <c r="H13" s="42"/>
    </row>
    <row r="14" spans="1:256" s="33" customFormat="1" ht="14.4" x14ac:dyDescent="0.3">
      <c r="A14" s="29"/>
      <c r="B14" s="30" t="s">
        <v>164</v>
      </c>
      <c r="C14" s="11">
        <v>42432.395043186501</v>
      </c>
      <c r="D14" s="41"/>
      <c r="E14" s="76"/>
      <c r="F14" s="76"/>
      <c r="H14" s="42"/>
    </row>
    <row r="15" spans="1:256" s="33" customFormat="1" ht="14.4" x14ac:dyDescent="0.3">
      <c r="A15" s="29"/>
      <c r="B15" s="30" t="s">
        <v>165</v>
      </c>
      <c r="C15" s="11">
        <v>51789.091891395401</v>
      </c>
      <c r="D15" s="41"/>
      <c r="E15" s="76"/>
      <c r="F15" s="76"/>
      <c r="H15" s="42"/>
    </row>
    <row r="16" spans="1:256" s="33" customFormat="1" ht="14.4" x14ac:dyDescent="0.3">
      <c r="A16" s="29"/>
      <c r="B16" s="30" t="s">
        <v>166</v>
      </c>
      <c r="C16" s="11">
        <v>68525.517776668799</v>
      </c>
      <c r="D16" s="41"/>
      <c r="E16" s="76"/>
      <c r="F16" s="76"/>
      <c r="H16" s="42"/>
    </row>
    <row r="17" spans="1:8" s="33" customFormat="1" ht="14.4" x14ac:dyDescent="0.3">
      <c r="A17" s="29"/>
      <c r="B17" s="30" t="s">
        <v>167</v>
      </c>
      <c r="C17" s="11">
        <v>79517.318623280895</v>
      </c>
      <c r="D17" s="41"/>
      <c r="E17" s="76"/>
      <c r="F17" s="76"/>
      <c r="H17" s="42"/>
    </row>
    <row r="18" spans="1:8" x14ac:dyDescent="0.25">
      <c r="A18" s="29" t="s">
        <v>171</v>
      </c>
      <c r="B18" s="31"/>
      <c r="E18" s="39"/>
      <c r="F18" s="40"/>
    </row>
    <row r="19" spans="1:8" ht="14.4" x14ac:dyDescent="0.3">
      <c r="B19" s="30" t="s">
        <v>161</v>
      </c>
      <c r="C19" s="10">
        <v>18.371458980421401</v>
      </c>
      <c r="D19" s="43"/>
      <c r="E19" s="76" t="s">
        <v>172</v>
      </c>
      <c r="F19" s="76" t="s">
        <v>173</v>
      </c>
    </row>
    <row r="20" spans="1:8" s="33" customFormat="1" ht="14.4" x14ac:dyDescent="0.3">
      <c r="A20" s="29"/>
      <c r="B20" s="30" t="s">
        <v>164</v>
      </c>
      <c r="C20" s="10">
        <v>20.400189924608899</v>
      </c>
      <c r="D20" s="43"/>
      <c r="E20" s="76"/>
      <c r="F20" s="76"/>
      <c r="H20" s="42"/>
    </row>
    <row r="21" spans="1:8" s="33" customFormat="1" ht="14.4" x14ac:dyDescent="0.3">
      <c r="A21" s="29"/>
      <c r="B21" s="30" t="s">
        <v>165</v>
      </c>
      <c r="C21" s="10">
        <v>24.8986018708631</v>
      </c>
      <c r="D21" s="43"/>
      <c r="E21" s="76"/>
      <c r="F21" s="76"/>
      <c r="H21" s="42"/>
    </row>
    <row r="22" spans="1:8" s="33" customFormat="1" ht="14.4" x14ac:dyDescent="0.3">
      <c r="A22" s="29"/>
      <c r="B22" s="30" t="s">
        <v>166</v>
      </c>
      <c r="C22" s="10">
        <v>32.944960469552299</v>
      </c>
      <c r="D22" s="43"/>
      <c r="E22" s="76"/>
      <c r="F22" s="76"/>
      <c r="H22" s="42"/>
    </row>
    <row r="23" spans="1:8" s="33" customFormat="1" ht="14.4" x14ac:dyDescent="0.3">
      <c r="A23" s="29"/>
      <c r="B23" s="30" t="s">
        <v>167</v>
      </c>
      <c r="C23" s="10">
        <v>38.229480107346603</v>
      </c>
      <c r="D23" s="43"/>
      <c r="E23" s="76"/>
      <c r="F23" s="76"/>
      <c r="H23" s="42"/>
    </row>
    <row r="24" spans="1:8" x14ac:dyDescent="0.25">
      <c r="A24" s="29" t="s">
        <v>174</v>
      </c>
      <c r="B24" s="30"/>
      <c r="E24" s="39"/>
      <c r="F24" s="40"/>
    </row>
    <row r="25" spans="1:8" ht="52.8" x14ac:dyDescent="0.25">
      <c r="B25" s="30" t="s">
        <v>175</v>
      </c>
      <c r="C25" s="41">
        <v>794</v>
      </c>
      <c r="D25" s="41"/>
      <c r="E25" s="36" t="s">
        <v>176</v>
      </c>
      <c r="F25" s="36" t="s">
        <v>177</v>
      </c>
    </row>
    <row r="26" spans="1:8" ht="26.4" x14ac:dyDescent="0.25">
      <c r="B26" s="30" t="s">
        <v>178</v>
      </c>
      <c r="C26" s="41">
        <v>238</v>
      </c>
      <c r="D26" s="41"/>
      <c r="E26" s="36" t="s">
        <v>179</v>
      </c>
      <c r="F26" s="36" t="s">
        <v>180</v>
      </c>
    </row>
    <row r="27" spans="1:8" x14ac:dyDescent="0.25">
      <c r="A27" s="29" t="s">
        <v>181</v>
      </c>
      <c r="B27" s="30"/>
      <c r="E27" s="39"/>
      <c r="F27" s="39"/>
    </row>
    <row r="28" spans="1:8" ht="39.6" x14ac:dyDescent="0.25">
      <c r="B28" s="30" t="s">
        <v>182</v>
      </c>
      <c r="C28" s="43">
        <v>7.25</v>
      </c>
      <c r="D28" s="43"/>
      <c r="E28" s="36" t="s">
        <v>183</v>
      </c>
      <c r="F28" s="36" t="s">
        <v>184</v>
      </c>
    </row>
    <row r="29" spans="1:8" ht="66" x14ac:dyDescent="0.25">
      <c r="B29" s="30" t="s">
        <v>185</v>
      </c>
      <c r="C29" s="41">
        <v>377</v>
      </c>
      <c r="D29" s="41"/>
      <c r="E29" s="36" t="s">
        <v>186</v>
      </c>
      <c r="F29" s="36" t="s">
        <v>187</v>
      </c>
    </row>
    <row r="30" spans="1:8" s="33" customFormat="1" x14ac:dyDescent="0.25">
      <c r="A30" s="29" t="s">
        <v>188</v>
      </c>
      <c r="B30" s="30"/>
      <c r="C30" s="31"/>
      <c r="D30" s="31"/>
      <c r="E30" s="39"/>
      <c r="F30" s="40"/>
      <c r="H30" s="42"/>
    </row>
    <row r="31" spans="1:8" s="33" customFormat="1" x14ac:dyDescent="0.25">
      <c r="A31" s="29" t="s">
        <v>189</v>
      </c>
      <c r="B31" s="30"/>
      <c r="C31" s="31"/>
      <c r="D31" s="31"/>
      <c r="E31" s="39"/>
      <c r="F31" s="40"/>
      <c r="H31" s="42"/>
    </row>
    <row r="32" spans="1:8" s="33" customFormat="1" ht="14.4" x14ac:dyDescent="0.3">
      <c r="A32" s="29"/>
      <c r="B32" s="30" t="s">
        <v>161</v>
      </c>
      <c r="C32" s="12">
        <v>101.35977368508399</v>
      </c>
      <c r="D32" s="31"/>
      <c r="E32" s="76" t="s">
        <v>190</v>
      </c>
      <c r="F32" s="76" t="s">
        <v>191</v>
      </c>
      <c r="H32" s="42"/>
    </row>
    <row r="33" spans="1:8" s="33" customFormat="1" ht="14.4" x14ac:dyDescent="0.3">
      <c r="A33" s="29"/>
      <c r="B33" s="30" t="s">
        <v>164</v>
      </c>
      <c r="C33" s="12">
        <v>112.552771997842</v>
      </c>
      <c r="D33" s="31"/>
      <c r="E33" s="76"/>
      <c r="F33" s="76"/>
      <c r="H33" s="42"/>
    </row>
    <row r="34" spans="1:8" s="33" customFormat="1" ht="14.4" x14ac:dyDescent="0.3">
      <c r="A34" s="29"/>
      <c r="B34" s="30" t="s">
        <v>165</v>
      </c>
      <c r="C34" s="12">
        <v>137.3715965289</v>
      </c>
      <c r="D34" s="31"/>
      <c r="E34" s="76"/>
      <c r="F34" s="76"/>
      <c r="H34" s="42"/>
    </row>
    <row r="35" spans="1:8" s="33" customFormat="1" ht="14.4" x14ac:dyDescent="0.3">
      <c r="A35" s="29"/>
      <c r="B35" s="30" t="s">
        <v>166</v>
      </c>
      <c r="C35" s="12">
        <v>181.765299142358</v>
      </c>
      <c r="D35" s="31"/>
      <c r="E35" s="76"/>
      <c r="F35" s="76"/>
      <c r="H35" s="42"/>
    </row>
    <row r="36" spans="1:8" s="33" customFormat="1" ht="14.4" x14ac:dyDescent="0.3">
      <c r="A36" s="29"/>
      <c r="B36" s="30" t="s">
        <v>167</v>
      </c>
      <c r="C36" s="12">
        <v>210.921269557774</v>
      </c>
      <c r="D36" s="31"/>
      <c r="E36" s="76"/>
      <c r="F36" s="76"/>
      <c r="H36" s="42"/>
    </row>
    <row r="37" spans="1:8" s="33" customFormat="1" x14ac:dyDescent="0.25">
      <c r="A37" s="29" t="s">
        <v>192</v>
      </c>
      <c r="B37" s="30"/>
      <c r="C37" s="31"/>
      <c r="D37" s="31"/>
      <c r="E37" s="39"/>
      <c r="F37" s="40"/>
      <c r="H37" s="42"/>
    </row>
    <row r="38" spans="1:8" s="33" customFormat="1" x14ac:dyDescent="0.25">
      <c r="A38" s="29" t="s">
        <v>189</v>
      </c>
      <c r="B38" s="30"/>
      <c r="C38" s="31"/>
      <c r="D38" s="31"/>
      <c r="E38" s="39"/>
      <c r="F38" s="40"/>
      <c r="H38" s="42"/>
    </row>
    <row r="39" spans="1:8" x14ac:dyDescent="0.25">
      <c r="B39" s="30" t="s">
        <v>161</v>
      </c>
      <c r="C39" s="44">
        <f>C32/40</f>
        <v>2.5339943421270998</v>
      </c>
      <c r="E39" s="80" t="s">
        <v>193</v>
      </c>
      <c r="F39" s="80" t="s">
        <v>194</v>
      </c>
    </row>
    <row r="40" spans="1:8" x14ac:dyDescent="0.25">
      <c r="B40" s="30" t="s">
        <v>164</v>
      </c>
      <c r="C40" s="44">
        <f>C33/40</f>
        <v>2.8138192999460498</v>
      </c>
      <c r="E40" s="80"/>
      <c r="F40" s="80"/>
    </row>
    <row r="41" spans="1:8" x14ac:dyDescent="0.25">
      <c r="B41" s="30" t="s">
        <v>165</v>
      </c>
      <c r="C41" s="44">
        <f>C34/40</f>
        <v>3.4342899132225</v>
      </c>
      <c r="E41" s="80"/>
      <c r="F41" s="80"/>
    </row>
    <row r="42" spans="1:8" x14ac:dyDescent="0.25">
      <c r="B42" s="30" t="s">
        <v>166</v>
      </c>
      <c r="C42" s="44">
        <f>C35/40</f>
        <v>4.5441324785589501</v>
      </c>
      <c r="E42" s="80"/>
      <c r="F42" s="80"/>
    </row>
    <row r="43" spans="1:8" x14ac:dyDescent="0.25">
      <c r="B43" s="30" t="s">
        <v>167</v>
      </c>
      <c r="C43" s="44">
        <f>C36/40</f>
        <v>5.2730317389443497</v>
      </c>
      <c r="E43" s="80"/>
      <c r="F43" s="80"/>
    </row>
    <row r="44" spans="1:8" x14ac:dyDescent="0.25">
      <c r="A44" s="29" t="s">
        <v>195</v>
      </c>
      <c r="B44" s="30"/>
      <c r="E44" s="39"/>
      <c r="F44" s="40"/>
    </row>
    <row r="45" spans="1:8" ht="66" x14ac:dyDescent="0.25">
      <c r="B45" s="30" t="s">
        <v>196</v>
      </c>
      <c r="C45" s="43">
        <v>18.780768080456401</v>
      </c>
      <c r="D45" s="43"/>
      <c r="E45" s="36" t="s">
        <v>197</v>
      </c>
      <c r="F45" s="36" t="s">
        <v>198</v>
      </c>
    </row>
    <row r="46" spans="1:8" ht="66" x14ac:dyDescent="0.25">
      <c r="B46" s="30" t="s">
        <v>199</v>
      </c>
      <c r="C46" s="41">
        <v>976.59994018373402</v>
      </c>
      <c r="D46" s="41"/>
      <c r="E46" s="36" t="s">
        <v>200</v>
      </c>
      <c r="F46" s="36" t="s">
        <v>201</v>
      </c>
      <c r="G46" s="45"/>
    </row>
    <row r="47" spans="1:8" s="33" customFormat="1" x14ac:dyDescent="0.25">
      <c r="A47" s="29" t="s">
        <v>202</v>
      </c>
      <c r="B47" s="30"/>
      <c r="C47" s="31"/>
      <c r="D47" s="31"/>
      <c r="E47" s="39"/>
      <c r="F47" s="40"/>
      <c r="H47" s="42"/>
    </row>
    <row r="48" spans="1:8" s="33" customFormat="1" x14ac:dyDescent="0.25">
      <c r="A48" s="29" t="s">
        <v>189</v>
      </c>
      <c r="B48" s="30"/>
      <c r="C48" s="31"/>
      <c r="D48" s="31"/>
      <c r="E48" s="39"/>
      <c r="F48" s="40"/>
      <c r="H48" s="42"/>
    </row>
    <row r="49" spans="1:256" s="33" customFormat="1" ht="14.4" x14ac:dyDescent="0.3">
      <c r="A49" s="29"/>
      <c r="B49" s="30" t="s">
        <v>161</v>
      </c>
      <c r="C49" s="12">
        <v>39.128237783925499</v>
      </c>
      <c r="D49" s="31"/>
      <c r="E49" s="76" t="s">
        <v>203</v>
      </c>
      <c r="F49" s="76" t="s">
        <v>204</v>
      </c>
      <c r="H49" s="42"/>
    </row>
    <row r="50" spans="1:256" s="33" customFormat="1" ht="14.4" x14ac:dyDescent="0.3">
      <c r="A50" s="29"/>
      <c r="B50" s="30" t="s">
        <v>164</v>
      </c>
      <c r="C50" s="12">
        <v>43.4491067398626</v>
      </c>
      <c r="D50" s="31"/>
      <c r="E50" s="76"/>
      <c r="F50" s="76"/>
      <c r="H50" s="42"/>
    </row>
    <row r="51" spans="1:256" s="33" customFormat="1" ht="14.4" x14ac:dyDescent="0.3">
      <c r="A51" s="29"/>
      <c r="B51" s="30" t="s">
        <v>165</v>
      </c>
      <c r="C51" s="12">
        <v>53.029996993090101</v>
      </c>
      <c r="D51" s="31"/>
      <c r="E51" s="76"/>
      <c r="F51" s="76"/>
      <c r="H51" s="42"/>
    </row>
    <row r="52" spans="1:256" s="33" customFormat="1" ht="14.4" x14ac:dyDescent="0.3">
      <c r="A52" s="29"/>
      <c r="B52" s="30" t="s">
        <v>166</v>
      </c>
      <c r="C52" s="12">
        <v>70.167440071496102</v>
      </c>
      <c r="D52" s="31"/>
      <c r="E52" s="76"/>
      <c r="F52" s="76"/>
      <c r="H52" s="42"/>
    </row>
    <row r="53" spans="1:256" s="33" customFormat="1" ht="14.4" x14ac:dyDescent="0.3">
      <c r="A53" s="29"/>
      <c r="B53" s="30" t="s">
        <v>167</v>
      </c>
      <c r="C53" s="12">
        <v>81.422612629200799</v>
      </c>
      <c r="D53" s="31"/>
      <c r="E53" s="76"/>
      <c r="F53" s="76"/>
      <c r="H53" s="42"/>
    </row>
    <row r="54" spans="1:256" x14ac:dyDescent="0.25">
      <c r="A54" s="29" t="s">
        <v>205</v>
      </c>
      <c r="B54" s="30"/>
      <c r="E54" s="39"/>
      <c r="F54" s="40"/>
    </row>
    <row r="55" spans="1:256" x14ac:dyDescent="0.25">
      <c r="A55" s="29" t="s">
        <v>189</v>
      </c>
      <c r="B55" s="30"/>
      <c r="E55" s="39"/>
      <c r="F55" s="40"/>
    </row>
    <row r="56" spans="1:256" x14ac:dyDescent="0.25">
      <c r="B56" s="30" t="s">
        <v>161</v>
      </c>
      <c r="C56" s="44">
        <f>C49/40</f>
        <v>0.97820594459813748</v>
      </c>
      <c r="D56" s="44"/>
      <c r="E56" s="76" t="s">
        <v>206</v>
      </c>
      <c r="F56" s="76" t="s">
        <v>207</v>
      </c>
    </row>
    <row r="57" spans="1:256" x14ac:dyDescent="0.25">
      <c r="B57" s="30" t="s">
        <v>164</v>
      </c>
      <c r="C57" s="44">
        <f>C50/40</f>
        <v>1.086227668496565</v>
      </c>
      <c r="D57" s="44"/>
      <c r="E57" s="76"/>
      <c r="F57" s="76"/>
    </row>
    <row r="58" spans="1:256" x14ac:dyDescent="0.25">
      <c r="B58" s="30" t="s">
        <v>165</v>
      </c>
      <c r="C58" s="44">
        <f>C51/40</f>
        <v>1.3257499248272526</v>
      </c>
      <c r="D58" s="44"/>
      <c r="E58" s="76"/>
      <c r="F58" s="76"/>
    </row>
    <row r="59" spans="1:256" x14ac:dyDescent="0.25">
      <c r="B59" s="30" t="s">
        <v>166</v>
      </c>
      <c r="C59" s="44">
        <f>C52/40</f>
        <v>1.7541860017874025</v>
      </c>
      <c r="D59" s="44"/>
      <c r="E59" s="76"/>
      <c r="F59" s="76"/>
    </row>
    <row r="60" spans="1:256" x14ac:dyDescent="0.25">
      <c r="B60" s="30" t="s">
        <v>167</v>
      </c>
      <c r="C60" s="44">
        <f>C53/40</f>
        <v>2.03556531573002</v>
      </c>
      <c r="D60" s="44"/>
      <c r="E60" s="76"/>
      <c r="F60" s="76"/>
    </row>
    <row r="61" spans="1:256" x14ac:dyDescent="0.25">
      <c r="A61" s="29" t="s">
        <v>208</v>
      </c>
      <c r="B61" s="30"/>
      <c r="E61" s="39"/>
      <c r="F61" s="40"/>
      <c r="J61" s="41"/>
      <c r="K61" s="46"/>
    </row>
    <row r="62" spans="1:256" ht="26.4" x14ac:dyDescent="0.3">
      <c r="A62" s="47"/>
      <c r="B62" s="30" t="s">
        <v>209</v>
      </c>
      <c r="C62" s="11">
        <v>81996.870104663394</v>
      </c>
      <c r="D62" s="41"/>
      <c r="E62" s="36" t="s">
        <v>210</v>
      </c>
      <c r="F62" s="36" t="s">
        <v>211</v>
      </c>
      <c r="G62" s="48"/>
      <c r="H62" s="49"/>
      <c r="I62" s="50"/>
      <c r="J62" s="41"/>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c r="CT62" s="50"/>
      <c r="CU62" s="50"/>
      <c r="CV62" s="50"/>
      <c r="CW62" s="50"/>
      <c r="CX62" s="50"/>
      <c r="CY62" s="50"/>
      <c r="CZ62" s="50"/>
      <c r="DA62" s="50"/>
      <c r="DB62" s="50"/>
      <c r="DC62" s="50"/>
      <c r="DD62" s="50"/>
      <c r="DE62" s="50"/>
      <c r="DF62" s="50"/>
      <c r="DG62" s="50"/>
      <c r="DH62" s="50"/>
      <c r="DI62" s="50"/>
      <c r="DJ62" s="50"/>
      <c r="DK62" s="50"/>
      <c r="DL62" s="50"/>
      <c r="DM62" s="50"/>
      <c r="DN62" s="50"/>
      <c r="DO62" s="50"/>
      <c r="DP62" s="50"/>
      <c r="DQ62" s="50"/>
      <c r="DR62" s="50"/>
      <c r="DS62" s="50"/>
      <c r="DT62" s="50"/>
      <c r="DU62" s="50"/>
      <c r="DV62" s="50"/>
      <c r="DW62" s="50"/>
      <c r="DX62" s="50"/>
      <c r="DY62" s="50"/>
      <c r="DZ62" s="50"/>
      <c r="EA62" s="50"/>
      <c r="EB62" s="50"/>
      <c r="EC62" s="50"/>
      <c r="ED62" s="50"/>
      <c r="EE62" s="50"/>
      <c r="EF62" s="50"/>
      <c r="EG62" s="50"/>
      <c r="EH62" s="50"/>
      <c r="EI62" s="50"/>
      <c r="EJ62" s="50"/>
      <c r="EK62" s="50"/>
      <c r="EL62" s="50"/>
      <c r="EM62" s="50"/>
      <c r="EN62" s="50"/>
      <c r="EO62" s="50"/>
      <c r="EP62" s="50"/>
      <c r="EQ62" s="50"/>
      <c r="ER62" s="50"/>
      <c r="ES62" s="50"/>
      <c r="ET62" s="50"/>
      <c r="EU62" s="50"/>
      <c r="EV62" s="50"/>
      <c r="EW62" s="50"/>
      <c r="EX62" s="50"/>
      <c r="EY62" s="50"/>
      <c r="EZ62" s="50"/>
      <c r="FA62" s="50"/>
      <c r="FB62" s="50"/>
      <c r="FC62" s="50"/>
      <c r="FD62" s="50"/>
      <c r="FE62" s="50"/>
      <c r="FF62" s="50"/>
      <c r="FG62" s="50"/>
      <c r="FH62" s="50"/>
      <c r="FI62" s="50"/>
      <c r="FJ62" s="50"/>
      <c r="FK62" s="50"/>
      <c r="FL62" s="50"/>
      <c r="FM62" s="50"/>
      <c r="FN62" s="50"/>
      <c r="FO62" s="50"/>
      <c r="FP62" s="50"/>
      <c r="FQ62" s="50"/>
      <c r="FR62" s="50"/>
      <c r="FS62" s="50"/>
      <c r="FT62" s="50"/>
      <c r="FU62" s="50"/>
      <c r="FV62" s="50"/>
      <c r="FW62" s="50"/>
      <c r="FX62" s="50"/>
      <c r="FY62" s="50"/>
      <c r="FZ62" s="50"/>
      <c r="GA62" s="50"/>
      <c r="GB62" s="50"/>
      <c r="GC62" s="50"/>
      <c r="GD62" s="50"/>
      <c r="GE62" s="50"/>
      <c r="GF62" s="50"/>
      <c r="GG62" s="50"/>
      <c r="GH62" s="50"/>
      <c r="GI62" s="50"/>
      <c r="GJ62" s="50"/>
      <c r="GK62" s="50"/>
      <c r="GL62" s="50"/>
      <c r="GM62" s="50"/>
      <c r="GN62" s="50"/>
      <c r="GO62" s="50"/>
      <c r="GP62" s="50"/>
      <c r="GQ62" s="50"/>
      <c r="GR62" s="50"/>
      <c r="GS62" s="50"/>
      <c r="GT62" s="50"/>
      <c r="GU62" s="50"/>
      <c r="GV62" s="50"/>
      <c r="GW62" s="50"/>
      <c r="GX62" s="50"/>
      <c r="GY62" s="50"/>
      <c r="GZ62" s="50"/>
      <c r="HA62" s="50"/>
      <c r="HB62" s="50"/>
      <c r="HC62" s="50"/>
      <c r="HD62" s="50"/>
      <c r="HE62" s="50"/>
      <c r="HF62" s="50"/>
      <c r="HG62" s="50"/>
      <c r="HH62" s="50"/>
      <c r="HI62" s="50"/>
      <c r="HJ62" s="50"/>
      <c r="HK62" s="50"/>
      <c r="HL62" s="50"/>
      <c r="HM62" s="50"/>
      <c r="HN62" s="50"/>
      <c r="HO62" s="50"/>
      <c r="HP62" s="50"/>
      <c r="HQ62" s="50"/>
      <c r="HR62" s="50"/>
      <c r="HS62" s="50"/>
      <c r="HT62" s="50"/>
      <c r="HU62" s="50"/>
      <c r="HV62" s="50"/>
      <c r="HW62" s="50"/>
      <c r="HX62" s="50"/>
      <c r="HY62" s="50"/>
      <c r="HZ62" s="50"/>
      <c r="IA62" s="50"/>
      <c r="IB62" s="50"/>
      <c r="IC62" s="50"/>
      <c r="ID62" s="50"/>
      <c r="IE62" s="50"/>
      <c r="IF62" s="50"/>
      <c r="IG62" s="50"/>
      <c r="IH62" s="50"/>
      <c r="II62" s="50"/>
      <c r="IJ62" s="50"/>
      <c r="IK62" s="50"/>
      <c r="IL62" s="50"/>
      <c r="IM62" s="50"/>
      <c r="IN62" s="50"/>
      <c r="IO62" s="50"/>
      <c r="IP62" s="50"/>
      <c r="IQ62" s="50"/>
      <c r="IR62" s="50"/>
      <c r="IS62" s="50"/>
      <c r="IT62" s="50"/>
      <c r="IU62" s="50"/>
      <c r="IV62" s="50"/>
    </row>
    <row r="63" spans="1:256" ht="27" x14ac:dyDescent="0.3">
      <c r="B63" s="30" t="s">
        <v>212</v>
      </c>
      <c r="C63" s="11">
        <v>24599.061031399</v>
      </c>
      <c r="D63" s="41"/>
      <c r="E63" s="36" t="s">
        <v>213</v>
      </c>
      <c r="F63" s="38" t="s">
        <v>214</v>
      </c>
    </row>
    <row r="64" spans="1:256" ht="15.6" x14ac:dyDescent="0.25">
      <c r="A64" s="29" t="s">
        <v>215</v>
      </c>
      <c r="B64" s="30"/>
      <c r="C64" s="41"/>
      <c r="D64" s="41"/>
      <c r="E64" s="39"/>
      <c r="F64" s="40"/>
    </row>
    <row r="65" spans="1:256" x14ac:dyDescent="0.25">
      <c r="A65" s="29" t="s">
        <v>216</v>
      </c>
      <c r="B65" s="30"/>
      <c r="C65" s="41"/>
      <c r="D65" s="41"/>
      <c r="E65" s="39"/>
      <c r="F65" s="40"/>
    </row>
    <row r="66" spans="1:256" ht="14.4" x14ac:dyDescent="0.3">
      <c r="A66" s="47"/>
      <c r="B66" s="51" t="s">
        <v>217</v>
      </c>
      <c r="C66" s="11">
        <v>614.97652578497605</v>
      </c>
      <c r="D66" s="41"/>
      <c r="E66" s="77" t="s">
        <v>218</v>
      </c>
      <c r="F66" s="77" t="s">
        <v>219</v>
      </c>
      <c r="G66" s="48"/>
      <c r="H66" s="49"/>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c r="DZ66" s="50"/>
      <c r="EA66" s="50"/>
      <c r="EB66" s="50"/>
      <c r="EC66" s="50"/>
      <c r="ED66" s="50"/>
      <c r="EE66" s="50"/>
      <c r="EF66" s="50"/>
      <c r="EG66" s="50"/>
      <c r="EH66" s="50"/>
      <c r="EI66" s="50"/>
      <c r="EJ66" s="50"/>
      <c r="EK66" s="50"/>
      <c r="EL66" s="50"/>
      <c r="EM66" s="50"/>
      <c r="EN66" s="50"/>
      <c r="EO66" s="50"/>
      <c r="EP66" s="50"/>
      <c r="EQ66" s="50"/>
      <c r="ER66" s="50"/>
      <c r="ES66" s="50"/>
      <c r="ET66" s="50"/>
      <c r="EU66" s="50"/>
      <c r="EV66" s="50"/>
      <c r="EW66" s="50"/>
      <c r="EX66" s="50"/>
      <c r="EY66" s="50"/>
      <c r="EZ66" s="50"/>
      <c r="FA66" s="50"/>
      <c r="FB66" s="50"/>
      <c r="FC66" s="50"/>
      <c r="FD66" s="50"/>
      <c r="FE66" s="50"/>
      <c r="FF66" s="50"/>
      <c r="FG66" s="50"/>
      <c r="FH66" s="50"/>
      <c r="FI66" s="50"/>
      <c r="FJ66" s="50"/>
      <c r="FK66" s="50"/>
      <c r="FL66" s="50"/>
      <c r="FM66" s="50"/>
      <c r="FN66" s="50"/>
      <c r="FO66" s="50"/>
      <c r="FP66" s="50"/>
      <c r="FQ66" s="50"/>
      <c r="FR66" s="50"/>
      <c r="FS66" s="50"/>
      <c r="FT66" s="50"/>
      <c r="FU66" s="50"/>
      <c r="FV66" s="50"/>
      <c r="FW66" s="50"/>
      <c r="FX66" s="50"/>
      <c r="FY66" s="50"/>
      <c r="FZ66" s="50"/>
      <c r="GA66" s="50"/>
      <c r="GB66" s="50"/>
      <c r="GC66" s="50"/>
      <c r="GD66" s="50"/>
      <c r="GE66" s="50"/>
      <c r="GF66" s="50"/>
      <c r="GG66" s="50"/>
      <c r="GH66" s="50"/>
      <c r="GI66" s="50"/>
      <c r="GJ66" s="50"/>
      <c r="GK66" s="50"/>
      <c r="GL66" s="50"/>
      <c r="GM66" s="50"/>
      <c r="GN66" s="50"/>
      <c r="GO66" s="50"/>
      <c r="GP66" s="50"/>
      <c r="GQ66" s="50"/>
      <c r="GR66" s="50"/>
      <c r="GS66" s="50"/>
      <c r="GT66" s="50"/>
      <c r="GU66" s="50"/>
      <c r="GV66" s="50"/>
      <c r="GW66" s="50"/>
      <c r="GX66" s="50"/>
      <c r="GY66" s="50"/>
      <c r="GZ66" s="50"/>
      <c r="HA66" s="50"/>
      <c r="HB66" s="50"/>
      <c r="HC66" s="50"/>
      <c r="HD66" s="50"/>
      <c r="HE66" s="50"/>
      <c r="HF66" s="50"/>
      <c r="HG66" s="50"/>
      <c r="HH66" s="50"/>
      <c r="HI66" s="50"/>
      <c r="HJ66" s="50"/>
      <c r="HK66" s="50"/>
      <c r="HL66" s="50"/>
      <c r="HM66" s="50"/>
      <c r="HN66" s="50"/>
      <c r="HO66" s="50"/>
      <c r="HP66" s="50"/>
      <c r="HQ66" s="50"/>
      <c r="HR66" s="50"/>
      <c r="HS66" s="50"/>
      <c r="HT66" s="50"/>
      <c r="HU66" s="50"/>
      <c r="HV66" s="50"/>
      <c r="HW66" s="50"/>
      <c r="HX66" s="50"/>
      <c r="HY66" s="50"/>
      <c r="HZ66" s="50"/>
      <c r="IA66" s="50"/>
      <c r="IB66" s="50"/>
      <c r="IC66" s="50"/>
      <c r="ID66" s="50"/>
      <c r="IE66" s="50"/>
      <c r="IF66" s="50"/>
      <c r="IG66" s="50"/>
      <c r="IH66" s="50"/>
      <c r="II66" s="50"/>
      <c r="IJ66" s="50"/>
      <c r="IK66" s="50"/>
      <c r="IL66" s="50"/>
      <c r="IM66" s="50"/>
      <c r="IN66" s="50"/>
      <c r="IO66" s="50"/>
      <c r="IP66" s="50"/>
      <c r="IQ66" s="50"/>
      <c r="IR66" s="50"/>
      <c r="IS66" s="50"/>
      <c r="IT66" s="50"/>
      <c r="IU66" s="50"/>
      <c r="IV66" s="50"/>
    </row>
    <row r="67" spans="1:256" ht="14.4" x14ac:dyDescent="0.3">
      <c r="A67" s="47"/>
      <c r="B67" s="51" t="s">
        <v>220</v>
      </c>
      <c r="C67" s="11">
        <v>1024.9608763082899</v>
      </c>
      <c r="D67" s="41"/>
      <c r="E67" s="78"/>
      <c r="F67" s="78"/>
      <c r="G67" s="48"/>
      <c r="H67" s="49"/>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0"/>
      <c r="DD67" s="50"/>
      <c r="DE67" s="50"/>
      <c r="DF67" s="50"/>
      <c r="DG67" s="50"/>
      <c r="DH67" s="50"/>
      <c r="DI67" s="50"/>
      <c r="DJ67" s="50"/>
      <c r="DK67" s="50"/>
      <c r="DL67" s="50"/>
      <c r="DM67" s="50"/>
      <c r="DN67" s="50"/>
      <c r="DO67" s="50"/>
      <c r="DP67" s="50"/>
      <c r="DQ67" s="50"/>
      <c r="DR67" s="50"/>
      <c r="DS67" s="50"/>
      <c r="DT67" s="50"/>
      <c r="DU67" s="50"/>
      <c r="DV67" s="50"/>
      <c r="DW67" s="50"/>
      <c r="DX67" s="50"/>
      <c r="DY67" s="50"/>
      <c r="DZ67" s="50"/>
      <c r="EA67" s="50"/>
      <c r="EB67" s="50"/>
      <c r="EC67" s="50"/>
      <c r="ED67" s="50"/>
      <c r="EE67" s="50"/>
      <c r="EF67" s="50"/>
      <c r="EG67" s="50"/>
      <c r="EH67" s="50"/>
      <c r="EI67" s="50"/>
      <c r="EJ67" s="50"/>
      <c r="EK67" s="50"/>
      <c r="EL67" s="50"/>
      <c r="EM67" s="50"/>
      <c r="EN67" s="50"/>
      <c r="EO67" s="50"/>
      <c r="EP67" s="50"/>
      <c r="EQ67" s="50"/>
      <c r="ER67" s="50"/>
      <c r="ES67" s="50"/>
      <c r="ET67" s="50"/>
      <c r="EU67" s="50"/>
      <c r="EV67" s="50"/>
      <c r="EW67" s="50"/>
      <c r="EX67" s="50"/>
      <c r="EY67" s="50"/>
      <c r="EZ67" s="50"/>
      <c r="FA67" s="50"/>
      <c r="FB67" s="50"/>
      <c r="FC67" s="50"/>
      <c r="FD67" s="50"/>
      <c r="FE67" s="50"/>
      <c r="FF67" s="50"/>
      <c r="FG67" s="50"/>
      <c r="FH67" s="50"/>
      <c r="FI67" s="50"/>
      <c r="FJ67" s="50"/>
      <c r="FK67" s="50"/>
      <c r="FL67" s="50"/>
      <c r="FM67" s="50"/>
      <c r="FN67" s="50"/>
      <c r="FO67" s="50"/>
      <c r="FP67" s="50"/>
      <c r="FQ67" s="50"/>
      <c r="FR67" s="50"/>
      <c r="FS67" s="50"/>
      <c r="FT67" s="50"/>
      <c r="FU67" s="50"/>
      <c r="FV67" s="50"/>
      <c r="FW67" s="50"/>
      <c r="FX67" s="50"/>
      <c r="FY67" s="50"/>
      <c r="FZ67" s="50"/>
      <c r="GA67" s="50"/>
      <c r="GB67" s="50"/>
      <c r="GC67" s="50"/>
      <c r="GD67" s="50"/>
      <c r="GE67" s="50"/>
      <c r="GF67" s="50"/>
      <c r="GG67" s="50"/>
      <c r="GH67" s="50"/>
      <c r="GI67" s="50"/>
      <c r="GJ67" s="50"/>
      <c r="GK67" s="50"/>
      <c r="GL67" s="50"/>
      <c r="GM67" s="50"/>
      <c r="GN67" s="50"/>
      <c r="GO67" s="50"/>
      <c r="GP67" s="50"/>
      <c r="GQ67" s="50"/>
      <c r="GR67" s="50"/>
      <c r="GS67" s="50"/>
      <c r="GT67" s="50"/>
      <c r="GU67" s="50"/>
      <c r="GV67" s="50"/>
      <c r="GW67" s="50"/>
      <c r="GX67" s="50"/>
      <c r="GY67" s="50"/>
      <c r="GZ67" s="50"/>
      <c r="HA67" s="50"/>
      <c r="HB67" s="50"/>
      <c r="HC67" s="50"/>
      <c r="HD67" s="50"/>
      <c r="HE67" s="50"/>
      <c r="HF67" s="50"/>
      <c r="HG67" s="50"/>
      <c r="HH67" s="50"/>
      <c r="HI67" s="50"/>
      <c r="HJ67" s="50"/>
      <c r="HK67" s="50"/>
      <c r="HL67" s="50"/>
      <c r="HM67" s="50"/>
      <c r="HN67" s="50"/>
      <c r="HO67" s="50"/>
      <c r="HP67" s="50"/>
      <c r="HQ67" s="50"/>
      <c r="HR67" s="50"/>
      <c r="HS67" s="50"/>
      <c r="HT67" s="50"/>
      <c r="HU67" s="50"/>
      <c r="HV67" s="50"/>
      <c r="HW67" s="50"/>
      <c r="HX67" s="50"/>
      <c r="HY67" s="50"/>
      <c r="HZ67" s="50"/>
      <c r="IA67" s="50"/>
      <c r="IB67" s="50"/>
      <c r="IC67" s="50"/>
      <c r="ID67" s="50"/>
      <c r="IE67" s="50"/>
      <c r="IF67" s="50"/>
      <c r="IG67" s="50"/>
      <c r="IH67" s="50"/>
      <c r="II67" s="50"/>
      <c r="IJ67" s="50"/>
      <c r="IK67" s="50"/>
      <c r="IL67" s="50"/>
      <c r="IM67" s="50"/>
      <c r="IN67" s="50"/>
      <c r="IO67" s="50"/>
      <c r="IP67" s="50"/>
      <c r="IQ67" s="50"/>
      <c r="IR67" s="50"/>
      <c r="IS67" s="50"/>
      <c r="IT67" s="50"/>
      <c r="IU67" s="50"/>
      <c r="IV67" s="50"/>
    </row>
    <row r="68" spans="1:256" ht="14.4" x14ac:dyDescent="0.3">
      <c r="A68" s="47"/>
      <c r="B68" s="51" t="s">
        <v>221</v>
      </c>
      <c r="C68" s="11">
        <v>1639.9374020932701</v>
      </c>
      <c r="D68" s="41"/>
      <c r="E68" s="78"/>
      <c r="F68" s="78"/>
      <c r="G68" s="52"/>
      <c r="H68" s="49"/>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0"/>
      <c r="DD68" s="50"/>
      <c r="DE68" s="50"/>
      <c r="DF68" s="50"/>
      <c r="DG68" s="50"/>
      <c r="DH68" s="50"/>
      <c r="DI68" s="50"/>
      <c r="DJ68" s="50"/>
      <c r="DK68" s="50"/>
      <c r="DL68" s="50"/>
      <c r="DM68" s="50"/>
      <c r="DN68" s="50"/>
      <c r="DO68" s="50"/>
      <c r="DP68" s="50"/>
      <c r="DQ68" s="50"/>
      <c r="DR68" s="50"/>
      <c r="DS68" s="50"/>
      <c r="DT68" s="50"/>
      <c r="DU68" s="50"/>
      <c r="DV68" s="50"/>
      <c r="DW68" s="50"/>
      <c r="DX68" s="50"/>
      <c r="DY68" s="50"/>
      <c r="DZ68" s="50"/>
      <c r="EA68" s="50"/>
      <c r="EB68" s="50"/>
      <c r="EC68" s="50"/>
      <c r="ED68" s="50"/>
      <c r="EE68" s="50"/>
      <c r="EF68" s="50"/>
      <c r="EG68" s="50"/>
      <c r="EH68" s="50"/>
      <c r="EI68" s="50"/>
      <c r="EJ68" s="50"/>
      <c r="EK68" s="50"/>
      <c r="EL68" s="50"/>
      <c r="EM68" s="50"/>
      <c r="EN68" s="50"/>
      <c r="EO68" s="50"/>
      <c r="EP68" s="50"/>
      <c r="EQ68" s="50"/>
      <c r="ER68" s="50"/>
      <c r="ES68" s="50"/>
      <c r="ET68" s="50"/>
      <c r="EU68" s="50"/>
      <c r="EV68" s="50"/>
      <c r="EW68" s="50"/>
      <c r="EX68" s="50"/>
      <c r="EY68" s="50"/>
      <c r="EZ68" s="50"/>
      <c r="FA68" s="50"/>
      <c r="FB68" s="50"/>
      <c r="FC68" s="50"/>
      <c r="FD68" s="50"/>
      <c r="FE68" s="50"/>
      <c r="FF68" s="50"/>
      <c r="FG68" s="50"/>
      <c r="FH68" s="50"/>
      <c r="FI68" s="50"/>
      <c r="FJ68" s="50"/>
      <c r="FK68" s="50"/>
      <c r="FL68" s="50"/>
      <c r="FM68" s="50"/>
      <c r="FN68" s="50"/>
      <c r="FO68" s="50"/>
      <c r="FP68" s="50"/>
      <c r="FQ68" s="50"/>
      <c r="FR68" s="50"/>
      <c r="FS68" s="50"/>
      <c r="FT68" s="50"/>
      <c r="FU68" s="50"/>
      <c r="FV68" s="50"/>
      <c r="FW68" s="50"/>
      <c r="FX68" s="50"/>
      <c r="FY68" s="50"/>
      <c r="FZ68" s="50"/>
      <c r="GA68" s="50"/>
      <c r="GB68" s="50"/>
      <c r="GC68" s="50"/>
      <c r="GD68" s="50"/>
      <c r="GE68" s="50"/>
      <c r="GF68" s="50"/>
      <c r="GG68" s="50"/>
      <c r="GH68" s="50"/>
      <c r="GI68" s="50"/>
      <c r="GJ68" s="50"/>
      <c r="GK68" s="50"/>
      <c r="GL68" s="50"/>
      <c r="GM68" s="50"/>
      <c r="GN68" s="50"/>
      <c r="GO68" s="50"/>
      <c r="GP68" s="50"/>
      <c r="GQ68" s="50"/>
      <c r="GR68" s="50"/>
      <c r="GS68" s="50"/>
      <c r="GT68" s="50"/>
      <c r="GU68" s="50"/>
      <c r="GV68" s="50"/>
      <c r="GW68" s="50"/>
      <c r="GX68" s="50"/>
      <c r="GY68" s="50"/>
      <c r="GZ68" s="50"/>
      <c r="HA68" s="50"/>
      <c r="HB68" s="50"/>
      <c r="HC68" s="50"/>
      <c r="HD68" s="50"/>
      <c r="HE68" s="50"/>
      <c r="HF68" s="50"/>
      <c r="HG68" s="50"/>
      <c r="HH68" s="50"/>
      <c r="HI68" s="50"/>
      <c r="HJ68" s="50"/>
      <c r="HK68" s="50"/>
      <c r="HL68" s="50"/>
      <c r="HM68" s="50"/>
      <c r="HN68" s="50"/>
      <c r="HO68" s="50"/>
      <c r="HP68" s="50"/>
      <c r="HQ68" s="50"/>
      <c r="HR68" s="50"/>
      <c r="HS68" s="50"/>
      <c r="HT68" s="50"/>
      <c r="HU68" s="50"/>
      <c r="HV68" s="50"/>
      <c r="HW68" s="50"/>
      <c r="HX68" s="50"/>
      <c r="HY68" s="50"/>
      <c r="HZ68" s="50"/>
      <c r="IA68" s="50"/>
      <c r="IB68" s="50"/>
      <c r="IC68" s="50"/>
      <c r="ID68" s="50"/>
      <c r="IE68" s="50"/>
      <c r="IF68" s="50"/>
      <c r="IG68" s="50"/>
      <c r="IH68" s="50"/>
      <c r="II68" s="50"/>
      <c r="IJ68" s="50"/>
      <c r="IK68" s="50"/>
      <c r="IL68" s="50"/>
      <c r="IM68" s="50"/>
      <c r="IN68" s="50"/>
      <c r="IO68" s="50"/>
      <c r="IP68" s="50"/>
      <c r="IQ68" s="50"/>
      <c r="IR68" s="50"/>
      <c r="IS68" s="50"/>
      <c r="IT68" s="50"/>
      <c r="IU68" s="50"/>
      <c r="IV68" s="50"/>
    </row>
    <row r="69" spans="1:256" ht="14.4" x14ac:dyDescent="0.3">
      <c r="A69" s="47"/>
      <c r="B69" s="51" t="s">
        <v>222</v>
      </c>
      <c r="C69" s="11">
        <v>2049.9217526165899</v>
      </c>
      <c r="D69" s="41"/>
      <c r="E69" s="79"/>
      <c r="F69" s="79"/>
      <c r="G69" s="48"/>
      <c r="H69" s="49"/>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c r="CM69" s="50"/>
      <c r="CN69" s="50"/>
      <c r="CO69" s="50"/>
      <c r="CP69" s="50"/>
      <c r="CQ69" s="50"/>
      <c r="CR69" s="50"/>
      <c r="CS69" s="50"/>
      <c r="CT69" s="50"/>
      <c r="CU69" s="50"/>
      <c r="CV69" s="50"/>
      <c r="CW69" s="50"/>
      <c r="CX69" s="50"/>
      <c r="CY69" s="50"/>
      <c r="CZ69" s="50"/>
      <c r="DA69" s="50"/>
      <c r="DB69" s="50"/>
      <c r="DC69" s="50"/>
      <c r="DD69" s="50"/>
      <c r="DE69" s="50"/>
      <c r="DF69" s="50"/>
      <c r="DG69" s="50"/>
      <c r="DH69" s="50"/>
      <c r="DI69" s="50"/>
      <c r="DJ69" s="50"/>
      <c r="DK69" s="50"/>
      <c r="DL69" s="50"/>
      <c r="DM69" s="50"/>
      <c r="DN69" s="50"/>
      <c r="DO69" s="50"/>
      <c r="DP69" s="50"/>
      <c r="DQ69" s="50"/>
      <c r="DR69" s="50"/>
      <c r="DS69" s="50"/>
      <c r="DT69" s="50"/>
      <c r="DU69" s="50"/>
      <c r="DV69" s="50"/>
      <c r="DW69" s="50"/>
      <c r="DX69" s="50"/>
      <c r="DY69" s="50"/>
      <c r="DZ69" s="50"/>
      <c r="EA69" s="50"/>
      <c r="EB69" s="50"/>
      <c r="EC69" s="50"/>
      <c r="ED69" s="50"/>
      <c r="EE69" s="50"/>
      <c r="EF69" s="50"/>
      <c r="EG69" s="50"/>
      <c r="EH69" s="50"/>
      <c r="EI69" s="50"/>
      <c r="EJ69" s="50"/>
      <c r="EK69" s="50"/>
      <c r="EL69" s="50"/>
      <c r="EM69" s="50"/>
      <c r="EN69" s="50"/>
      <c r="EO69" s="50"/>
      <c r="EP69" s="50"/>
      <c r="EQ69" s="50"/>
      <c r="ER69" s="50"/>
      <c r="ES69" s="50"/>
      <c r="ET69" s="50"/>
      <c r="EU69" s="50"/>
      <c r="EV69" s="50"/>
      <c r="EW69" s="50"/>
      <c r="EX69" s="50"/>
      <c r="EY69" s="50"/>
      <c r="EZ69" s="50"/>
      <c r="FA69" s="50"/>
      <c r="FB69" s="50"/>
      <c r="FC69" s="50"/>
      <c r="FD69" s="50"/>
      <c r="FE69" s="50"/>
      <c r="FF69" s="50"/>
      <c r="FG69" s="50"/>
      <c r="FH69" s="50"/>
      <c r="FI69" s="50"/>
      <c r="FJ69" s="50"/>
      <c r="FK69" s="50"/>
      <c r="FL69" s="50"/>
      <c r="FM69" s="50"/>
      <c r="FN69" s="50"/>
      <c r="FO69" s="50"/>
      <c r="FP69" s="50"/>
      <c r="FQ69" s="50"/>
      <c r="FR69" s="50"/>
      <c r="FS69" s="50"/>
      <c r="FT69" s="50"/>
      <c r="FU69" s="50"/>
      <c r="FV69" s="50"/>
      <c r="FW69" s="50"/>
      <c r="FX69" s="50"/>
      <c r="FY69" s="50"/>
      <c r="FZ69" s="50"/>
      <c r="GA69" s="50"/>
      <c r="GB69" s="50"/>
      <c r="GC69" s="50"/>
      <c r="GD69" s="50"/>
      <c r="GE69" s="50"/>
      <c r="GF69" s="50"/>
      <c r="GG69" s="50"/>
      <c r="GH69" s="50"/>
      <c r="GI69" s="50"/>
      <c r="GJ69" s="50"/>
      <c r="GK69" s="50"/>
      <c r="GL69" s="50"/>
      <c r="GM69" s="50"/>
      <c r="GN69" s="50"/>
      <c r="GO69" s="50"/>
      <c r="GP69" s="50"/>
      <c r="GQ69" s="50"/>
      <c r="GR69" s="50"/>
      <c r="GS69" s="50"/>
      <c r="GT69" s="50"/>
      <c r="GU69" s="50"/>
      <c r="GV69" s="50"/>
      <c r="GW69" s="50"/>
      <c r="GX69" s="50"/>
      <c r="GY69" s="50"/>
      <c r="GZ69" s="50"/>
      <c r="HA69" s="50"/>
      <c r="HB69" s="50"/>
      <c r="HC69" s="50"/>
      <c r="HD69" s="50"/>
      <c r="HE69" s="50"/>
      <c r="HF69" s="50"/>
      <c r="HG69" s="50"/>
      <c r="HH69" s="50"/>
      <c r="HI69" s="50"/>
      <c r="HJ69" s="50"/>
      <c r="HK69" s="50"/>
      <c r="HL69" s="50"/>
      <c r="HM69" s="50"/>
      <c r="HN69" s="50"/>
      <c r="HO69" s="50"/>
      <c r="HP69" s="50"/>
      <c r="HQ69" s="50"/>
      <c r="HR69" s="50"/>
      <c r="HS69" s="50"/>
      <c r="HT69" s="50"/>
      <c r="HU69" s="50"/>
      <c r="HV69" s="50"/>
      <c r="HW69" s="50"/>
      <c r="HX69" s="50"/>
      <c r="HY69" s="50"/>
      <c r="HZ69" s="50"/>
      <c r="IA69" s="50"/>
      <c r="IB69" s="50"/>
      <c r="IC69" s="50"/>
      <c r="ID69" s="50"/>
      <c r="IE69" s="50"/>
      <c r="IF69" s="50"/>
      <c r="IG69" s="50"/>
      <c r="IH69" s="50"/>
      <c r="II69" s="50"/>
      <c r="IJ69" s="50"/>
      <c r="IK69" s="50"/>
      <c r="IL69" s="50"/>
      <c r="IM69" s="50"/>
      <c r="IN69" s="50"/>
      <c r="IO69" s="50"/>
      <c r="IP69" s="50"/>
      <c r="IQ69" s="50"/>
      <c r="IR69" s="50"/>
      <c r="IS69" s="50"/>
      <c r="IT69" s="50"/>
      <c r="IU69" s="50"/>
      <c r="IV69" s="50"/>
    </row>
    <row r="70" spans="1:256" x14ac:dyDescent="0.25">
      <c r="A70" s="29" t="s">
        <v>223</v>
      </c>
      <c r="B70" s="30"/>
      <c r="E70" s="39"/>
      <c r="F70" s="53"/>
      <c r="G70" s="48"/>
      <c r="H70" s="49"/>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50"/>
      <c r="CB70" s="50"/>
      <c r="CC70" s="50"/>
      <c r="CD70" s="50"/>
      <c r="CE70" s="50"/>
      <c r="CF70" s="50"/>
      <c r="CG70" s="50"/>
      <c r="CH70" s="50"/>
      <c r="CI70" s="50"/>
      <c r="CJ70" s="50"/>
      <c r="CK70" s="50"/>
      <c r="CL70" s="50"/>
      <c r="CM70" s="50"/>
      <c r="CN70" s="50"/>
      <c r="CO70" s="50"/>
      <c r="CP70" s="50"/>
      <c r="CQ70" s="50"/>
      <c r="CR70" s="50"/>
      <c r="CS70" s="50"/>
      <c r="CT70" s="50"/>
      <c r="CU70" s="50"/>
      <c r="CV70" s="50"/>
      <c r="CW70" s="50"/>
      <c r="CX70" s="50"/>
      <c r="CY70" s="50"/>
      <c r="CZ70" s="50"/>
      <c r="DA70" s="50"/>
      <c r="DB70" s="50"/>
      <c r="DC70" s="50"/>
      <c r="DD70" s="50"/>
      <c r="DE70" s="50"/>
      <c r="DF70" s="50"/>
      <c r="DG70" s="50"/>
      <c r="DH70" s="50"/>
      <c r="DI70" s="50"/>
      <c r="DJ70" s="50"/>
      <c r="DK70" s="50"/>
      <c r="DL70" s="50"/>
      <c r="DM70" s="50"/>
      <c r="DN70" s="50"/>
      <c r="DO70" s="50"/>
      <c r="DP70" s="50"/>
      <c r="DQ70" s="50"/>
      <c r="DR70" s="50"/>
      <c r="DS70" s="50"/>
      <c r="DT70" s="50"/>
      <c r="DU70" s="50"/>
      <c r="DV70" s="50"/>
      <c r="DW70" s="50"/>
      <c r="DX70" s="50"/>
      <c r="DY70" s="50"/>
      <c r="DZ70" s="50"/>
      <c r="EA70" s="50"/>
      <c r="EB70" s="50"/>
      <c r="EC70" s="50"/>
      <c r="ED70" s="50"/>
      <c r="EE70" s="50"/>
      <c r="EF70" s="50"/>
      <c r="EG70" s="50"/>
      <c r="EH70" s="50"/>
      <c r="EI70" s="50"/>
      <c r="EJ70" s="50"/>
      <c r="EK70" s="50"/>
      <c r="EL70" s="50"/>
      <c r="EM70" s="50"/>
      <c r="EN70" s="50"/>
      <c r="EO70" s="50"/>
      <c r="EP70" s="50"/>
      <c r="EQ70" s="50"/>
      <c r="ER70" s="50"/>
      <c r="ES70" s="50"/>
      <c r="ET70" s="50"/>
      <c r="EU70" s="50"/>
      <c r="EV70" s="50"/>
      <c r="EW70" s="50"/>
      <c r="EX70" s="50"/>
      <c r="EY70" s="50"/>
      <c r="EZ70" s="50"/>
      <c r="FA70" s="50"/>
      <c r="FB70" s="50"/>
      <c r="FC70" s="50"/>
      <c r="FD70" s="50"/>
      <c r="FE70" s="50"/>
      <c r="FF70" s="50"/>
      <c r="FG70" s="50"/>
      <c r="FH70" s="50"/>
      <c r="FI70" s="50"/>
      <c r="FJ70" s="50"/>
      <c r="FK70" s="50"/>
      <c r="FL70" s="50"/>
      <c r="FM70" s="50"/>
      <c r="FN70" s="50"/>
      <c r="FO70" s="50"/>
      <c r="FP70" s="50"/>
      <c r="FQ70" s="50"/>
      <c r="FR70" s="50"/>
      <c r="FS70" s="50"/>
      <c r="FT70" s="50"/>
      <c r="FU70" s="50"/>
      <c r="FV70" s="50"/>
      <c r="FW70" s="50"/>
      <c r="FX70" s="50"/>
      <c r="FY70" s="50"/>
      <c r="FZ70" s="50"/>
      <c r="GA70" s="50"/>
      <c r="GB70" s="50"/>
      <c r="GC70" s="50"/>
      <c r="GD70" s="50"/>
      <c r="GE70" s="50"/>
      <c r="GF70" s="50"/>
      <c r="GG70" s="50"/>
      <c r="GH70" s="50"/>
      <c r="GI70" s="50"/>
      <c r="GJ70" s="50"/>
      <c r="GK70" s="50"/>
      <c r="GL70" s="50"/>
      <c r="GM70" s="50"/>
      <c r="GN70" s="50"/>
      <c r="GO70" s="50"/>
      <c r="GP70" s="50"/>
      <c r="GQ70" s="50"/>
      <c r="GR70" s="50"/>
      <c r="GS70" s="50"/>
      <c r="GT70" s="50"/>
      <c r="GU70" s="50"/>
      <c r="GV70" s="50"/>
      <c r="GW70" s="50"/>
      <c r="GX70" s="50"/>
      <c r="GY70" s="50"/>
      <c r="GZ70" s="50"/>
      <c r="HA70" s="50"/>
      <c r="HB70" s="50"/>
      <c r="HC70" s="50"/>
      <c r="HD70" s="50"/>
      <c r="HE70" s="50"/>
      <c r="HF70" s="50"/>
      <c r="HG70" s="50"/>
      <c r="HH70" s="50"/>
      <c r="HI70" s="50"/>
      <c r="HJ70" s="50"/>
      <c r="HK70" s="50"/>
      <c r="HL70" s="50"/>
      <c r="HM70" s="50"/>
      <c r="HN70" s="50"/>
      <c r="HO70" s="50"/>
      <c r="HP70" s="50"/>
      <c r="HQ70" s="50"/>
      <c r="HR70" s="50"/>
      <c r="HS70" s="50"/>
      <c r="HT70" s="50"/>
      <c r="HU70" s="50"/>
      <c r="HV70" s="50"/>
      <c r="HW70" s="50"/>
      <c r="HX70" s="50"/>
      <c r="HY70" s="50"/>
      <c r="HZ70" s="50"/>
      <c r="IA70" s="50"/>
      <c r="IB70" s="50"/>
      <c r="IC70" s="50"/>
      <c r="ID70" s="50"/>
      <c r="IE70" s="50"/>
      <c r="IF70" s="50"/>
      <c r="IG70" s="50"/>
      <c r="IH70" s="50"/>
      <c r="II70" s="50"/>
      <c r="IJ70" s="50"/>
      <c r="IK70" s="50"/>
      <c r="IL70" s="50"/>
      <c r="IM70" s="50"/>
      <c r="IN70" s="50"/>
      <c r="IO70" s="50"/>
      <c r="IP70" s="50"/>
      <c r="IQ70" s="50"/>
      <c r="IR70" s="50"/>
      <c r="IS70" s="50"/>
      <c r="IT70" s="50"/>
      <c r="IU70" s="50"/>
      <c r="IV70" s="50"/>
    </row>
    <row r="71" spans="1:256" ht="26.4" x14ac:dyDescent="0.3">
      <c r="B71" s="30" t="s">
        <v>224</v>
      </c>
      <c r="C71" s="11">
        <v>43346.136942360798</v>
      </c>
      <c r="D71" s="41"/>
      <c r="E71" s="36" t="s">
        <v>225</v>
      </c>
      <c r="F71" s="36" t="s">
        <v>226</v>
      </c>
      <c r="G71" s="28"/>
      <c r="H71" s="42"/>
    </row>
    <row r="72" spans="1:256" ht="60" customHeight="1" x14ac:dyDescent="0.3">
      <c r="B72" s="30" t="s">
        <v>227</v>
      </c>
      <c r="C72" s="11">
        <v>1083.65342355902</v>
      </c>
      <c r="D72" s="41"/>
      <c r="E72" s="36" t="s">
        <v>228</v>
      </c>
      <c r="F72" s="36" t="s">
        <v>229</v>
      </c>
      <c r="G72" s="28"/>
      <c r="H72" s="42"/>
    </row>
    <row r="74" spans="1:256" x14ac:dyDescent="0.25">
      <c r="A74" s="29" t="s">
        <v>230</v>
      </c>
      <c r="B74" s="54"/>
      <c r="C74" s="55"/>
      <c r="D74" s="55"/>
      <c r="E74" s="56"/>
      <c r="F74" s="57"/>
      <c r="G74" s="58"/>
      <c r="H74" s="35"/>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c r="CW74" s="58"/>
      <c r="CX74" s="58"/>
      <c r="CY74" s="58"/>
      <c r="CZ74" s="58"/>
      <c r="DA74" s="58"/>
      <c r="DB74" s="58"/>
      <c r="DC74" s="58"/>
      <c r="DD74" s="58"/>
      <c r="DE74" s="58"/>
      <c r="DF74" s="58"/>
      <c r="DG74" s="58"/>
      <c r="DH74" s="58"/>
      <c r="DI74" s="58"/>
      <c r="DJ74" s="58"/>
      <c r="DK74" s="58"/>
      <c r="DL74" s="58"/>
      <c r="DM74" s="58"/>
      <c r="DN74" s="58"/>
      <c r="DO74" s="58"/>
      <c r="DP74" s="58"/>
      <c r="DQ74" s="58"/>
      <c r="DR74" s="58"/>
      <c r="DS74" s="58"/>
      <c r="DT74" s="58"/>
      <c r="DU74" s="58"/>
      <c r="DV74" s="58"/>
      <c r="DW74" s="58"/>
      <c r="DX74" s="58"/>
      <c r="DY74" s="58"/>
      <c r="DZ74" s="58"/>
      <c r="EA74" s="58"/>
      <c r="EB74" s="58"/>
      <c r="EC74" s="58"/>
      <c r="ED74" s="58"/>
      <c r="EE74" s="58"/>
      <c r="EF74" s="58"/>
      <c r="EG74" s="58"/>
      <c r="EH74" s="58"/>
      <c r="EI74" s="58"/>
      <c r="EJ74" s="58"/>
      <c r="EK74" s="58"/>
      <c r="EL74" s="58"/>
      <c r="EM74" s="58"/>
      <c r="EN74" s="58"/>
      <c r="EO74" s="58"/>
      <c r="EP74" s="58"/>
      <c r="EQ74" s="58"/>
      <c r="ER74" s="58"/>
      <c r="ES74" s="58"/>
      <c r="ET74" s="58"/>
      <c r="EU74" s="58"/>
      <c r="EV74" s="58"/>
      <c r="EW74" s="58"/>
      <c r="EX74" s="58"/>
      <c r="EY74" s="58"/>
      <c r="EZ74" s="58"/>
      <c r="FA74" s="58"/>
      <c r="FB74" s="58"/>
      <c r="FC74" s="58"/>
      <c r="FD74" s="58"/>
      <c r="FE74" s="58"/>
      <c r="FF74" s="58"/>
      <c r="FG74" s="58"/>
      <c r="FH74" s="58"/>
      <c r="FI74" s="58"/>
      <c r="FJ74" s="58"/>
      <c r="FK74" s="58"/>
      <c r="FL74" s="58"/>
      <c r="FM74" s="58"/>
      <c r="FN74" s="58"/>
      <c r="FO74" s="58"/>
      <c r="FP74" s="58"/>
      <c r="FQ74" s="58"/>
      <c r="FR74" s="58"/>
      <c r="FS74" s="58"/>
      <c r="FT74" s="58"/>
      <c r="FU74" s="58"/>
      <c r="FV74" s="58"/>
      <c r="FW74" s="58"/>
      <c r="FX74" s="58"/>
      <c r="FY74" s="58"/>
      <c r="FZ74" s="58"/>
      <c r="GA74" s="58"/>
      <c r="GB74" s="58"/>
      <c r="GC74" s="58"/>
      <c r="GD74" s="58"/>
      <c r="GE74" s="58"/>
      <c r="GF74" s="58"/>
      <c r="GG74" s="58"/>
      <c r="GH74" s="58"/>
      <c r="GI74" s="58"/>
      <c r="GJ74" s="58"/>
      <c r="GK74" s="58"/>
      <c r="GL74" s="58"/>
      <c r="GM74" s="58"/>
      <c r="GN74" s="58"/>
      <c r="GO74" s="58"/>
      <c r="GP74" s="58"/>
      <c r="GQ74" s="58"/>
      <c r="GR74" s="58"/>
      <c r="GS74" s="58"/>
      <c r="GT74" s="58"/>
      <c r="GU74" s="58"/>
      <c r="GV74" s="58"/>
      <c r="GW74" s="58"/>
      <c r="GX74" s="58"/>
      <c r="GY74" s="58"/>
      <c r="GZ74" s="58"/>
      <c r="HA74" s="58"/>
      <c r="HB74" s="58"/>
      <c r="HC74" s="58"/>
      <c r="HD74" s="58"/>
      <c r="HE74" s="58"/>
      <c r="HF74" s="58"/>
      <c r="HG74" s="58"/>
      <c r="HH74" s="58"/>
      <c r="HI74" s="58"/>
      <c r="HJ74" s="58"/>
      <c r="HK74" s="58"/>
      <c r="HL74" s="58"/>
      <c r="HM74" s="58"/>
      <c r="HN74" s="58"/>
      <c r="HO74" s="58"/>
      <c r="HP74" s="58"/>
      <c r="HQ74" s="58"/>
      <c r="HR74" s="58"/>
      <c r="HS74" s="58"/>
      <c r="HT74" s="58"/>
      <c r="HU74" s="58"/>
      <c r="HV74" s="58"/>
      <c r="HW74" s="58"/>
      <c r="HX74" s="58"/>
      <c r="HY74" s="58"/>
      <c r="HZ74" s="58"/>
      <c r="IA74" s="58"/>
      <c r="IB74" s="58"/>
      <c r="IC74" s="58"/>
      <c r="ID74" s="58"/>
      <c r="IE74" s="58"/>
      <c r="IF74" s="58"/>
      <c r="IG74" s="58"/>
      <c r="IH74" s="58"/>
      <c r="II74" s="58"/>
      <c r="IJ74" s="58"/>
      <c r="IK74" s="58"/>
      <c r="IL74" s="58"/>
      <c r="IM74" s="58"/>
      <c r="IN74" s="58"/>
      <c r="IO74" s="58"/>
      <c r="IP74" s="58"/>
      <c r="IQ74" s="58"/>
      <c r="IR74" s="58"/>
      <c r="IS74" s="58"/>
      <c r="IT74" s="58"/>
      <c r="IU74" s="58"/>
      <c r="IV74" s="58"/>
    </row>
    <row r="75" spans="1:256" x14ac:dyDescent="0.25">
      <c r="A75" s="59">
        <v>1</v>
      </c>
      <c r="B75" s="60" t="s">
        <v>231</v>
      </c>
      <c r="C75" s="61"/>
      <c r="D75" s="61"/>
      <c r="E75" s="62"/>
      <c r="F75" s="63"/>
      <c r="G75" s="64"/>
      <c r="H75" s="65"/>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c r="DY75" s="64"/>
      <c r="DZ75" s="64"/>
      <c r="EA75" s="64"/>
      <c r="EB75" s="64"/>
      <c r="EC75" s="64"/>
      <c r="ED75" s="64"/>
      <c r="EE75" s="64"/>
      <c r="EF75" s="64"/>
      <c r="EG75" s="64"/>
      <c r="EH75" s="64"/>
      <c r="EI75" s="64"/>
      <c r="EJ75" s="64"/>
      <c r="EK75" s="64"/>
      <c r="EL75" s="64"/>
      <c r="EM75" s="64"/>
      <c r="EN75" s="64"/>
      <c r="EO75" s="64"/>
      <c r="EP75" s="64"/>
      <c r="EQ75" s="64"/>
      <c r="ER75" s="64"/>
      <c r="ES75" s="64"/>
      <c r="ET75" s="64"/>
      <c r="EU75" s="64"/>
      <c r="EV75" s="64"/>
      <c r="EW75" s="64"/>
      <c r="EX75" s="64"/>
      <c r="EY75" s="64"/>
      <c r="EZ75" s="64"/>
      <c r="FA75" s="64"/>
      <c r="FB75" s="64"/>
      <c r="FC75" s="64"/>
      <c r="FD75" s="64"/>
      <c r="FE75" s="64"/>
      <c r="FF75" s="64"/>
      <c r="FG75" s="64"/>
      <c r="FH75" s="64"/>
      <c r="FI75" s="64"/>
      <c r="FJ75" s="64"/>
      <c r="FK75" s="64"/>
      <c r="FL75" s="64"/>
      <c r="FM75" s="64"/>
      <c r="FN75" s="64"/>
      <c r="FO75" s="64"/>
      <c r="FP75" s="64"/>
      <c r="FQ75" s="64"/>
      <c r="FR75" s="64"/>
      <c r="FS75" s="64"/>
      <c r="FT75" s="64"/>
      <c r="FU75" s="64"/>
      <c r="FV75" s="64"/>
      <c r="FW75" s="64"/>
      <c r="FX75" s="64"/>
      <c r="FY75" s="64"/>
      <c r="FZ75" s="64"/>
      <c r="GA75" s="64"/>
      <c r="GB75" s="64"/>
      <c r="GC75" s="64"/>
      <c r="GD75" s="64"/>
      <c r="GE75" s="64"/>
      <c r="GF75" s="64"/>
      <c r="GG75" s="64"/>
      <c r="GH75" s="64"/>
      <c r="GI75" s="64"/>
      <c r="GJ75" s="64"/>
      <c r="GK75" s="64"/>
      <c r="GL75" s="64"/>
      <c r="GM75" s="64"/>
      <c r="GN75" s="64"/>
      <c r="GO75" s="64"/>
      <c r="GP75" s="64"/>
      <c r="GQ75" s="64"/>
      <c r="GR75" s="64"/>
      <c r="GS75" s="64"/>
      <c r="GT75" s="64"/>
      <c r="GU75" s="64"/>
      <c r="GV75" s="64"/>
      <c r="GW75" s="64"/>
      <c r="GX75" s="64"/>
      <c r="GY75" s="64"/>
      <c r="GZ75" s="64"/>
      <c r="HA75" s="64"/>
      <c r="HB75" s="64"/>
      <c r="HC75" s="64"/>
      <c r="HD75" s="64"/>
      <c r="HE75" s="64"/>
      <c r="HF75" s="64"/>
      <c r="HG75" s="64"/>
      <c r="HH75" s="64"/>
      <c r="HI75" s="64"/>
      <c r="HJ75" s="64"/>
      <c r="HK75" s="64"/>
      <c r="HL75" s="64"/>
      <c r="HM75" s="64"/>
      <c r="HN75" s="64"/>
      <c r="HO75" s="64"/>
      <c r="HP75" s="64"/>
      <c r="HQ75" s="64"/>
      <c r="HR75" s="64"/>
      <c r="HS75" s="64"/>
      <c r="HT75" s="64"/>
      <c r="HU75" s="64"/>
      <c r="HV75" s="64"/>
      <c r="HW75" s="64"/>
      <c r="HX75" s="64"/>
      <c r="HY75" s="64"/>
      <c r="HZ75" s="64"/>
      <c r="IA75" s="64"/>
      <c r="IB75" s="64"/>
      <c r="IC75" s="64"/>
      <c r="ID75" s="64"/>
      <c r="IE75" s="64"/>
      <c r="IF75" s="64"/>
      <c r="IG75" s="64"/>
      <c r="IH75" s="64"/>
      <c r="II75" s="64"/>
      <c r="IJ75" s="64"/>
      <c r="IK75" s="64"/>
      <c r="IL75" s="64"/>
      <c r="IM75" s="64"/>
      <c r="IN75" s="64"/>
      <c r="IO75" s="64"/>
      <c r="IP75" s="64"/>
      <c r="IQ75" s="64"/>
      <c r="IR75" s="64"/>
      <c r="IS75" s="64"/>
      <c r="IT75" s="64"/>
      <c r="IU75" s="64"/>
      <c r="IV75" s="64"/>
    </row>
    <row r="76" spans="1:256" x14ac:dyDescent="0.25">
      <c r="A76" s="59">
        <v>2</v>
      </c>
      <c r="B76" s="60" t="s">
        <v>232</v>
      </c>
      <c r="C76" s="61"/>
      <c r="D76" s="61"/>
      <c r="E76" s="62"/>
      <c r="F76" s="63"/>
      <c r="G76" s="64"/>
      <c r="H76" s="65"/>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c r="EL76" s="64"/>
      <c r="EM76" s="64"/>
      <c r="EN76" s="64"/>
      <c r="EO76" s="64"/>
      <c r="EP76" s="64"/>
      <c r="EQ76" s="64"/>
      <c r="ER76" s="64"/>
      <c r="ES76" s="64"/>
      <c r="ET76" s="64"/>
      <c r="EU76" s="64"/>
      <c r="EV76" s="64"/>
      <c r="EW76" s="64"/>
      <c r="EX76" s="64"/>
      <c r="EY76" s="64"/>
      <c r="EZ76" s="64"/>
      <c r="FA76" s="64"/>
      <c r="FB76" s="64"/>
      <c r="FC76" s="64"/>
      <c r="FD76" s="64"/>
      <c r="FE76" s="64"/>
      <c r="FF76" s="64"/>
      <c r="FG76" s="64"/>
      <c r="FH76" s="64"/>
      <c r="FI76" s="64"/>
      <c r="FJ76" s="64"/>
      <c r="FK76" s="64"/>
      <c r="FL76" s="64"/>
      <c r="FM76" s="64"/>
      <c r="FN76" s="64"/>
      <c r="FO76" s="64"/>
      <c r="FP76" s="64"/>
      <c r="FQ76" s="64"/>
      <c r="FR76" s="64"/>
      <c r="FS76" s="64"/>
      <c r="FT76" s="64"/>
      <c r="FU76" s="64"/>
      <c r="FV76" s="64"/>
      <c r="FW76" s="64"/>
      <c r="FX76" s="64"/>
      <c r="FY76" s="64"/>
      <c r="FZ76" s="64"/>
      <c r="GA76" s="64"/>
      <c r="GB76" s="64"/>
      <c r="GC76" s="64"/>
      <c r="GD76" s="64"/>
      <c r="GE76" s="64"/>
      <c r="GF76" s="64"/>
      <c r="GG76" s="64"/>
      <c r="GH76" s="64"/>
      <c r="GI76" s="64"/>
      <c r="GJ76" s="64"/>
      <c r="GK76" s="64"/>
      <c r="GL76" s="64"/>
      <c r="GM76" s="64"/>
      <c r="GN76" s="64"/>
      <c r="GO76" s="64"/>
      <c r="GP76" s="64"/>
      <c r="GQ76" s="64"/>
      <c r="GR76" s="64"/>
      <c r="GS76" s="64"/>
      <c r="GT76" s="64"/>
      <c r="GU76" s="64"/>
      <c r="GV76" s="64"/>
      <c r="GW76" s="64"/>
      <c r="GX76" s="64"/>
      <c r="GY76" s="64"/>
      <c r="GZ76" s="64"/>
      <c r="HA76" s="64"/>
      <c r="HB76" s="64"/>
      <c r="HC76" s="64"/>
      <c r="HD76" s="64"/>
      <c r="HE76" s="64"/>
      <c r="HF76" s="64"/>
      <c r="HG76" s="64"/>
      <c r="HH76" s="64"/>
      <c r="HI76" s="64"/>
      <c r="HJ76" s="64"/>
      <c r="HK76" s="64"/>
      <c r="HL76" s="64"/>
      <c r="HM76" s="64"/>
      <c r="HN76" s="64"/>
      <c r="HO76" s="64"/>
      <c r="HP76" s="64"/>
      <c r="HQ76" s="64"/>
      <c r="HR76" s="64"/>
      <c r="HS76" s="64"/>
      <c r="HT76" s="64"/>
      <c r="HU76" s="64"/>
      <c r="HV76" s="64"/>
      <c r="HW76" s="64"/>
      <c r="HX76" s="64"/>
      <c r="HY76" s="64"/>
      <c r="HZ76" s="64"/>
      <c r="IA76" s="64"/>
      <c r="IB76" s="64"/>
      <c r="IC76" s="64"/>
      <c r="ID76" s="64"/>
      <c r="IE76" s="64"/>
      <c r="IF76" s="64"/>
      <c r="IG76" s="64"/>
      <c r="IH76" s="64"/>
      <c r="II76" s="64"/>
      <c r="IJ76" s="64"/>
      <c r="IK76" s="64"/>
      <c r="IL76" s="64"/>
      <c r="IM76" s="64"/>
      <c r="IN76" s="64"/>
      <c r="IO76" s="64"/>
      <c r="IP76" s="64"/>
      <c r="IQ76" s="64"/>
      <c r="IR76" s="64"/>
      <c r="IS76" s="64"/>
      <c r="IT76" s="64"/>
      <c r="IU76" s="64"/>
      <c r="IV76" s="64"/>
    </row>
    <row r="77" spans="1:256" x14ac:dyDescent="0.25">
      <c r="A77" s="66"/>
      <c r="B77" s="67" t="s">
        <v>233</v>
      </c>
      <c r="C77" s="68"/>
      <c r="D77" s="68"/>
      <c r="E77" s="67"/>
      <c r="F77" s="69"/>
      <c r="G77" s="70"/>
      <c r="H77" s="71"/>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c r="BO77" s="72"/>
      <c r="BP77" s="72"/>
      <c r="BQ77" s="72"/>
      <c r="BR77" s="72"/>
      <c r="BS77" s="72"/>
      <c r="BT77" s="72"/>
      <c r="BU77" s="72"/>
      <c r="BV77" s="72"/>
      <c r="BW77" s="72"/>
      <c r="BX77" s="72"/>
      <c r="BY77" s="72"/>
      <c r="BZ77" s="72"/>
      <c r="CA77" s="72"/>
      <c r="CB77" s="72"/>
      <c r="CC77" s="72"/>
      <c r="CD77" s="72"/>
      <c r="CE77" s="72"/>
      <c r="CF77" s="72"/>
      <c r="CG77" s="72"/>
      <c r="CH77" s="72"/>
      <c r="CI77" s="72"/>
      <c r="CJ77" s="72"/>
      <c r="CK77" s="72"/>
      <c r="CL77" s="72"/>
      <c r="CM77" s="72"/>
      <c r="CN77" s="72"/>
      <c r="CO77" s="72"/>
      <c r="CP77" s="72"/>
      <c r="CQ77" s="72"/>
      <c r="CR77" s="72"/>
      <c r="CS77" s="72"/>
      <c r="CT77" s="72"/>
      <c r="CU77" s="72"/>
      <c r="CV77" s="72"/>
      <c r="CW77" s="72"/>
      <c r="CX77" s="72"/>
      <c r="CY77" s="72"/>
      <c r="CZ77" s="72"/>
      <c r="DA77" s="72"/>
      <c r="DB77" s="72"/>
      <c r="DC77" s="72"/>
      <c r="DD77" s="72"/>
      <c r="DE77" s="72"/>
      <c r="DF77" s="72"/>
      <c r="DG77" s="72"/>
      <c r="DH77" s="72"/>
      <c r="DI77" s="72"/>
      <c r="DJ77" s="72"/>
      <c r="DK77" s="72"/>
      <c r="DL77" s="72"/>
      <c r="DM77" s="72"/>
      <c r="DN77" s="72"/>
      <c r="DO77" s="72"/>
      <c r="DP77" s="72"/>
      <c r="DQ77" s="72"/>
      <c r="DR77" s="72"/>
      <c r="DS77" s="72"/>
      <c r="DT77" s="72"/>
      <c r="DU77" s="72"/>
      <c r="DV77" s="72"/>
      <c r="DW77" s="72"/>
      <c r="DX77" s="72"/>
      <c r="DY77" s="72"/>
      <c r="DZ77" s="72"/>
      <c r="EA77" s="72"/>
      <c r="EB77" s="72"/>
      <c r="EC77" s="72"/>
      <c r="ED77" s="72"/>
      <c r="EE77" s="72"/>
      <c r="EF77" s="72"/>
      <c r="EG77" s="72"/>
      <c r="EH77" s="72"/>
      <c r="EI77" s="72"/>
      <c r="EJ77" s="72"/>
      <c r="EK77" s="72"/>
      <c r="EL77" s="72"/>
      <c r="EM77" s="72"/>
      <c r="EN77" s="72"/>
      <c r="EO77" s="72"/>
      <c r="EP77" s="72"/>
      <c r="EQ77" s="72"/>
      <c r="ER77" s="72"/>
      <c r="ES77" s="72"/>
      <c r="ET77" s="72"/>
      <c r="EU77" s="72"/>
      <c r="EV77" s="72"/>
      <c r="EW77" s="72"/>
      <c r="EX77" s="72"/>
      <c r="EY77" s="72"/>
      <c r="EZ77" s="72"/>
      <c r="FA77" s="72"/>
      <c r="FB77" s="72"/>
      <c r="FC77" s="72"/>
      <c r="FD77" s="72"/>
      <c r="FE77" s="72"/>
      <c r="FF77" s="72"/>
      <c r="FG77" s="72"/>
      <c r="FH77" s="72"/>
      <c r="FI77" s="72"/>
      <c r="FJ77" s="72"/>
      <c r="FK77" s="72"/>
      <c r="FL77" s="72"/>
      <c r="FM77" s="72"/>
      <c r="FN77" s="72"/>
      <c r="FO77" s="72"/>
      <c r="FP77" s="72"/>
      <c r="FQ77" s="72"/>
      <c r="FR77" s="72"/>
      <c r="FS77" s="72"/>
      <c r="FT77" s="72"/>
      <c r="FU77" s="72"/>
      <c r="FV77" s="72"/>
      <c r="FW77" s="72"/>
      <c r="FX77" s="72"/>
      <c r="FY77" s="72"/>
      <c r="FZ77" s="72"/>
      <c r="GA77" s="72"/>
      <c r="GB77" s="72"/>
      <c r="GC77" s="72"/>
      <c r="GD77" s="72"/>
      <c r="GE77" s="72"/>
      <c r="GF77" s="72"/>
      <c r="GG77" s="72"/>
      <c r="GH77" s="72"/>
      <c r="GI77" s="72"/>
      <c r="GJ77" s="72"/>
      <c r="GK77" s="72"/>
      <c r="GL77" s="72"/>
      <c r="GM77" s="72"/>
      <c r="GN77" s="72"/>
      <c r="GO77" s="72"/>
      <c r="GP77" s="72"/>
      <c r="GQ77" s="72"/>
      <c r="GR77" s="72"/>
      <c r="GS77" s="72"/>
      <c r="GT77" s="72"/>
      <c r="GU77" s="72"/>
      <c r="GV77" s="72"/>
      <c r="GW77" s="72"/>
      <c r="GX77" s="72"/>
      <c r="GY77" s="72"/>
      <c r="GZ77" s="72"/>
      <c r="HA77" s="72"/>
      <c r="HB77" s="72"/>
      <c r="HC77" s="72"/>
      <c r="HD77" s="72"/>
      <c r="HE77" s="72"/>
      <c r="HF77" s="72"/>
      <c r="HG77" s="72"/>
      <c r="HH77" s="72"/>
      <c r="HI77" s="72"/>
      <c r="HJ77" s="72"/>
      <c r="HK77" s="72"/>
      <c r="HL77" s="72"/>
      <c r="HM77" s="72"/>
      <c r="HN77" s="72"/>
      <c r="HO77" s="72"/>
      <c r="HP77" s="72"/>
      <c r="HQ77" s="72"/>
      <c r="HR77" s="72"/>
      <c r="HS77" s="72"/>
      <c r="HT77" s="72"/>
      <c r="HU77" s="72"/>
      <c r="HV77" s="72"/>
      <c r="HW77" s="72"/>
      <c r="HX77" s="72"/>
      <c r="HY77" s="72"/>
      <c r="HZ77" s="72"/>
      <c r="IA77" s="72"/>
      <c r="IB77" s="72"/>
      <c r="IC77" s="72"/>
      <c r="ID77" s="72"/>
      <c r="IE77" s="72"/>
      <c r="IF77" s="72"/>
      <c r="IG77" s="72"/>
      <c r="IH77" s="72"/>
      <c r="II77" s="72"/>
      <c r="IJ77" s="72"/>
      <c r="IK77" s="72"/>
      <c r="IL77" s="72"/>
      <c r="IM77" s="72"/>
      <c r="IN77" s="72"/>
      <c r="IO77" s="72"/>
      <c r="IP77" s="72"/>
      <c r="IQ77" s="72"/>
      <c r="IR77" s="72"/>
      <c r="IS77" s="72"/>
      <c r="IT77" s="72"/>
      <c r="IU77" s="72"/>
      <c r="IV77" s="72"/>
    </row>
    <row r="78" spans="1:256" x14ac:dyDescent="0.25">
      <c r="A78" s="73" t="s">
        <v>234</v>
      </c>
      <c r="B78" s="74"/>
      <c r="C78" s="61"/>
      <c r="D78" s="61"/>
      <c r="E78" s="74"/>
      <c r="F78" s="69"/>
      <c r="G78" s="70"/>
      <c r="H78" s="71"/>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2"/>
      <c r="BQ78" s="72"/>
      <c r="BR78" s="72"/>
      <c r="BS78" s="72"/>
      <c r="BT78" s="72"/>
      <c r="BU78" s="72"/>
      <c r="BV78" s="72"/>
      <c r="BW78" s="72"/>
      <c r="BX78" s="72"/>
      <c r="BY78" s="72"/>
      <c r="BZ78" s="72"/>
      <c r="CA78" s="72"/>
      <c r="CB78" s="72"/>
      <c r="CC78" s="72"/>
      <c r="CD78" s="72"/>
      <c r="CE78" s="72"/>
      <c r="CF78" s="72"/>
      <c r="CG78" s="72"/>
      <c r="CH78" s="72"/>
      <c r="CI78" s="72"/>
      <c r="CJ78" s="72"/>
      <c r="CK78" s="72"/>
      <c r="CL78" s="72"/>
      <c r="CM78" s="72"/>
      <c r="CN78" s="72"/>
      <c r="CO78" s="72"/>
      <c r="CP78" s="72"/>
      <c r="CQ78" s="72"/>
      <c r="CR78" s="72"/>
      <c r="CS78" s="72"/>
      <c r="CT78" s="72"/>
      <c r="CU78" s="72"/>
      <c r="CV78" s="72"/>
      <c r="CW78" s="72"/>
      <c r="CX78" s="72"/>
      <c r="CY78" s="72"/>
      <c r="CZ78" s="72"/>
      <c r="DA78" s="72"/>
      <c r="DB78" s="72"/>
      <c r="DC78" s="72"/>
      <c r="DD78" s="72"/>
      <c r="DE78" s="72"/>
      <c r="DF78" s="72"/>
      <c r="DG78" s="72"/>
      <c r="DH78" s="72"/>
      <c r="DI78" s="72"/>
      <c r="DJ78" s="72"/>
      <c r="DK78" s="72"/>
      <c r="DL78" s="72"/>
      <c r="DM78" s="72"/>
      <c r="DN78" s="72"/>
      <c r="DO78" s="72"/>
      <c r="DP78" s="72"/>
      <c r="DQ78" s="72"/>
      <c r="DR78" s="72"/>
      <c r="DS78" s="72"/>
      <c r="DT78" s="72"/>
      <c r="DU78" s="72"/>
      <c r="DV78" s="72"/>
      <c r="DW78" s="72"/>
      <c r="DX78" s="72"/>
      <c r="DY78" s="72"/>
      <c r="DZ78" s="72"/>
      <c r="EA78" s="72"/>
      <c r="EB78" s="72"/>
      <c r="EC78" s="72"/>
      <c r="ED78" s="72"/>
      <c r="EE78" s="72"/>
      <c r="EF78" s="72"/>
      <c r="EG78" s="72"/>
      <c r="EH78" s="72"/>
      <c r="EI78" s="72"/>
      <c r="EJ78" s="72"/>
      <c r="EK78" s="72"/>
      <c r="EL78" s="72"/>
      <c r="EM78" s="72"/>
      <c r="EN78" s="72"/>
      <c r="EO78" s="72"/>
      <c r="EP78" s="72"/>
      <c r="EQ78" s="72"/>
      <c r="ER78" s="72"/>
      <c r="ES78" s="72"/>
      <c r="ET78" s="72"/>
      <c r="EU78" s="72"/>
      <c r="EV78" s="72"/>
      <c r="EW78" s="72"/>
      <c r="EX78" s="72"/>
      <c r="EY78" s="72"/>
      <c r="EZ78" s="72"/>
      <c r="FA78" s="72"/>
      <c r="FB78" s="72"/>
      <c r="FC78" s="72"/>
      <c r="FD78" s="72"/>
      <c r="FE78" s="72"/>
      <c r="FF78" s="72"/>
      <c r="FG78" s="72"/>
      <c r="FH78" s="72"/>
      <c r="FI78" s="72"/>
      <c r="FJ78" s="72"/>
      <c r="FK78" s="72"/>
      <c r="FL78" s="72"/>
      <c r="FM78" s="72"/>
      <c r="FN78" s="72"/>
      <c r="FO78" s="72"/>
      <c r="FP78" s="72"/>
      <c r="FQ78" s="72"/>
      <c r="FR78" s="72"/>
      <c r="FS78" s="72"/>
      <c r="FT78" s="72"/>
      <c r="FU78" s="72"/>
      <c r="FV78" s="72"/>
      <c r="FW78" s="72"/>
      <c r="FX78" s="72"/>
      <c r="FY78" s="72"/>
      <c r="FZ78" s="72"/>
      <c r="GA78" s="72"/>
      <c r="GB78" s="72"/>
      <c r="GC78" s="72"/>
      <c r="GD78" s="72"/>
      <c r="GE78" s="72"/>
      <c r="GF78" s="72"/>
      <c r="GG78" s="72"/>
      <c r="GH78" s="72"/>
      <c r="GI78" s="72"/>
      <c r="GJ78" s="72"/>
      <c r="GK78" s="72"/>
      <c r="GL78" s="72"/>
      <c r="GM78" s="72"/>
      <c r="GN78" s="72"/>
      <c r="GO78" s="72"/>
      <c r="GP78" s="72"/>
      <c r="GQ78" s="72"/>
      <c r="GR78" s="72"/>
      <c r="GS78" s="72"/>
      <c r="GT78" s="72"/>
      <c r="GU78" s="72"/>
      <c r="GV78" s="72"/>
      <c r="GW78" s="72"/>
      <c r="GX78" s="72"/>
      <c r="GY78" s="72"/>
      <c r="GZ78" s="72"/>
      <c r="HA78" s="72"/>
      <c r="HB78" s="72"/>
      <c r="HC78" s="72"/>
      <c r="HD78" s="72"/>
      <c r="HE78" s="72"/>
      <c r="HF78" s="72"/>
      <c r="HG78" s="72"/>
      <c r="HH78" s="72"/>
      <c r="HI78" s="72"/>
      <c r="HJ78" s="72"/>
      <c r="HK78" s="72"/>
      <c r="HL78" s="72"/>
      <c r="HM78" s="72"/>
      <c r="HN78" s="72"/>
      <c r="HO78" s="72"/>
      <c r="HP78" s="72"/>
      <c r="HQ78" s="72"/>
      <c r="HR78" s="72"/>
      <c r="HS78" s="72"/>
      <c r="HT78" s="72"/>
      <c r="HU78" s="72"/>
      <c r="HV78" s="72"/>
      <c r="HW78" s="72"/>
      <c r="HX78" s="72"/>
      <c r="HY78" s="72"/>
      <c r="HZ78" s="72"/>
      <c r="IA78" s="72"/>
      <c r="IB78" s="72"/>
      <c r="IC78" s="72"/>
      <c r="ID78" s="72"/>
      <c r="IE78" s="72"/>
      <c r="IF78" s="72"/>
      <c r="IG78" s="72"/>
      <c r="IH78" s="72"/>
      <c r="II78" s="72"/>
      <c r="IJ78" s="72"/>
      <c r="IK78" s="72"/>
      <c r="IL78" s="72"/>
      <c r="IM78" s="72"/>
      <c r="IN78" s="72"/>
      <c r="IO78" s="72"/>
      <c r="IP78" s="72"/>
      <c r="IQ78" s="72"/>
      <c r="IR78" s="72"/>
      <c r="IS78" s="72"/>
      <c r="IT78" s="72"/>
      <c r="IU78" s="72"/>
      <c r="IV78" s="72"/>
    </row>
    <row r="79" spans="1:256" x14ac:dyDescent="0.25">
      <c r="A79" s="72"/>
      <c r="B79" s="72"/>
      <c r="C79" s="61"/>
      <c r="D79" s="61"/>
      <c r="E79" s="72"/>
      <c r="F79" s="69"/>
      <c r="G79" s="70"/>
      <c r="H79" s="71"/>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c r="BL79" s="72"/>
      <c r="BM79" s="72"/>
      <c r="BN79" s="72"/>
      <c r="BO79" s="72"/>
      <c r="BP79" s="72"/>
      <c r="BQ79" s="72"/>
      <c r="BR79" s="72"/>
      <c r="BS79" s="72"/>
      <c r="BT79" s="72"/>
      <c r="BU79" s="72"/>
      <c r="BV79" s="72"/>
      <c r="BW79" s="72"/>
      <c r="BX79" s="72"/>
      <c r="BY79" s="72"/>
      <c r="BZ79" s="72"/>
      <c r="CA79" s="72"/>
      <c r="CB79" s="72"/>
      <c r="CC79" s="72"/>
      <c r="CD79" s="72"/>
      <c r="CE79" s="72"/>
      <c r="CF79" s="72"/>
      <c r="CG79" s="72"/>
      <c r="CH79" s="72"/>
      <c r="CI79" s="72"/>
      <c r="CJ79" s="72"/>
      <c r="CK79" s="72"/>
      <c r="CL79" s="72"/>
      <c r="CM79" s="72"/>
      <c r="CN79" s="72"/>
      <c r="CO79" s="72"/>
      <c r="CP79" s="72"/>
      <c r="CQ79" s="72"/>
      <c r="CR79" s="72"/>
      <c r="CS79" s="72"/>
      <c r="CT79" s="72"/>
      <c r="CU79" s="72"/>
      <c r="CV79" s="72"/>
      <c r="CW79" s="72"/>
      <c r="CX79" s="72"/>
      <c r="CY79" s="72"/>
      <c r="CZ79" s="72"/>
      <c r="DA79" s="72"/>
      <c r="DB79" s="72"/>
      <c r="DC79" s="72"/>
      <c r="DD79" s="72"/>
      <c r="DE79" s="72"/>
      <c r="DF79" s="72"/>
      <c r="DG79" s="72"/>
      <c r="DH79" s="72"/>
      <c r="DI79" s="72"/>
      <c r="DJ79" s="72"/>
      <c r="DK79" s="72"/>
      <c r="DL79" s="72"/>
      <c r="DM79" s="72"/>
      <c r="DN79" s="72"/>
      <c r="DO79" s="72"/>
      <c r="DP79" s="72"/>
      <c r="DQ79" s="72"/>
      <c r="DR79" s="72"/>
      <c r="DS79" s="72"/>
      <c r="DT79" s="72"/>
      <c r="DU79" s="72"/>
      <c r="DV79" s="72"/>
      <c r="DW79" s="72"/>
      <c r="DX79" s="72"/>
      <c r="DY79" s="72"/>
      <c r="DZ79" s="72"/>
      <c r="EA79" s="72"/>
      <c r="EB79" s="72"/>
      <c r="EC79" s="72"/>
      <c r="ED79" s="72"/>
      <c r="EE79" s="72"/>
      <c r="EF79" s="72"/>
      <c r="EG79" s="72"/>
      <c r="EH79" s="72"/>
      <c r="EI79" s="72"/>
      <c r="EJ79" s="72"/>
      <c r="EK79" s="72"/>
      <c r="EL79" s="72"/>
      <c r="EM79" s="72"/>
      <c r="EN79" s="72"/>
      <c r="EO79" s="72"/>
      <c r="EP79" s="72"/>
      <c r="EQ79" s="72"/>
      <c r="ER79" s="72"/>
      <c r="ES79" s="72"/>
      <c r="ET79" s="72"/>
      <c r="EU79" s="72"/>
      <c r="EV79" s="72"/>
      <c r="EW79" s="72"/>
      <c r="EX79" s="72"/>
      <c r="EY79" s="72"/>
      <c r="EZ79" s="72"/>
      <c r="FA79" s="72"/>
      <c r="FB79" s="72"/>
      <c r="FC79" s="72"/>
      <c r="FD79" s="72"/>
      <c r="FE79" s="72"/>
      <c r="FF79" s="72"/>
      <c r="FG79" s="72"/>
      <c r="FH79" s="72"/>
      <c r="FI79" s="72"/>
      <c r="FJ79" s="72"/>
      <c r="FK79" s="72"/>
      <c r="FL79" s="72"/>
      <c r="FM79" s="72"/>
      <c r="FN79" s="72"/>
      <c r="FO79" s="72"/>
      <c r="FP79" s="72"/>
      <c r="FQ79" s="72"/>
      <c r="FR79" s="72"/>
      <c r="FS79" s="72"/>
      <c r="FT79" s="72"/>
      <c r="FU79" s="72"/>
      <c r="FV79" s="72"/>
      <c r="FW79" s="72"/>
      <c r="FX79" s="72"/>
      <c r="FY79" s="72"/>
      <c r="FZ79" s="72"/>
      <c r="GA79" s="72"/>
      <c r="GB79" s="72"/>
      <c r="GC79" s="72"/>
      <c r="GD79" s="72"/>
      <c r="GE79" s="72"/>
      <c r="GF79" s="72"/>
      <c r="GG79" s="72"/>
      <c r="GH79" s="72"/>
      <c r="GI79" s="72"/>
      <c r="GJ79" s="72"/>
      <c r="GK79" s="72"/>
      <c r="GL79" s="72"/>
      <c r="GM79" s="72"/>
      <c r="GN79" s="72"/>
      <c r="GO79" s="72"/>
      <c r="GP79" s="72"/>
      <c r="GQ79" s="72"/>
      <c r="GR79" s="72"/>
      <c r="GS79" s="72"/>
      <c r="GT79" s="72"/>
      <c r="GU79" s="72"/>
      <c r="GV79" s="72"/>
      <c r="GW79" s="72"/>
      <c r="GX79" s="72"/>
      <c r="GY79" s="72"/>
      <c r="GZ79" s="72"/>
      <c r="HA79" s="72"/>
      <c r="HB79" s="72"/>
      <c r="HC79" s="72"/>
      <c r="HD79" s="72"/>
      <c r="HE79" s="72"/>
      <c r="HF79" s="72"/>
      <c r="HG79" s="72"/>
      <c r="HH79" s="72"/>
      <c r="HI79" s="72"/>
      <c r="HJ79" s="72"/>
      <c r="HK79" s="72"/>
      <c r="HL79" s="72"/>
      <c r="HM79" s="72"/>
      <c r="HN79" s="72"/>
      <c r="HO79" s="72"/>
      <c r="HP79" s="72"/>
      <c r="HQ79" s="72"/>
      <c r="HR79" s="72"/>
      <c r="HS79" s="72"/>
      <c r="HT79" s="72"/>
      <c r="HU79" s="72"/>
      <c r="HV79" s="72"/>
      <c r="HW79" s="72"/>
      <c r="HX79" s="72"/>
      <c r="HY79" s="72"/>
      <c r="HZ79" s="72"/>
      <c r="IA79" s="72"/>
      <c r="IB79" s="72"/>
      <c r="IC79" s="72"/>
      <c r="ID79" s="72"/>
      <c r="IE79" s="72"/>
      <c r="IF79" s="72"/>
      <c r="IG79" s="72"/>
      <c r="IH79" s="72"/>
      <c r="II79" s="72"/>
      <c r="IJ79" s="72"/>
      <c r="IK79" s="72"/>
      <c r="IL79" s="72"/>
      <c r="IM79" s="72"/>
      <c r="IN79" s="72"/>
      <c r="IO79" s="72"/>
      <c r="IP79" s="72"/>
      <c r="IQ79" s="72"/>
      <c r="IR79" s="72"/>
      <c r="IS79" s="72"/>
      <c r="IT79" s="72"/>
      <c r="IU79" s="72"/>
      <c r="IV79" s="72"/>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WY</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Threet</dc:creator>
  <cp:lastModifiedBy>Dan Threet</cp:lastModifiedBy>
  <dcterms:created xsi:type="dcterms:W3CDTF">2021-05-13T14:53:13Z</dcterms:created>
  <dcterms:modified xsi:type="dcterms:W3CDTF">2021-07-14T12:57:25Z</dcterms:modified>
</cp:coreProperties>
</file>