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R:\OOR 2021\State Partner Materials\Spreadsheets\"/>
    </mc:Choice>
  </mc:AlternateContent>
  <xr:revisionPtr revIDLastSave="0" documentId="13_ncr:1_{BE65AB88-A189-4825-A032-4641288D3114}" xr6:coauthVersionLast="47" xr6:coauthVersionMax="47" xr10:uidLastSave="{00000000-0000-0000-0000-000000000000}"/>
  <bookViews>
    <workbookView xWindow="-28380" yWindow="-2388" windowWidth="20652" windowHeight="14388" xr2:uid="{D039CF09-5ECC-4505-9970-20997E4EBFB8}"/>
  </bookViews>
  <sheets>
    <sheet name="Sheet1" sheetId="1" r:id="rId1"/>
    <sheet name="WA" sheetId="2" r:id="rId2"/>
    <sheet name="Data Notes" sheetId="3" r:id="rId3"/>
  </sheets>
  <definedNames>
    <definedName name="_xlnm._FilterDatabase" localSheetId="1" hidden="1">WA!$A$1:$F$1</definedName>
    <definedName name="alldata">#REF!</definedName>
    <definedName name="alled">#REF!</definedName>
    <definedName name="allstem">#REF!</definedName>
    <definedName name="sheet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0" i="3" l="1"/>
  <c r="C59" i="3"/>
  <c r="C58" i="3"/>
  <c r="C57" i="3"/>
  <c r="C56" i="3"/>
  <c r="C43" i="3"/>
  <c r="C42" i="3"/>
  <c r="C41" i="3"/>
  <c r="C40" i="3"/>
  <c r="C39" i="3"/>
</calcChain>
</file>

<file path=xl/sharedStrings.xml><?xml version="1.0" encoding="utf-8"?>
<sst xmlns="http://schemas.openxmlformats.org/spreadsheetml/2006/main" count="498" uniqueCount="266">
  <si>
    <t>ST</t>
  </si>
  <si>
    <t>STNAME</t>
  </si>
  <si>
    <t>COUNTY/METRO</t>
  </si>
  <si>
    <t>Total households (2015-2019)</t>
  </si>
  <si>
    <t>Renter households (2015-2019)</t>
  </si>
  <si>
    <t>% of total households that are renters (2015-2019)</t>
  </si>
  <si>
    <t>Minimum wage</t>
  </si>
  <si>
    <t>Estimated mean renter wage</t>
  </si>
  <si>
    <t>SSI monthly payment</t>
  </si>
  <si>
    <t>Zero bedroom FMR</t>
  </si>
  <si>
    <t>One bedroom FMR</t>
  </si>
  <si>
    <t>Two bedroom FMR</t>
  </si>
  <si>
    <t>Three bedroom FMR</t>
  </si>
  <si>
    <t>Four bedroom FMR</t>
  </si>
  <si>
    <t>Annual AMI</t>
  </si>
  <si>
    <t>30% of AMI</t>
  </si>
  <si>
    <t>Estimated median renter household income</t>
  </si>
  <si>
    <t>Rent affordable at median renter household income</t>
  </si>
  <si>
    <t>Rent affordable at 30% AMI</t>
  </si>
  <si>
    <t>Rent affordable with full-time job paying minimum wage</t>
  </si>
  <si>
    <t>Rent affordable with full-time job paying mean renter wage</t>
  </si>
  <si>
    <t>Rent affordable to SSI recipient</t>
  </si>
  <si>
    <t>Income needed to afford 0 bdrm FMR</t>
  </si>
  <si>
    <t>Income needed to afford 1 bdrm FMR</t>
  </si>
  <si>
    <t>Income needed to afford 2 bdrm FMR</t>
  </si>
  <si>
    <t>Income needed to afford 3 bdrm FMR</t>
  </si>
  <si>
    <t>Income needed to afford 4 bdrm FMR</t>
  </si>
  <si>
    <t>Housing Wage for 0 bdrm FMR</t>
  </si>
  <si>
    <t>Housing Wage for 1 bdrm FMR</t>
  </si>
  <si>
    <t>Housing Wage for 2 bdrm FMR</t>
  </si>
  <si>
    <t>Housing Wage for 3 bdrm FMR</t>
  </si>
  <si>
    <t>Housing Wage for 4 bdrm FMR</t>
  </si>
  <si>
    <t>Work hours per week at min. wage needed to afford 0 bdrm FMR</t>
  </si>
  <si>
    <t>Work hours per week at min. wage needed to afford 1 bdrm FMR</t>
  </si>
  <si>
    <t>Work hours per week at min. wage needed to afford 2 bdrm FMR</t>
  </si>
  <si>
    <t>Work hours per week at min. wage needed to afford 3 bdrm FMR</t>
  </si>
  <si>
    <t>Work hours per week at min. wage needed to afford 4 bdrm FMR</t>
  </si>
  <si>
    <t># of jobs at minimum wage needed to afford a 0 bdrm FMR</t>
  </si>
  <si>
    <t># of jobs at minimum wage needed to afford a 1 bdrm FMR</t>
  </si>
  <si>
    <t># of jobs at minimum wage needed to afford a 2 bdrm FMR</t>
  </si>
  <si>
    <t># of jobs at minimum wage needed to afford a 3 bdrm FMR</t>
  </si>
  <si>
    <t># of jobs at minimum wage needed to afford a 4 bdrm FMR</t>
  </si>
  <si>
    <t>Work hours per week at mean renter wage needed to afford 0 bdrm FMR</t>
  </si>
  <si>
    <t>Work hours per week at mean renter wage needed to afford 1 bdrm FMR</t>
  </si>
  <si>
    <t>Work hours per week at mean renter wage needed to afford 2 bdrm FMR</t>
  </si>
  <si>
    <t>Work hours per week at mean renter wage needed to afford 3 bdrm FMR</t>
  </si>
  <si>
    <t>Work hours per week at mean renter wage needed to afford 4 bdrm FMR</t>
  </si>
  <si>
    <t>STATE</t>
  </si>
  <si>
    <t>WA</t>
  </si>
  <si>
    <t>Washington</t>
  </si>
  <si>
    <t>NONMETRO</t>
  </si>
  <si>
    <t>METRO</t>
  </si>
  <si>
    <t>Bellingham MSA</t>
  </si>
  <si>
    <t>Bremerton-Silverdale MSA</t>
  </si>
  <si>
    <t>Columbia County HMFA</t>
  </si>
  <si>
    <t>Kennewick-Richland MSA</t>
  </si>
  <si>
    <t>Lewiston MSA</t>
  </si>
  <si>
    <t>Longview MSA</t>
  </si>
  <si>
    <t>Mount Vernon-Anacortes MSA</t>
  </si>
  <si>
    <t>Olympia-Tumwater MSA</t>
  </si>
  <si>
    <t>Pend Oreille County HMFA</t>
  </si>
  <si>
    <t>Portland-Vancouver-Hillsboro MSA</t>
  </si>
  <si>
    <t>Seattle-Bellevue HMFA</t>
  </si>
  <si>
    <t>Spokane HMFA</t>
  </si>
  <si>
    <t>Stevens County HMFA</t>
  </si>
  <si>
    <t>Tacoma HMFA</t>
  </si>
  <si>
    <t>Walla Walla County HMFA</t>
  </si>
  <si>
    <t>Wenatchee MSA</t>
  </si>
  <si>
    <t>Yakima MSA</t>
  </si>
  <si>
    <t>COUNTY</t>
  </si>
  <si>
    <t>Adams County</t>
  </si>
  <si>
    <t>Asotin County</t>
  </si>
  <si>
    <t>Benton County</t>
  </si>
  <si>
    <t>Chelan County</t>
  </si>
  <si>
    <t>Clallam County</t>
  </si>
  <si>
    <t>Clark County</t>
  </si>
  <si>
    <t>Columbia County</t>
  </si>
  <si>
    <t>Cowlitz County</t>
  </si>
  <si>
    <t>Douglas County</t>
  </si>
  <si>
    <t>Ferry County</t>
  </si>
  <si>
    <t>Franklin County</t>
  </si>
  <si>
    <t>Garfield County</t>
  </si>
  <si>
    <t>Grant County</t>
  </si>
  <si>
    <t>Grays Harbor County</t>
  </si>
  <si>
    <t>Island County</t>
  </si>
  <si>
    <t>Jefferson County</t>
  </si>
  <si>
    <t>King County</t>
  </si>
  <si>
    <t>Kitsap County</t>
  </si>
  <si>
    <t>Kittitas County</t>
  </si>
  <si>
    <t>Klickitat County</t>
  </si>
  <si>
    <t>Lewis County</t>
  </si>
  <si>
    <t>Lincoln County</t>
  </si>
  <si>
    <t>Mason County</t>
  </si>
  <si>
    <t>Okanogan County</t>
  </si>
  <si>
    <t>Pacific County</t>
  </si>
  <si>
    <t>Pend Oreille County</t>
  </si>
  <si>
    <t>Pierce County</t>
  </si>
  <si>
    <t>San Juan County</t>
  </si>
  <si>
    <t>Skagit County</t>
  </si>
  <si>
    <t>Skamania County</t>
  </si>
  <si>
    <t>Snohomish County</t>
  </si>
  <si>
    <t>Spokane County</t>
  </si>
  <si>
    <t>Stevens County</t>
  </si>
  <si>
    <t>Thurston County</t>
  </si>
  <si>
    <t>Wahkiakum County</t>
  </si>
  <si>
    <t>Walla Walla County</t>
  </si>
  <si>
    <t>Whatcom County</t>
  </si>
  <si>
    <t>Whitman County</t>
  </si>
  <si>
    <t>Yakima County</t>
  </si>
  <si>
    <t>State</t>
  </si>
  <si>
    <t>Occupation Code</t>
  </si>
  <si>
    <t>Occupation</t>
  </si>
  <si>
    <t>TOT_EMP</t>
  </si>
  <si>
    <t>JOBS_1000</t>
  </si>
  <si>
    <t>Median Hourly Wage</t>
  </si>
  <si>
    <t>35-3023</t>
  </si>
  <si>
    <t>Fast Food and Counter Workers</t>
  </si>
  <si>
    <t>41-2011</t>
  </si>
  <si>
    <t>Cashiers</t>
  </si>
  <si>
    <t>31-1120</t>
  </si>
  <si>
    <t>Home Health and Personal Care Aides</t>
  </si>
  <si>
    <t>41-2031</t>
  </si>
  <si>
    <t>Retail Salespersons</t>
  </si>
  <si>
    <t>53-7065</t>
  </si>
  <si>
    <t>Stockers and Order Fillers</t>
  </si>
  <si>
    <t>35-3031</t>
  </si>
  <si>
    <t>Waiters and Waitresses</t>
  </si>
  <si>
    <t>35-2014</t>
  </si>
  <si>
    <t>Cooks, Restaurant</t>
  </si>
  <si>
    <t>53-7062</t>
  </si>
  <si>
    <t>Laborers and Freight, Stock, and Material Movers, Hand</t>
  </si>
  <si>
    <t>43-4171</t>
  </si>
  <si>
    <t>Receptionists and Information Clerks</t>
  </si>
  <si>
    <t>31-1131</t>
  </si>
  <si>
    <t>Nursing Assistants</t>
  </si>
  <si>
    <t>37-2011</t>
  </si>
  <si>
    <t>Janitors and Cleaners, Except Maids and Housekeeping Cleaners</t>
  </si>
  <si>
    <t>25-9045</t>
  </si>
  <si>
    <t>Teaching Assistants, Except Postsecondary</t>
  </si>
  <si>
    <t>43-9061</t>
  </si>
  <si>
    <t>Office Clerks, General</t>
  </si>
  <si>
    <t>43-4051</t>
  </si>
  <si>
    <t>Customer Service Representatives</t>
  </si>
  <si>
    <t>43-6014</t>
  </si>
  <si>
    <t>Secretaries and Administrative Assistants, Except Legal, Medical, and Executive</t>
  </si>
  <si>
    <t>49-9071</t>
  </si>
  <si>
    <t>Maintenance and Repair Workers, General</t>
  </si>
  <si>
    <t>43-3031</t>
  </si>
  <si>
    <t>Bookkeeping, Accounting, and Auditing Clerks</t>
  </si>
  <si>
    <t>One-Bedroom Housing Wage</t>
  </si>
  <si>
    <t>47-2061</t>
  </si>
  <si>
    <t>Construction Laborers</t>
  </si>
  <si>
    <t>00-0000</t>
  </si>
  <si>
    <t>All Occupations</t>
  </si>
  <si>
    <t>53-3032</t>
  </si>
  <si>
    <t>Heavy and Tractor-Trailer Truck Drivers</t>
  </si>
  <si>
    <t>Two-Bedroom Housing Wage</t>
  </si>
  <si>
    <t>47-2031</t>
  </si>
  <si>
    <t>Carpenters</t>
  </si>
  <si>
    <t>43-1011</t>
  </si>
  <si>
    <t>First-Line Supervisors of Office and Administrative Support Workers</t>
  </si>
  <si>
    <t>41-4012</t>
  </si>
  <si>
    <t>Sales Representatives, Wholesale and Manufacturing, Except Technical and Scientific Products</t>
  </si>
  <si>
    <t>25-2021</t>
  </si>
  <si>
    <t>Elementary School Teachers, Except Special Education</t>
  </si>
  <si>
    <t>13-2011</t>
  </si>
  <si>
    <t>Accountants and Auditors</t>
  </si>
  <si>
    <t>13-1198</t>
  </si>
  <si>
    <t>Project Management Specialists and Business Operations Specialists, All Other</t>
  </si>
  <si>
    <t>13-1161</t>
  </si>
  <si>
    <t>Market Research Analysts and Marketing Specialists</t>
  </si>
  <si>
    <t>29-1141</t>
  </si>
  <si>
    <t>Registered Nurses</t>
  </si>
  <si>
    <t>13-1111</t>
  </si>
  <si>
    <t>Management Analysts</t>
  </si>
  <si>
    <t>11-1021</t>
  </si>
  <si>
    <t>General and Operations Managers</t>
  </si>
  <si>
    <t>15-1256</t>
  </si>
  <si>
    <t>Software Developers and Software Quality Assurance Analysts and Testers</t>
  </si>
  <si>
    <t>U.S.</t>
  </si>
  <si>
    <r>
      <t xml:space="preserve">How to Use the Numbers When Discussing                            </t>
    </r>
    <r>
      <rPr>
        <b/>
        <i/>
        <sz val="12"/>
        <rFont val="Arial"/>
        <family val="2"/>
      </rPr>
      <t>Out of Reach</t>
    </r>
  </si>
  <si>
    <t>Where the Numbers Come From</t>
  </si>
  <si>
    <t>Number of Households (2015-2019)</t>
  </si>
  <si>
    <t>Total</t>
  </si>
  <si>
    <t>There were 121,920,243 total households in the U.S., including Puerto Rico.</t>
  </si>
  <si>
    <t>U.S. Census American Community Survey (ACS) 2015-2019</t>
  </si>
  <si>
    <t>Renter</t>
  </si>
  <si>
    <t>There were 43,848,654 renter households in the U.S., including Puerto Rico.</t>
  </si>
  <si>
    <t>% Renter</t>
  </si>
  <si>
    <t>Renter households represented 36% of all households in the U.S.</t>
  </si>
  <si>
    <t>Divide number of renter households by total number of households, and then multiply by 100 (43,848,654/121,920,243)*100=36%</t>
  </si>
  <si>
    <t>2021 Fair Market Rent (FMR)</t>
  </si>
  <si>
    <t>Zero-Bedroom</t>
  </si>
  <si>
    <t>The average Fair Market Rent for a two-bedroom rental home in the U.S. is $1,295</t>
  </si>
  <si>
    <t>Fair Market Rents developed by HUD annually. See Appendix B.</t>
  </si>
  <si>
    <t>One-Bedroom</t>
  </si>
  <si>
    <t>Two-Bedroom</t>
  </si>
  <si>
    <t>Three-Bedroom</t>
  </si>
  <si>
    <t>Four-Bedroom</t>
  </si>
  <si>
    <t>Annual Income Needed to Afford FMR</t>
  </si>
  <si>
    <t>A renter household needs an annual income of $51,789 to afford a two-bedroom rental home at the Fair Market Rent.</t>
  </si>
  <si>
    <r>
      <t>Multiply the FMR for a unit of a particular size by 12 to get the yearly rental cost (2BR: $1,294.73 x 12 = $15,537).  Then divide by .3 to determine the total income needed to afford $15,537 per year in rent ($115,537 / .3 =</t>
    </r>
    <r>
      <rPr>
        <sz val="10"/>
        <color indexed="10"/>
        <rFont val="Arial"/>
        <family val="2"/>
      </rPr>
      <t xml:space="preserve"> </t>
    </r>
    <r>
      <rPr>
        <sz val="10"/>
        <rFont val="Arial"/>
        <family val="2"/>
      </rPr>
      <t>$51,789).</t>
    </r>
  </si>
  <si>
    <t>2021 Housing Wage</t>
  </si>
  <si>
    <t>A renter household needs one full-time job paying $24.90 per hour in order to afford a two-bedroom rental home at the Fair Market Rent.</t>
  </si>
  <si>
    <t>Divide income needed to afford the FMR for a particular unit size (2BR: $51,789) by 52 (weeks per year), and then divide by 40 (hours per work week) ($51,789 / 52 / 40 = $24.90)</t>
  </si>
  <si>
    <t>2021 Supplemental Security Income (SSI)</t>
  </si>
  <si>
    <t>Monthly SSI Payment</t>
  </si>
  <si>
    <t>The Supplemental Security Income for qualifying individuals is $794 in monthly federal benefits in 2021.</t>
  </si>
  <si>
    <t>U.S. Social Security Administration. The maximum federal SSI payment for individuals is $794 in 2021, but can be lower if the recipient receives income from other sources. Some states also provide a supplement.</t>
  </si>
  <si>
    <t>Rent Affordable at SSI</t>
  </si>
  <si>
    <t>An individual whose sole source of income is Supplemental Security Income can afford to spend as much as $238 in monthly rent.</t>
  </si>
  <si>
    <t>Multiply monthly income by .3 to determine maximum amount that can be spent on rent ($794 x .3 = $238).</t>
  </si>
  <si>
    <t>2021 Minimum Wage</t>
  </si>
  <si>
    <t>Minimum Wage</t>
  </si>
  <si>
    <t>The federal minimum wage is $7.25 in 2021.</t>
  </si>
  <si>
    <r>
      <t xml:space="preserve">The federal minimum wage is $7.25, as of July 1, 2021. </t>
    </r>
    <r>
      <rPr>
        <i/>
        <sz val="10"/>
        <rFont val="Arial"/>
        <family val="2"/>
      </rPr>
      <t>Out of Reach</t>
    </r>
    <r>
      <rPr>
        <sz val="10"/>
        <rFont val="Arial"/>
        <family val="2"/>
      </rPr>
      <t xml:space="preserve"> uses the state minimum wage where it is higher than the federal level, as reported by the U.S. Department of Labor.</t>
    </r>
  </si>
  <si>
    <t>Rent Affordable at Minimum Wage</t>
  </si>
  <si>
    <t>If one wage-earner holds a full-time job paying the minimum wage, a household can afford to spend as much as $377 in monthly rent.</t>
  </si>
  <si>
    <t>Multiply minimum wage by 40 (hours per work week) and 52 (weeks per year) to calculate annual income ($7.25 x 40 x 52 = $15,080).  Multiply by .3 to determine maximum amount that can be spent on rent, and then divide by 12 to obtain monthly amount (($15,080 x .3) / 12 = $377).</t>
  </si>
  <si>
    <t xml:space="preserve">Work Hours/Week at Minimum Wage </t>
  </si>
  <si>
    <t>Needed to Afford FMR</t>
  </si>
  <si>
    <t>A renter earning the minimum wage must work 137 hours per week to afford a two-bedroom rental home at the Fair Market Rent.</t>
  </si>
  <si>
    <t>Divide income needed to afford the FMR for a particular unit size (2BR: $51,789) by 52 (weeks per year), and then divide by the federal minimum wage of $7.25 ($51,789 / 52 / $7.25 = 137 hours).</t>
  </si>
  <si>
    <t xml:space="preserve">Full-time Jobs at Minimum Wage </t>
  </si>
  <si>
    <t>A renter household needs more than three full-time jobs paying the minimum wage in order to afford a two-bedroom rental home at the Fair Market Rent.</t>
  </si>
  <si>
    <t>Divide the number of work hours per week necessary at the minimum wage to afford the FMR for a particular unit size (2BR: 137 hours) by 40 (hours per work week) (137 / 40 = 3.4 full-time jobs).</t>
  </si>
  <si>
    <t>2021 Renter Wage</t>
  </si>
  <si>
    <t>Estimated Mean Renter Wage</t>
  </si>
  <si>
    <t>The estimated mean (average) renter wage in the U.S. is $18.78 in 2021.</t>
  </si>
  <si>
    <t>Average weekly wages from the 2019 Quarterly Census of Employment and Wages divided by 40 (hours per work week). This overall wage is adjusted by the national ratio of renter household income to total household income reported in ACS 2015-2019 and an inflation factor is applied to adjust from 2019 to FY2021.</t>
  </si>
  <si>
    <t>Rent Affordable at Mean Wage</t>
  </si>
  <si>
    <t>If one wage-earner holds a full-time job paying the mean renter wage, a household can afford to spend as much as $977 in monthly rent.</t>
  </si>
  <si>
    <t>Multiply mean renter wage by 40 (hours per work week) and 52 (weeks per year) to calculate annual income ($18.78077 x 40 x 52 = $39,064).  Multiply by .3 to determine maximum amount that can be spent on rent, and then divide by 12 to obtain monthly amount (($39,064 x .3) / 12 = $977).</t>
  </si>
  <si>
    <t xml:space="preserve">Work Hours/Week at Mean Renter Wage </t>
  </si>
  <si>
    <t>A renter earning the mean renter wage must work 53 hours per week to afford a two-bedroom rental home at the Fair Market Rent.</t>
  </si>
  <si>
    <t>Divide income needed to afford the FMR for a particular unit size (2BR: $51,789) by 52 (weeks per year), and then divide by the mean renter wage ($51,789 / 52 / $18.78 = 53 hours).</t>
  </si>
  <si>
    <t xml:space="preserve">Full-time Jobs at Mean Renter Wage </t>
  </si>
  <si>
    <t>A renter household needs 1.3 full-time jobs paying the mean renter wage in order to afford a two-bedroom rental home at the Fair Market Rent.</t>
  </si>
  <si>
    <t>Divide the number of work hours per week necessary at the mean renter wage to afford the FMR for a particular unit size (2BR: 53 hours) by 40 (hours per work week) (53 / 40 = 1.3 full-time jobs).</t>
  </si>
  <si>
    <t>2021 Area Median Income(AMI)</t>
  </si>
  <si>
    <t>Area Median Income</t>
  </si>
  <si>
    <t>The estimated annual median family income in the U.S. is $81,997.</t>
  </si>
  <si>
    <t>HUD FY21 estimated median family income based on data from the ACS.  See Appendix B.</t>
  </si>
  <si>
    <r>
      <t xml:space="preserve">30% of AMI </t>
    </r>
    <r>
      <rPr>
        <vertAlign val="superscript"/>
        <sz val="10"/>
        <rFont val="Arial"/>
        <family val="2"/>
      </rPr>
      <t>1</t>
    </r>
  </si>
  <si>
    <t>In the U.S., an Extremely Low-Income family (30% of AMI) earns no more than $24,599 annually.</t>
  </si>
  <si>
    <t>Multiply annual AMI by .3 to calculate median income for Extremely Low Income family ($81,997 x .3 = $24,599)</t>
  </si>
  <si>
    <r>
      <t xml:space="preserve">Maximum Affordable </t>
    </r>
    <r>
      <rPr>
        <b/>
        <vertAlign val="superscript"/>
        <sz val="10"/>
        <rFont val="Arial"/>
        <family val="2"/>
      </rPr>
      <t>2</t>
    </r>
    <r>
      <rPr>
        <b/>
        <sz val="10"/>
        <rFont val="Arial"/>
        <family val="2"/>
      </rPr>
      <t xml:space="preserve"> Monthly Housing </t>
    </r>
  </si>
  <si>
    <t>Cost by Income</t>
  </si>
  <si>
    <t>Income at 30% of AMI</t>
  </si>
  <si>
    <t>For an Extremely Low-Income family (30% of AMI) in the U.S., monthly rent of $615 or less is affordable.</t>
  </si>
  <si>
    <t>Multiply annual AMI by percent of AMI given for income level (30% = .3) and then by .3 to calculate maximum amount that can be spent on housing for it to be affordable ($81,997 x .3 x .3 = $7,380).  Divide by 12 to obtain monthly amount ($7,380 / 12 = $615).</t>
  </si>
  <si>
    <t>Income at 50% of AMI</t>
  </si>
  <si>
    <t>Income at 80% of AMI</t>
  </si>
  <si>
    <t>Income at 100% of AMI</t>
  </si>
  <si>
    <t>2021 Median Renter Household Income</t>
  </si>
  <si>
    <t>Estimated Median Renter Household Income</t>
  </si>
  <si>
    <t>The median renter household income in the U.S. is $43,346.</t>
  </si>
  <si>
    <t>Represents renter median household income from ACS 5-Year Data (2015-2019) projected to 2021 using an inflation adjustment factor.</t>
  </si>
  <si>
    <t>Rent Affordable at Median</t>
  </si>
  <si>
    <t>For a household earning the renter median income, monthly rent of $1,084 or less is affordable.</t>
  </si>
  <si>
    <t>Multiply renter median household income by .3 to get maximum amount that can be spent on housing for it to be affordable ($43,346 x .3 = $13,004). Divide by 12 to obtain monthly amount ($13,004 / 12 = $1,084).</t>
  </si>
  <si>
    <t>FOOTNOTES</t>
  </si>
  <si>
    <t>Annual income of 30% of AMI or less is a common standard for extremely low-income households. The federal definition of extremely low income is income less than 30% of AMI or the poverty guideline, whichever is higher.</t>
  </si>
  <si>
    <t>"Affordable" rents represent the generally accepted standard of spending no more than 30% of gross income on gross housing costs.</t>
  </si>
  <si>
    <t>*Numbers may vary from actual estimates due to rounding.</t>
  </si>
  <si>
    <r>
      <t xml:space="preserve">Source: NLIHC </t>
    </r>
    <r>
      <rPr>
        <i/>
        <sz val="8"/>
        <color indexed="8"/>
        <rFont val="Arial"/>
        <family val="2"/>
      </rPr>
      <t>Out of Reach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</si>
</sst>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00"/>
    <numFmt numFmtId="165" formatCode="&quot;$&quot;#,##0"/>
    <numFmt numFmtId="166" formatCode="0.0"/>
    <numFmt numFmtId="167" formatCode="0.000"/>
    <numFmt numFmtId="168" formatCode="#,##0.0"/>
  </numFmts>
  <fonts count="19" x14ac:knownFonts="1">
    <font>
      <sz val="11"/>
      <color theme="1"/>
      <name val="Calibri"/>
      <family val="2"/>
      <scheme val="minor"/>
    </font>
    <font>
      <sz val="11"/>
      <color theme="1"/>
      <name val="Calibri"/>
      <family val="2"/>
      <scheme val="minor"/>
    </font>
    <font>
      <sz val="11"/>
      <color rgb="FFFF0000"/>
      <name val="Calibri"/>
      <family val="2"/>
      <scheme val="minor"/>
    </font>
    <font>
      <sz val="9"/>
      <name val="Garamond"/>
      <family val="1"/>
    </font>
    <font>
      <b/>
      <u/>
      <sz val="10"/>
      <name val="Arial"/>
      <family val="2"/>
    </font>
    <font>
      <b/>
      <sz val="10"/>
      <name val="Arial"/>
      <family val="2"/>
    </font>
    <font>
      <b/>
      <sz val="12"/>
      <name val="Arial"/>
      <family val="2"/>
    </font>
    <font>
      <b/>
      <i/>
      <sz val="12"/>
      <name val="Arial"/>
      <family val="2"/>
    </font>
    <font>
      <sz val="10"/>
      <name val="Arial"/>
      <family val="2"/>
    </font>
    <font>
      <sz val="10"/>
      <color indexed="10"/>
      <name val="Arial"/>
      <family val="2"/>
    </font>
    <font>
      <i/>
      <sz val="10"/>
      <name val="Arial"/>
      <family val="2"/>
    </font>
    <font>
      <b/>
      <sz val="10"/>
      <color rgb="FFFF0000"/>
      <name val="Arial"/>
      <family val="2"/>
    </font>
    <font>
      <sz val="10"/>
      <color rgb="FFFF0000"/>
      <name val="Arial"/>
      <family val="2"/>
    </font>
    <font>
      <vertAlign val="superscript"/>
      <sz val="10"/>
      <name val="Arial"/>
      <family val="2"/>
    </font>
    <font>
      <b/>
      <vertAlign val="superscript"/>
      <sz val="10"/>
      <name val="Arial"/>
      <family val="2"/>
    </font>
    <font>
      <sz val="8"/>
      <name val="Arial"/>
      <family val="2"/>
    </font>
    <font>
      <b/>
      <sz val="8"/>
      <name val="Arial"/>
      <family val="2"/>
    </font>
    <font>
      <sz val="8"/>
      <color theme="1"/>
      <name val="Arial"/>
      <family val="2"/>
    </font>
    <font>
      <i/>
      <sz val="8"/>
      <color indexed="8"/>
      <name val="Arial"/>
      <family val="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0" fontId="3" fillId="0" borderId="0"/>
  </cellStyleXfs>
  <cellXfs count="83">
    <xf numFmtId="0" fontId="0" fillId="0" borderId="0" xfId="0"/>
    <xf numFmtId="0" fontId="0" fillId="0" borderId="0" xfId="0" applyAlignment="1">
      <alignment wrapText="1"/>
    </xf>
    <xf numFmtId="3" fontId="0" fillId="0" borderId="0" xfId="0" applyNumberFormat="1" applyAlignment="1">
      <alignment wrapText="1"/>
    </xf>
    <xf numFmtId="9" fontId="0" fillId="0" borderId="0" xfId="0" applyNumberFormat="1" applyAlignment="1">
      <alignment wrapText="1"/>
    </xf>
    <xf numFmtId="164" fontId="0" fillId="0" borderId="0" xfId="0" applyNumberFormat="1" applyAlignment="1">
      <alignment wrapText="1"/>
    </xf>
    <xf numFmtId="165" fontId="0" fillId="0" borderId="0" xfId="0" applyNumberFormat="1" applyAlignment="1">
      <alignment wrapText="1"/>
    </xf>
    <xf numFmtId="1" fontId="0" fillId="0" borderId="0" xfId="0" applyNumberFormat="1" applyAlignment="1">
      <alignment wrapText="1"/>
    </xf>
    <xf numFmtId="166" fontId="0" fillId="0" borderId="0" xfId="0" applyNumberFormat="1" applyAlignment="1">
      <alignment wrapText="1"/>
    </xf>
    <xf numFmtId="3" fontId="0" fillId="0" borderId="0" xfId="0" applyNumberFormat="1"/>
    <xf numFmtId="9" fontId="0" fillId="0" borderId="0" xfId="0" applyNumberFormat="1"/>
    <xf numFmtId="164" fontId="0" fillId="0" borderId="0" xfId="0" applyNumberFormat="1"/>
    <xf numFmtId="165" fontId="0" fillId="0" borderId="0" xfId="0" applyNumberFormat="1"/>
    <xf numFmtId="1" fontId="0" fillId="0" borderId="0" xfId="0" applyNumberFormat="1"/>
    <xf numFmtId="166" fontId="0" fillId="0" borderId="0" xfId="0" applyNumberFormat="1"/>
    <xf numFmtId="0" fontId="0" fillId="0" borderId="0" xfId="0" applyAlignment="1">
      <alignment horizontal="left"/>
    </xf>
    <xf numFmtId="0" fontId="0" fillId="0" borderId="0" xfId="0" applyAlignment="1">
      <alignment horizontal="center"/>
    </xf>
    <xf numFmtId="164" fontId="0" fillId="0" borderId="0" xfId="0" applyNumberFormat="1" applyAlignment="1">
      <alignment horizontal="center"/>
    </xf>
    <xf numFmtId="3" fontId="0" fillId="0" borderId="0" xfId="0" applyNumberFormat="1" applyAlignment="1">
      <alignment horizontal="right"/>
    </xf>
    <xf numFmtId="167" fontId="0" fillId="0" borderId="0" xfId="0" applyNumberFormat="1" applyAlignment="1">
      <alignment horizontal="right"/>
    </xf>
    <xf numFmtId="0" fontId="2" fillId="0" borderId="0" xfId="0" applyFont="1"/>
    <xf numFmtId="164" fontId="2" fillId="0" borderId="0" xfId="0" applyNumberFormat="1" applyFont="1"/>
    <xf numFmtId="0" fontId="4" fillId="0" borderId="0" xfId="2" applyFont="1"/>
    <xf numFmtId="0" fontId="4" fillId="0" borderId="0" xfId="2" applyFont="1" applyAlignment="1">
      <alignment horizontal="left" vertical="center" wrapText="1"/>
    </xf>
    <xf numFmtId="3" fontId="5" fillId="0" borderId="0" xfId="2" applyNumberFormat="1" applyFont="1" applyAlignment="1">
      <alignment horizontal="center" vertical="center"/>
    </xf>
    <xf numFmtId="3" fontId="4" fillId="0" borderId="0" xfId="2" applyNumberFormat="1" applyFont="1" applyAlignment="1">
      <alignment horizontal="right" vertical="center"/>
    </xf>
    <xf numFmtId="0" fontId="6" fillId="0" borderId="0" xfId="2" applyFont="1" applyAlignment="1">
      <alignment horizontal="center" vertical="center" wrapText="1"/>
    </xf>
    <xf numFmtId="0" fontId="4" fillId="0" borderId="0" xfId="2" applyFont="1" applyAlignment="1">
      <alignment horizontal="center"/>
    </xf>
    <xf numFmtId="3" fontId="4" fillId="0" borderId="0" xfId="2" applyNumberFormat="1" applyFont="1"/>
    <xf numFmtId="0" fontId="8" fillId="0" borderId="0" xfId="2" applyFont="1"/>
    <xf numFmtId="0" fontId="5" fillId="0" borderId="0" xfId="2" applyFont="1"/>
    <xf numFmtId="0" fontId="8" fillId="0" borderId="0" xfId="2" applyFont="1" applyAlignment="1">
      <alignment horizontal="left" vertical="center" wrapText="1"/>
    </xf>
    <xf numFmtId="3" fontId="8" fillId="0" borderId="0" xfId="2" applyNumberFormat="1" applyFont="1" applyAlignment="1">
      <alignment horizontal="right" vertical="center"/>
    </xf>
    <xf numFmtId="0" fontId="8" fillId="0" borderId="0" xfId="2" applyFont="1" applyAlignment="1">
      <alignment horizontal="left" wrapText="1"/>
    </xf>
    <xf numFmtId="0" fontId="8" fillId="0" borderId="0" xfId="2" applyFont="1" applyAlignment="1">
      <alignment horizontal="center"/>
    </xf>
    <xf numFmtId="3" fontId="8" fillId="0" borderId="0" xfId="2" applyNumberFormat="1" applyFont="1"/>
    <xf numFmtId="3" fontId="8" fillId="0" borderId="0" xfId="0" applyNumberFormat="1" applyFont="1"/>
    <xf numFmtId="0" fontId="8" fillId="0" borderId="1" xfId="2" applyFont="1" applyBorder="1" applyAlignment="1">
      <alignment horizontal="left" vertical="center" wrapText="1" indent="1"/>
    </xf>
    <xf numFmtId="9" fontId="8" fillId="0" borderId="0" xfId="1" applyFont="1" applyFill="1" applyBorder="1" applyAlignment="1">
      <alignment horizontal="right" vertical="center"/>
    </xf>
    <xf numFmtId="0" fontId="8" fillId="0" borderId="1" xfId="2" applyFont="1" applyBorder="1" applyAlignment="1">
      <alignment horizontal="left" wrapText="1" indent="1"/>
    </xf>
    <xf numFmtId="0" fontId="8" fillId="0" borderId="0" xfId="2" applyFont="1" applyAlignment="1">
      <alignment horizontal="left" vertical="center" wrapText="1" indent="1"/>
    </xf>
    <xf numFmtId="0" fontId="8" fillId="0" borderId="0" xfId="2" applyFont="1" applyAlignment="1">
      <alignment horizontal="left" wrapText="1" indent="1"/>
    </xf>
    <xf numFmtId="165" fontId="8" fillId="0" borderId="0" xfId="2" applyNumberFormat="1" applyFont="1" applyAlignment="1">
      <alignment horizontal="right" vertical="center"/>
    </xf>
    <xf numFmtId="3" fontId="8" fillId="0" borderId="0" xfId="2" applyNumberFormat="1" applyFont="1" applyAlignment="1">
      <alignment horizontal="center"/>
    </xf>
    <xf numFmtId="164" fontId="8" fillId="0" borderId="0" xfId="2" applyNumberFormat="1" applyFont="1" applyAlignment="1">
      <alignment horizontal="right" vertical="center"/>
    </xf>
    <xf numFmtId="168" fontId="8" fillId="0" borderId="0" xfId="2" applyNumberFormat="1" applyFont="1" applyAlignment="1">
      <alignment horizontal="right" vertical="center"/>
    </xf>
    <xf numFmtId="167" fontId="8" fillId="0" borderId="0" xfId="2" applyNumberFormat="1" applyFont="1" applyAlignment="1">
      <alignment horizontal="center"/>
    </xf>
    <xf numFmtId="9" fontId="8" fillId="0" borderId="0" xfId="1" applyFont="1" applyFill="1" applyBorder="1" applyAlignment="1">
      <alignment wrapText="1"/>
    </xf>
    <xf numFmtId="0" fontId="11" fillId="0" borderId="0" xfId="2" applyFont="1"/>
    <xf numFmtId="0" fontId="12" fillId="0" borderId="0" xfId="2" applyFont="1" applyAlignment="1">
      <alignment horizontal="center"/>
    </xf>
    <xf numFmtId="3" fontId="12" fillId="0" borderId="0" xfId="2" applyNumberFormat="1" applyFont="1"/>
    <xf numFmtId="0" fontId="12" fillId="0" borderId="0" xfId="2" applyFont="1"/>
    <xf numFmtId="9" fontId="8" fillId="0" borderId="0" xfId="2" applyNumberFormat="1" applyFont="1" applyAlignment="1">
      <alignment horizontal="left" vertical="center" wrapText="1"/>
    </xf>
    <xf numFmtId="164" fontId="12" fillId="0" borderId="0" xfId="2" applyNumberFormat="1" applyFont="1" applyAlignment="1">
      <alignment horizontal="center"/>
    </xf>
    <xf numFmtId="0" fontId="12" fillId="0" borderId="0" xfId="2" applyFont="1" applyAlignment="1">
      <alignment horizontal="left" wrapText="1" indent="1"/>
    </xf>
    <xf numFmtId="0" fontId="5" fillId="0" borderId="0" xfId="2" applyFont="1" applyAlignment="1">
      <alignment vertical="center"/>
    </xf>
    <xf numFmtId="3" fontId="5" fillId="0" borderId="0" xfId="2" applyNumberFormat="1" applyFont="1" applyAlignment="1">
      <alignment horizontal="right" vertical="center"/>
    </xf>
    <xf numFmtId="0" fontId="8" fillId="0" borderId="0" xfId="0" applyFont="1" applyAlignment="1">
      <alignment horizontal="left" vertical="center" wrapText="1"/>
    </xf>
    <xf numFmtId="0" fontId="8" fillId="0" borderId="0" xfId="0" applyFont="1" applyAlignment="1">
      <alignment horizontal="left" wrapText="1"/>
    </xf>
    <xf numFmtId="0" fontId="8" fillId="0" borderId="0" xfId="0" applyFont="1"/>
    <xf numFmtId="0" fontId="15" fillId="0" borderId="0" xfId="0" applyFont="1" applyAlignment="1">
      <alignment horizontal="right"/>
    </xf>
    <xf numFmtId="0" fontId="15" fillId="0" borderId="0" xfId="0" applyFont="1" applyAlignment="1">
      <alignment horizontal="left" vertical="center"/>
    </xf>
    <xf numFmtId="3" fontId="15" fillId="0" borderId="0" xfId="0" applyNumberFormat="1" applyFont="1" applyAlignment="1">
      <alignment horizontal="right" vertical="center"/>
    </xf>
    <xf numFmtId="0" fontId="15" fillId="0" borderId="0" xfId="0" applyFont="1" applyAlignment="1">
      <alignment horizontal="left" vertical="center" wrapText="1"/>
    </xf>
    <xf numFmtId="0" fontId="15" fillId="0" borderId="0" xfId="0" applyFont="1" applyAlignment="1">
      <alignment horizontal="left" wrapText="1"/>
    </xf>
    <xf numFmtId="0" fontId="15" fillId="0" borderId="0" xfId="0" applyFont="1"/>
    <xf numFmtId="3" fontId="15" fillId="0" borderId="0" xfId="0" applyNumberFormat="1" applyFont="1"/>
    <xf numFmtId="0" fontId="16" fillId="0" borderId="0" xfId="2" applyFont="1"/>
    <xf numFmtId="0" fontId="15" fillId="0" borderId="0" xfId="2" applyFont="1" applyAlignment="1">
      <alignment horizontal="left" vertical="center" wrapText="1"/>
    </xf>
    <xf numFmtId="3" fontId="15" fillId="0" borderId="0" xfId="2" applyNumberFormat="1" applyFont="1" applyAlignment="1">
      <alignment horizontal="right" vertical="center"/>
    </xf>
    <xf numFmtId="0" fontId="15" fillId="0" borderId="0" xfId="2" applyFont="1" applyAlignment="1">
      <alignment horizontal="left" wrapText="1"/>
    </xf>
    <xf numFmtId="0" fontId="15" fillId="0" borderId="0" xfId="2" applyFont="1" applyAlignment="1">
      <alignment horizontal="center"/>
    </xf>
    <xf numFmtId="3" fontId="15" fillId="0" borderId="0" xfId="2" applyNumberFormat="1" applyFont="1"/>
    <xf numFmtId="0" fontId="15" fillId="0" borderId="0" xfId="2" applyFont="1"/>
    <xf numFmtId="0" fontId="17" fillId="0" borderId="0" xfId="0" applyFont="1"/>
    <xf numFmtId="0" fontId="15" fillId="0" borderId="0" xfId="0" applyFont="1" applyAlignment="1">
      <alignment vertical="center"/>
    </xf>
    <xf numFmtId="0" fontId="8" fillId="0" borderId="0" xfId="2" applyFont="1" applyAlignment="1">
      <alignment horizontal="left" vertical="center"/>
    </xf>
    <xf numFmtId="0" fontId="8" fillId="0" borderId="1" xfId="2" applyFont="1" applyBorder="1" applyAlignment="1">
      <alignment horizontal="left" vertical="center" wrapText="1" indent="1"/>
    </xf>
    <xf numFmtId="0" fontId="8" fillId="0" borderId="2" xfId="2" applyFont="1" applyBorder="1" applyAlignment="1">
      <alignment horizontal="left" vertical="center" wrapText="1" indent="1"/>
    </xf>
    <xf numFmtId="0" fontId="8" fillId="0" borderId="3" xfId="0" applyFont="1" applyBorder="1"/>
    <xf numFmtId="0" fontId="8" fillId="0" borderId="4" xfId="0" applyFont="1" applyBorder="1"/>
    <xf numFmtId="168" fontId="8" fillId="0" borderId="1" xfId="2" applyNumberFormat="1" applyFont="1" applyBorder="1" applyAlignment="1">
      <alignment horizontal="left" vertical="center" wrapText="1" indent="1"/>
    </xf>
    <xf numFmtId="0" fontId="8" fillId="0" borderId="3" xfId="2" applyFont="1" applyBorder="1" applyAlignment="1">
      <alignment horizontal="left" vertical="center" wrapText="1" indent="1"/>
    </xf>
    <xf numFmtId="0" fontId="8" fillId="0" borderId="4" xfId="2" applyFont="1" applyBorder="1" applyAlignment="1">
      <alignment horizontal="left" vertical="center" wrapText="1" indent="1"/>
    </xf>
  </cellXfs>
  <cellStyles count="3">
    <cellStyle name="Normal" xfId="0" builtinId="0"/>
    <cellStyle name="Normal_Book5" xfId="2" xr:uid="{87A50819-1977-431E-9F02-7BF6D9516F24}"/>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C6723E-5F19-415C-AA70-101D1C5C123F}">
  <dimension ref="A1:AV59"/>
  <sheetViews>
    <sheetView tabSelected="1" topLeftCell="AH1" workbookViewId="0">
      <selection activeCell="AR7" sqref="AR7"/>
    </sheetView>
  </sheetViews>
  <sheetFormatPr defaultRowHeight="14.4" x14ac:dyDescent="0.3"/>
  <sheetData>
    <row r="1" spans="1:48" ht="144" x14ac:dyDescent="0.3">
      <c r="A1" s="1"/>
      <c r="B1" s="1" t="s">
        <v>0</v>
      </c>
      <c r="C1" s="1" t="s">
        <v>1</v>
      </c>
      <c r="D1" s="1" t="s">
        <v>2</v>
      </c>
      <c r="E1" s="2" t="s">
        <v>3</v>
      </c>
      <c r="F1" s="2" t="s">
        <v>4</v>
      </c>
      <c r="G1" s="3" t="s">
        <v>5</v>
      </c>
      <c r="H1" s="4" t="s">
        <v>6</v>
      </c>
      <c r="I1" s="4" t="s">
        <v>7</v>
      </c>
      <c r="J1" s="4" t="s">
        <v>8</v>
      </c>
      <c r="K1" s="5" t="s">
        <v>9</v>
      </c>
      <c r="L1" s="5" t="s">
        <v>10</v>
      </c>
      <c r="M1" s="5" t="s">
        <v>11</v>
      </c>
      <c r="N1" s="5" t="s">
        <v>12</v>
      </c>
      <c r="O1" s="5" t="s">
        <v>13</v>
      </c>
      <c r="P1" s="5" t="s">
        <v>14</v>
      </c>
      <c r="Q1" s="5" t="s">
        <v>15</v>
      </c>
      <c r="R1" s="5" t="s">
        <v>16</v>
      </c>
      <c r="S1" s="5" t="s">
        <v>17</v>
      </c>
      <c r="T1" s="5" t="s">
        <v>18</v>
      </c>
      <c r="U1" s="5" t="s">
        <v>19</v>
      </c>
      <c r="V1" s="5" t="s">
        <v>20</v>
      </c>
      <c r="W1" s="5" t="s">
        <v>21</v>
      </c>
      <c r="X1" s="5" t="s">
        <v>22</v>
      </c>
      <c r="Y1" s="5" t="s">
        <v>23</v>
      </c>
      <c r="Z1" s="5" t="s">
        <v>24</v>
      </c>
      <c r="AA1" s="5" t="s">
        <v>25</v>
      </c>
      <c r="AB1" s="5" t="s">
        <v>26</v>
      </c>
      <c r="AC1" s="4" t="s">
        <v>27</v>
      </c>
      <c r="AD1" s="4" t="s">
        <v>28</v>
      </c>
      <c r="AE1" s="4" t="s">
        <v>29</v>
      </c>
      <c r="AF1" s="4" t="s">
        <v>30</v>
      </c>
      <c r="AG1" s="4" t="s">
        <v>31</v>
      </c>
      <c r="AH1" s="6" t="s">
        <v>32</v>
      </c>
      <c r="AI1" s="6" t="s">
        <v>33</v>
      </c>
      <c r="AJ1" s="6" t="s">
        <v>34</v>
      </c>
      <c r="AK1" s="6" t="s">
        <v>35</v>
      </c>
      <c r="AL1" s="6" t="s">
        <v>36</v>
      </c>
      <c r="AM1" s="7" t="s">
        <v>37</v>
      </c>
      <c r="AN1" s="7" t="s">
        <v>38</v>
      </c>
      <c r="AO1" s="7" t="s">
        <v>39</v>
      </c>
      <c r="AP1" s="7" t="s">
        <v>40</v>
      </c>
      <c r="AQ1" s="7" t="s">
        <v>41</v>
      </c>
      <c r="AR1" s="6" t="s">
        <v>42</v>
      </c>
      <c r="AS1" s="6" t="s">
        <v>43</v>
      </c>
      <c r="AT1" s="6" t="s">
        <v>44</v>
      </c>
      <c r="AU1" s="6" t="s">
        <v>45</v>
      </c>
      <c r="AV1" s="6" t="s">
        <v>46</v>
      </c>
    </row>
    <row r="2" spans="1:48" x14ac:dyDescent="0.3">
      <c r="A2" t="s">
        <v>47</v>
      </c>
      <c r="B2" t="s">
        <v>48</v>
      </c>
      <c r="C2" t="s">
        <v>49</v>
      </c>
      <c r="E2" s="8">
        <v>2848396</v>
      </c>
      <c r="F2" s="8">
        <v>1055157</v>
      </c>
      <c r="G2" s="9">
        <v>0.37043901199131002</v>
      </c>
      <c r="H2" s="10">
        <v>13.69</v>
      </c>
      <c r="I2" s="10">
        <v>22.941303806010598</v>
      </c>
      <c r="J2" s="10">
        <v>834</v>
      </c>
      <c r="K2" s="11">
        <v>1158.3447970302</v>
      </c>
      <c r="L2" s="11">
        <v>1246.9365032881401</v>
      </c>
      <c r="M2" s="11">
        <v>1524.1396815829301</v>
      </c>
      <c r="N2" s="11">
        <v>2158.1659459208399</v>
      </c>
      <c r="O2" s="11">
        <v>2553.40407446475</v>
      </c>
      <c r="P2" s="11">
        <v>95767.095481105905</v>
      </c>
      <c r="Q2" s="11">
        <v>28730.128644331799</v>
      </c>
      <c r="R2" s="11">
        <v>52592.278666361002</v>
      </c>
      <c r="S2" s="11">
        <v>1314.80696665902</v>
      </c>
      <c r="T2" s="11">
        <v>718.25321610829405</v>
      </c>
      <c r="U2" s="11">
        <v>711.88</v>
      </c>
      <c r="V2" s="11">
        <v>1192.94779791255</v>
      </c>
      <c r="W2" s="11">
        <v>250.2</v>
      </c>
      <c r="X2" s="11">
        <v>46333.791881208199</v>
      </c>
      <c r="Y2" s="11">
        <v>49877.460131525499</v>
      </c>
      <c r="Z2" s="11">
        <v>60965.587263317197</v>
      </c>
      <c r="AA2" s="11">
        <v>86326.637836833805</v>
      </c>
      <c r="AB2" s="11">
        <v>102136.16297859</v>
      </c>
      <c r="AC2" s="10">
        <v>22.275861481350098</v>
      </c>
      <c r="AD2" s="10">
        <v>23.979548140156499</v>
      </c>
      <c r="AE2" s="10">
        <v>29.310378491979399</v>
      </c>
      <c r="AF2" s="10">
        <v>41.503191267708502</v>
      </c>
      <c r="AG2" s="10">
        <v>49.103924508937503</v>
      </c>
      <c r="AH2" s="12">
        <v>65.086520033163197</v>
      </c>
      <c r="AI2" s="12">
        <v>70.064421154584295</v>
      </c>
      <c r="AJ2" s="12">
        <v>85.6402585594724</v>
      </c>
      <c r="AK2" s="12">
        <v>121.265715902728</v>
      </c>
      <c r="AL2" s="12">
        <v>143.473848090394</v>
      </c>
      <c r="AM2" s="13">
        <v>1.6271630008290801</v>
      </c>
      <c r="AN2" s="13">
        <v>1.75161052886461</v>
      </c>
      <c r="AO2" s="13">
        <v>2.1410064639868098</v>
      </c>
      <c r="AP2" s="13">
        <v>3.0316428975681902</v>
      </c>
      <c r="AQ2" s="13">
        <v>3.58684620225986</v>
      </c>
      <c r="AR2" s="12">
        <v>38.8397480277714</v>
      </c>
      <c r="AS2" s="12">
        <v>41.810262124463598</v>
      </c>
      <c r="AT2" s="12">
        <v>51.104991660151597</v>
      </c>
      <c r="AU2" s="12">
        <v>72.364136962145494</v>
      </c>
      <c r="AV2" s="12">
        <v>85.616623927141006</v>
      </c>
    </row>
    <row r="3" spans="1:48" x14ac:dyDescent="0.3">
      <c r="A3" t="s">
        <v>50</v>
      </c>
      <c r="B3" t="s">
        <v>48</v>
      </c>
      <c r="C3" t="s">
        <v>49</v>
      </c>
      <c r="E3" s="8">
        <v>293735</v>
      </c>
      <c r="F3" s="8">
        <v>94049</v>
      </c>
      <c r="G3" s="9">
        <v>0.32018315828893401</v>
      </c>
      <c r="H3" s="10">
        <v>13.69</v>
      </c>
      <c r="I3" s="10">
        <v>12.6419549503385</v>
      </c>
      <c r="J3" s="10">
        <v>834</v>
      </c>
      <c r="K3" s="11">
        <v>630.07399334389504</v>
      </c>
      <c r="L3" s="11">
        <v>725.95041946219499</v>
      </c>
      <c r="M3" s="11">
        <v>919.81522397899005</v>
      </c>
      <c r="N3" s="11">
        <v>1297.6008888983399</v>
      </c>
      <c r="O3" s="11">
        <v>1516.03925613244</v>
      </c>
      <c r="P3" s="11">
        <v>71406.1994655046</v>
      </c>
      <c r="Q3" s="11">
        <v>21421.859839651399</v>
      </c>
      <c r="R3" s="11">
        <v>36344.100518917003</v>
      </c>
      <c r="S3" s="11">
        <v>908.60251297292405</v>
      </c>
      <c r="T3" s="11">
        <v>535.54649599128504</v>
      </c>
      <c r="U3" s="11">
        <v>711.88</v>
      </c>
      <c r="V3" s="11">
        <v>657.38165741760201</v>
      </c>
      <c r="W3" s="11">
        <v>250.2</v>
      </c>
      <c r="X3" s="11">
        <v>25202.959733755801</v>
      </c>
      <c r="Y3" s="11">
        <v>29038.016778487799</v>
      </c>
      <c r="Z3" s="11">
        <v>36792.608959159603</v>
      </c>
      <c r="AA3" s="11">
        <v>51904.035555933602</v>
      </c>
      <c r="AB3" s="11">
        <v>60641.570245297698</v>
      </c>
      <c r="AC3" s="10">
        <v>12.1168075643057</v>
      </c>
      <c r="AD3" s="10">
        <v>13.960584989657599</v>
      </c>
      <c r="AE3" s="10">
        <v>17.688754307288299</v>
      </c>
      <c r="AF3" s="10">
        <v>24.953863248045</v>
      </c>
      <c r="AG3" s="10">
        <v>29.154601079470002</v>
      </c>
      <c r="AH3" s="12">
        <v>35.4033822185703</v>
      </c>
      <c r="AI3" s="12">
        <v>40.790606251738801</v>
      </c>
      <c r="AJ3" s="12">
        <v>51.683723322975197</v>
      </c>
      <c r="AK3" s="12">
        <v>72.911214749583607</v>
      </c>
      <c r="AL3" s="12">
        <v>85.185101766165204</v>
      </c>
      <c r="AM3" s="13">
        <v>0.88508455546425702</v>
      </c>
      <c r="AN3" s="13">
        <v>1.01976515629347</v>
      </c>
      <c r="AO3" s="13">
        <v>1.29209308307438</v>
      </c>
      <c r="AP3" s="13">
        <v>1.82278036873959</v>
      </c>
      <c r="AQ3" s="13">
        <v>2.1296275441541299</v>
      </c>
      <c r="AR3" s="12">
        <v>38.338398173080797</v>
      </c>
      <c r="AS3" s="12">
        <v>44.1722345776396</v>
      </c>
      <c r="AT3" s="12">
        <v>55.968414305461899</v>
      </c>
      <c r="AU3" s="12">
        <v>78.9557100814596</v>
      </c>
      <c r="AV3" s="12">
        <v>92.247128530352498</v>
      </c>
    </row>
    <row r="4" spans="1:48" x14ac:dyDescent="0.3">
      <c r="A4" t="s">
        <v>51</v>
      </c>
      <c r="B4" t="s">
        <v>48</v>
      </c>
      <c r="C4" t="s">
        <v>49</v>
      </c>
      <c r="D4" t="s">
        <v>52</v>
      </c>
      <c r="E4" s="8">
        <v>86523</v>
      </c>
      <c r="F4" s="8">
        <v>32943</v>
      </c>
      <c r="G4" s="9">
        <v>0.38074269269442801</v>
      </c>
      <c r="H4" s="10">
        <v>13.69</v>
      </c>
      <c r="I4" s="10">
        <v>14.8664270039763</v>
      </c>
      <c r="J4" s="10">
        <v>834</v>
      </c>
      <c r="K4" s="11">
        <v>907</v>
      </c>
      <c r="L4" s="11">
        <v>972</v>
      </c>
      <c r="M4" s="11">
        <v>1245</v>
      </c>
      <c r="N4" s="11">
        <v>1782</v>
      </c>
      <c r="O4" s="11">
        <v>2156</v>
      </c>
      <c r="P4" s="11">
        <v>79100</v>
      </c>
      <c r="Q4" s="11">
        <v>23730</v>
      </c>
      <c r="R4" s="11">
        <v>41022.871343633902</v>
      </c>
      <c r="S4" s="11">
        <v>1025.5717835908499</v>
      </c>
      <c r="T4" s="11">
        <v>593.25</v>
      </c>
      <c r="U4" s="11">
        <v>711.88</v>
      </c>
      <c r="V4" s="11">
        <v>773.05420420676796</v>
      </c>
      <c r="W4" s="11">
        <v>250.2</v>
      </c>
      <c r="X4" s="11">
        <v>36280</v>
      </c>
      <c r="Y4" s="11">
        <v>38880</v>
      </c>
      <c r="Z4" s="11">
        <v>49800</v>
      </c>
      <c r="AA4" s="11">
        <v>71280</v>
      </c>
      <c r="AB4" s="11">
        <v>86240</v>
      </c>
      <c r="AC4" s="10">
        <v>17.442307692307701</v>
      </c>
      <c r="AD4" s="10">
        <v>18.692307692307701</v>
      </c>
      <c r="AE4" s="10">
        <v>23.942307692307701</v>
      </c>
      <c r="AF4" s="10">
        <v>34.269230769230802</v>
      </c>
      <c r="AG4" s="10">
        <v>41.461538461538503</v>
      </c>
      <c r="AH4" s="12">
        <v>50.963645558240202</v>
      </c>
      <c r="AI4" s="12">
        <v>54.615946507838402</v>
      </c>
      <c r="AJ4" s="12">
        <v>69.955610496150996</v>
      </c>
      <c r="AK4" s="12">
        <v>100.12923526437</v>
      </c>
      <c r="AL4" s="12">
        <v>121.144013035905</v>
      </c>
      <c r="AM4" s="13">
        <v>1.2740911389559999</v>
      </c>
      <c r="AN4" s="13">
        <v>1.36539866269596</v>
      </c>
      <c r="AO4" s="13">
        <v>1.7488902624037801</v>
      </c>
      <c r="AP4" s="13">
        <v>2.5032308816092601</v>
      </c>
      <c r="AQ4" s="13">
        <v>3.02860032589762</v>
      </c>
      <c r="AR4" s="12">
        <v>46.930732415105297</v>
      </c>
      <c r="AS4" s="12">
        <v>50.294015333497697</v>
      </c>
      <c r="AT4" s="12">
        <v>64.419803590745502</v>
      </c>
      <c r="AU4" s="12">
        <v>92.205694778079007</v>
      </c>
      <c r="AV4" s="12">
        <v>111.557507262367</v>
      </c>
    </row>
    <row r="5" spans="1:48" x14ac:dyDescent="0.3">
      <c r="A5" t="s">
        <v>51</v>
      </c>
      <c r="B5" t="s">
        <v>48</v>
      </c>
      <c r="C5" t="s">
        <v>49</v>
      </c>
      <c r="D5" t="s">
        <v>53</v>
      </c>
      <c r="E5" s="8">
        <v>103913</v>
      </c>
      <c r="F5" s="8">
        <v>33457</v>
      </c>
      <c r="G5" s="9">
        <v>0.32197126442312302</v>
      </c>
      <c r="H5" s="10">
        <v>13.69</v>
      </c>
      <c r="I5" s="10">
        <v>14.1562868672244</v>
      </c>
      <c r="J5" s="10">
        <v>834</v>
      </c>
      <c r="K5" s="11">
        <v>976</v>
      </c>
      <c r="L5" s="11">
        <v>1141</v>
      </c>
      <c r="M5" s="11">
        <v>1479</v>
      </c>
      <c r="N5" s="11">
        <v>2074</v>
      </c>
      <c r="O5" s="11">
        <v>2397</v>
      </c>
      <c r="P5" s="11">
        <v>94100</v>
      </c>
      <c r="Q5" s="11">
        <v>28230</v>
      </c>
      <c r="R5" s="11">
        <v>51324.026391550899</v>
      </c>
      <c r="S5" s="11">
        <v>1283.1006597887699</v>
      </c>
      <c r="T5" s="11">
        <v>705.75</v>
      </c>
      <c r="U5" s="11">
        <v>711.88</v>
      </c>
      <c r="V5" s="11">
        <v>736.126917095669</v>
      </c>
      <c r="W5" s="11">
        <v>250.2</v>
      </c>
      <c r="X5" s="11">
        <v>39040</v>
      </c>
      <c r="Y5" s="11">
        <v>45640</v>
      </c>
      <c r="Z5" s="11">
        <v>59160</v>
      </c>
      <c r="AA5" s="11">
        <v>82960</v>
      </c>
      <c r="AB5" s="11">
        <v>95880</v>
      </c>
      <c r="AC5" s="10">
        <v>18.769230769230798</v>
      </c>
      <c r="AD5" s="10">
        <v>21.942307692307701</v>
      </c>
      <c r="AE5" s="10">
        <v>28.442307692307701</v>
      </c>
      <c r="AF5" s="10">
        <v>39.884615384615401</v>
      </c>
      <c r="AG5" s="10">
        <v>46.096153846153797</v>
      </c>
      <c r="AH5" s="12">
        <v>54.840703489352101</v>
      </c>
      <c r="AI5" s="12">
        <v>64.111928976793806</v>
      </c>
      <c r="AJ5" s="12">
        <v>83.103893914704699</v>
      </c>
      <c r="AK5" s="12">
        <v>116.536494914873</v>
      </c>
      <c r="AL5" s="12">
        <v>134.685621172108</v>
      </c>
      <c r="AM5" s="13">
        <v>1.3710175872338</v>
      </c>
      <c r="AN5" s="13">
        <v>1.60279822441985</v>
      </c>
      <c r="AO5" s="13">
        <v>2.07759734786762</v>
      </c>
      <c r="AP5" s="13">
        <v>2.91341237287183</v>
      </c>
      <c r="AQ5" s="13">
        <v>3.3671405293026901</v>
      </c>
      <c r="AR5" s="12">
        <v>53.034332930018699</v>
      </c>
      <c r="AS5" s="12">
        <v>62.0001781487207</v>
      </c>
      <c r="AT5" s="12">
        <v>80.366576233091905</v>
      </c>
      <c r="AU5" s="12">
        <v>112.69795747629</v>
      </c>
      <c r="AV5" s="12">
        <v>130.24927872259701</v>
      </c>
    </row>
    <row r="6" spans="1:48" x14ac:dyDescent="0.3">
      <c r="A6" t="s">
        <v>51</v>
      </c>
      <c r="B6" t="s">
        <v>48</v>
      </c>
      <c r="C6" t="s">
        <v>49</v>
      </c>
      <c r="D6" t="s">
        <v>54</v>
      </c>
      <c r="E6" s="8">
        <v>1795</v>
      </c>
      <c r="F6" s="8">
        <v>576</v>
      </c>
      <c r="G6" s="9">
        <v>0.32089136490250703</v>
      </c>
      <c r="H6" s="10">
        <v>13.69</v>
      </c>
      <c r="I6" s="10">
        <v>15.112836713202499</v>
      </c>
      <c r="J6" s="10">
        <v>834</v>
      </c>
      <c r="K6" s="11">
        <v>685</v>
      </c>
      <c r="L6" s="11">
        <v>788</v>
      </c>
      <c r="M6" s="11">
        <v>1038</v>
      </c>
      <c r="N6" s="11">
        <v>1298</v>
      </c>
      <c r="O6" s="11">
        <v>1517</v>
      </c>
      <c r="P6" s="11">
        <v>72400</v>
      </c>
      <c r="Q6" s="11">
        <v>21720</v>
      </c>
      <c r="R6" s="11">
        <v>40217.836898102898</v>
      </c>
      <c r="S6" s="11">
        <v>1005.44592245257</v>
      </c>
      <c r="T6" s="11">
        <v>543</v>
      </c>
      <c r="U6" s="11">
        <v>711.88</v>
      </c>
      <c r="V6" s="11">
        <v>785.867509086528</v>
      </c>
      <c r="W6" s="11">
        <v>250.2</v>
      </c>
      <c r="X6" s="11">
        <v>27400</v>
      </c>
      <c r="Y6" s="11">
        <v>31520</v>
      </c>
      <c r="Z6" s="11">
        <v>41520</v>
      </c>
      <c r="AA6" s="11">
        <v>51920</v>
      </c>
      <c r="AB6" s="11">
        <v>60680</v>
      </c>
      <c r="AC6" s="10">
        <v>13.1730769230769</v>
      </c>
      <c r="AD6" s="10">
        <v>15.153846153846199</v>
      </c>
      <c r="AE6" s="10">
        <v>19.961538461538499</v>
      </c>
      <c r="AF6" s="10">
        <v>24.961538461538499</v>
      </c>
      <c r="AG6" s="10">
        <v>29.173076923076898</v>
      </c>
      <c r="AH6" s="12">
        <v>38.489633084227698</v>
      </c>
      <c r="AI6" s="12">
        <v>44.277125358206398</v>
      </c>
      <c r="AJ6" s="12">
        <v>58.324436702815099</v>
      </c>
      <c r="AK6" s="12">
        <v>72.933640501208103</v>
      </c>
      <c r="AL6" s="12">
        <v>85.239085239085199</v>
      </c>
      <c r="AM6" s="13">
        <v>0.96224082710569203</v>
      </c>
      <c r="AN6" s="13">
        <v>1.10692813395516</v>
      </c>
      <c r="AO6" s="13">
        <v>1.4581109175703799</v>
      </c>
      <c r="AP6" s="13">
        <v>1.8233410125302001</v>
      </c>
      <c r="AQ6" s="13">
        <v>2.1309771309771302</v>
      </c>
      <c r="AR6" s="12">
        <v>34.865928013551603</v>
      </c>
      <c r="AS6" s="12">
        <v>40.108542006830199</v>
      </c>
      <c r="AT6" s="12">
        <v>52.833333252651897</v>
      </c>
      <c r="AU6" s="12">
        <v>66.067116148306496</v>
      </c>
      <c r="AV6" s="12">
        <v>77.214033279646401</v>
      </c>
    </row>
    <row r="7" spans="1:48" x14ac:dyDescent="0.3">
      <c r="A7" t="s">
        <v>51</v>
      </c>
      <c r="B7" t="s">
        <v>48</v>
      </c>
      <c r="C7" t="s">
        <v>49</v>
      </c>
      <c r="D7" t="s">
        <v>55</v>
      </c>
      <c r="E7" s="8">
        <v>98844</v>
      </c>
      <c r="F7" s="8">
        <v>30912</v>
      </c>
      <c r="G7" s="9">
        <v>0.31273521913317998</v>
      </c>
      <c r="H7" s="10">
        <v>13.69</v>
      </c>
      <c r="I7" s="10">
        <v>15.550520790247001</v>
      </c>
      <c r="J7" s="10">
        <v>834</v>
      </c>
      <c r="K7" s="11">
        <v>678</v>
      </c>
      <c r="L7" s="11">
        <v>824</v>
      </c>
      <c r="M7" s="11">
        <v>1019</v>
      </c>
      <c r="N7" s="11">
        <v>1378</v>
      </c>
      <c r="O7" s="11">
        <v>1721</v>
      </c>
      <c r="P7" s="11">
        <v>78100</v>
      </c>
      <c r="Q7" s="11">
        <v>23430</v>
      </c>
      <c r="R7" s="11">
        <v>42136.313702476204</v>
      </c>
      <c r="S7" s="11">
        <v>1053.40784256191</v>
      </c>
      <c r="T7" s="11">
        <v>585.75</v>
      </c>
      <c r="U7" s="11">
        <v>711.88</v>
      </c>
      <c r="V7" s="11">
        <v>808.62708109284199</v>
      </c>
      <c r="W7" s="11">
        <v>250.2</v>
      </c>
      <c r="X7" s="11">
        <v>27120</v>
      </c>
      <c r="Y7" s="11">
        <v>32960</v>
      </c>
      <c r="Z7" s="11">
        <v>40760</v>
      </c>
      <c r="AA7" s="11">
        <v>55120</v>
      </c>
      <c r="AB7" s="11">
        <v>68840</v>
      </c>
      <c r="AC7" s="10">
        <v>13.038461538461499</v>
      </c>
      <c r="AD7" s="10">
        <v>15.846153846153801</v>
      </c>
      <c r="AE7" s="10">
        <v>19.596153846153801</v>
      </c>
      <c r="AF7" s="10">
        <v>26.5</v>
      </c>
      <c r="AG7" s="10">
        <v>33.096153846153797</v>
      </c>
      <c r="AH7" s="12">
        <v>38.096308366578597</v>
      </c>
      <c r="AI7" s="12">
        <v>46.299938191830101</v>
      </c>
      <c r="AJ7" s="12">
        <v>57.256841040624799</v>
      </c>
      <c r="AK7" s="12">
        <v>77.428780131482895</v>
      </c>
      <c r="AL7" s="12">
        <v>96.701691296285901</v>
      </c>
      <c r="AM7" s="13">
        <v>0.95240770916446604</v>
      </c>
      <c r="AN7" s="13">
        <v>1.1574984547957501</v>
      </c>
      <c r="AO7" s="13">
        <v>1.4314210260156199</v>
      </c>
      <c r="AP7" s="13">
        <v>1.93571950328707</v>
      </c>
      <c r="AQ7" s="13">
        <v>2.4175422824071502</v>
      </c>
      <c r="AR7" s="12">
        <v>33.538327659454502</v>
      </c>
      <c r="AS7" s="12">
        <v>40.760445415030198</v>
      </c>
      <c r="AT7" s="12">
        <v>50.406424609121103</v>
      </c>
      <c r="AU7" s="12">
        <v>68.164919638242296</v>
      </c>
      <c r="AV7" s="12">
        <v>85.131949707848307</v>
      </c>
    </row>
    <row r="8" spans="1:48" x14ac:dyDescent="0.3">
      <c r="A8" t="s">
        <v>51</v>
      </c>
      <c r="B8" t="s">
        <v>48</v>
      </c>
      <c r="C8" t="s">
        <v>49</v>
      </c>
      <c r="D8" t="s">
        <v>56</v>
      </c>
      <c r="E8" s="8">
        <v>9101</v>
      </c>
      <c r="F8" s="8">
        <v>2668</v>
      </c>
      <c r="G8" s="9">
        <v>0.29315459839578101</v>
      </c>
      <c r="H8" s="10">
        <v>13.69</v>
      </c>
      <c r="I8" s="10">
        <v>12.525293494245901</v>
      </c>
      <c r="J8" s="10">
        <v>834</v>
      </c>
      <c r="K8" s="11">
        <v>584</v>
      </c>
      <c r="L8" s="11">
        <v>672</v>
      </c>
      <c r="M8" s="11">
        <v>885</v>
      </c>
      <c r="N8" s="11">
        <v>1223</v>
      </c>
      <c r="O8" s="11">
        <v>1468</v>
      </c>
      <c r="P8" s="11">
        <v>72100</v>
      </c>
      <c r="Q8" s="11">
        <v>21630</v>
      </c>
      <c r="R8" s="11">
        <v>34546.656741639003</v>
      </c>
      <c r="S8" s="11">
        <v>863.66641854097395</v>
      </c>
      <c r="T8" s="11">
        <v>540.75</v>
      </c>
      <c r="U8" s="11">
        <v>711.88</v>
      </c>
      <c r="V8" s="11">
        <v>651.315261700787</v>
      </c>
      <c r="W8" s="11">
        <v>250.2</v>
      </c>
      <c r="X8" s="11">
        <v>23360</v>
      </c>
      <c r="Y8" s="11">
        <v>26880</v>
      </c>
      <c r="Z8" s="11">
        <v>35400</v>
      </c>
      <c r="AA8" s="11">
        <v>48920</v>
      </c>
      <c r="AB8" s="11">
        <v>58720</v>
      </c>
      <c r="AC8" s="10">
        <v>11.2307692307692</v>
      </c>
      <c r="AD8" s="10">
        <v>12.9230769230769</v>
      </c>
      <c r="AE8" s="10">
        <v>17.019230769230798</v>
      </c>
      <c r="AF8" s="10">
        <v>23.519230769230798</v>
      </c>
      <c r="AG8" s="10">
        <v>28.230769230769202</v>
      </c>
      <c r="AH8" s="12">
        <v>32.814519301005802</v>
      </c>
      <c r="AI8" s="12">
        <v>37.759172894308001</v>
      </c>
      <c r="AJ8" s="12">
        <v>49.727482159914601</v>
      </c>
      <c r="AK8" s="12">
        <v>68.719447097825494</v>
      </c>
      <c r="AL8" s="12">
        <v>82.485812215541998</v>
      </c>
      <c r="AM8" s="13">
        <v>0.82036298252514495</v>
      </c>
      <c r="AN8" s="13">
        <v>0.94397932235770099</v>
      </c>
      <c r="AO8" s="13">
        <v>1.24318705399786</v>
      </c>
      <c r="AP8" s="13">
        <v>1.71798617744564</v>
      </c>
      <c r="AQ8" s="13">
        <v>2.0621453053885501</v>
      </c>
      <c r="AR8" s="12">
        <v>35.865887648632302</v>
      </c>
      <c r="AS8" s="12">
        <v>41.270336472398903</v>
      </c>
      <c r="AT8" s="12">
        <v>54.351559193561002</v>
      </c>
      <c r="AU8" s="12">
        <v>75.1095558121187</v>
      </c>
      <c r="AV8" s="12">
        <v>90.1560326510142</v>
      </c>
    </row>
    <row r="9" spans="1:48" x14ac:dyDescent="0.3">
      <c r="A9" t="s">
        <v>51</v>
      </c>
      <c r="B9" t="s">
        <v>48</v>
      </c>
      <c r="C9" t="s">
        <v>49</v>
      </c>
      <c r="D9" t="s">
        <v>57</v>
      </c>
      <c r="E9" s="8">
        <v>41952</v>
      </c>
      <c r="F9" s="8">
        <v>14233</v>
      </c>
      <c r="G9" s="9">
        <v>0.33926868802440902</v>
      </c>
      <c r="H9" s="10">
        <v>13.69</v>
      </c>
      <c r="I9" s="10">
        <v>15.7579844678648</v>
      </c>
      <c r="J9" s="10">
        <v>834</v>
      </c>
      <c r="K9" s="11">
        <v>676</v>
      </c>
      <c r="L9" s="11">
        <v>774</v>
      </c>
      <c r="M9" s="11">
        <v>1020</v>
      </c>
      <c r="N9" s="11">
        <v>1460</v>
      </c>
      <c r="O9" s="11">
        <v>1721</v>
      </c>
      <c r="P9" s="11">
        <v>71300</v>
      </c>
      <c r="Q9" s="11">
        <v>21390</v>
      </c>
      <c r="R9" s="11">
        <v>34390.578634852303</v>
      </c>
      <c r="S9" s="11">
        <v>859.76446587130897</v>
      </c>
      <c r="T9" s="11">
        <v>534.75</v>
      </c>
      <c r="U9" s="11">
        <v>711.88</v>
      </c>
      <c r="V9" s="11">
        <v>819.41519232896803</v>
      </c>
      <c r="W9" s="11">
        <v>250.2</v>
      </c>
      <c r="X9" s="11">
        <v>27040</v>
      </c>
      <c r="Y9" s="11">
        <v>30960</v>
      </c>
      <c r="Z9" s="11">
        <v>40800</v>
      </c>
      <c r="AA9" s="11">
        <v>58400</v>
      </c>
      <c r="AB9" s="11">
        <v>68840</v>
      </c>
      <c r="AC9" s="10">
        <v>13</v>
      </c>
      <c r="AD9" s="10">
        <v>14.884615384615399</v>
      </c>
      <c r="AE9" s="10">
        <v>19.615384615384599</v>
      </c>
      <c r="AF9" s="10">
        <v>28.076923076923102</v>
      </c>
      <c r="AG9" s="10">
        <v>33.096153846153797</v>
      </c>
      <c r="AH9" s="12">
        <v>37.983929875821801</v>
      </c>
      <c r="AI9" s="12">
        <v>43.490475922908402</v>
      </c>
      <c r="AJ9" s="12">
        <v>57.313030286003297</v>
      </c>
      <c r="AK9" s="12">
        <v>82.036298252514499</v>
      </c>
      <c r="AL9" s="12">
        <v>96.701691296285901</v>
      </c>
      <c r="AM9" s="13">
        <v>0.94959824689554395</v>
      </c>
      <c r="AN9" s="13">
        <v>1.08726189807271</v>
      </c>
      <c r="AO9" s="13">
        <v>1.43282575715008</v>
      </c>
      <c r="AP9" s="13">
        <v>2.05090745631286</v>
      </c>
      <c r="AQ9" s="13">
        <v>2.4175422824071502</v>
      </c>
      <c r="AR9" s="12">
        <v>32.999144088537101</v>
      </c>
      <c r="AS9" s="12">
        <v>37.783043675336899</v>
      </c>
      <c r="AT9" s="12">
        <v>49.791607944242401</v>
      </c>
      <c r="AU9" s="12">
        <v>71.270340782935307</v>
      </c>
      <c r="AV9" s="12">
        <v>84.011134580432596</v>
      </c>
    </row>
    <row r="10" spans="1:48" x14ac:dyDescent="0.3">
      <c r="A10" t="s">
        <v>51</v>
      </c>
      <c r="B10" t="s">
        <v>48</v>
      </c>
      <c r="C10" t="s">
        <v>49</v>
      </c>
      <c r="D10" t="s">
        <v>58</v>
      </c>
      <c r="E10" s="8">
        <v>48493</v>
      </c>
      <c r="F10" s="8">
        <v>15238</v>
      </c>
      <c r="G10" s="9">
        <v>0.31423091992658703</v>
      </c>
      <c r="H10" s="10">
        <v>13.69</v>
      </c>
      <c r="I10" s="10">
        <v>16.228763956726901</v>
      </c>
      <c r="J10" s="10">
        <v>834</v>
      </c>
      <c r="K10" s="11">
        <v>839</v>
      </c>
      <c r="L10" s="11">
        <v>974</v>
      </c>
      <c r="M10" s="11">
        <v>1225</v>
      </c>
      <c r="N10" s="11">
        <v>1753</v>
      </c>
      <c r="O10" s="11">
        <v>2095</v>
      </c>
      <c r="P10" s="11">
        <v>83200</v>
      </c>
      <c r="Q10" s="11">
        <v>24960</v>
      </c>
      <c r="R10" s="11">
        <v>45371.494911011097</v>
      </c>
      <c r="S10" s="11">
        <v>1134.2873727752799</v>
      </c>
      <c r="T10" s="11">
        <v>624</v>
      </c>
      <c r="U10" s="11">
        <v>711.88</v>
      </c>
      <c r="V10" s="11">
        <v>843.89572574980002</v>
      </c>
      <c r="W10" s="11">
        <v>250.2</v>
      </c>
      <c r="X10" s="11">
        <v>33560</v>
      </c>
      <c r="Y10" s="11">
        <v>38960</v>
      </c>
      <c r="Z10" s="11">
        <v>49000</v>
      </c>
      <c r="AA10" s="11">
        <v>70120</v>
      </c>
      <c r="AB10" s="11">
        <v>83800</v>
      </c>
      <c r="AC10" s="10">
        <v>16.134615384615401</v>
      </c>
      <c r="AD10" s="10">
        <v>18.730769230769202</v>
      </c>
      <c r="AE10" s="10">
        <v>23.557692307692299</v>
      </c>
      <c r="AF10" s="10">
        <v>33.711538461538503</v>
      </c>
      <c r="AG10" s="10">
        <v>40.288461538461497</v>
      </c>
      <c r="AH10" s="12">
        <v>47.142776872506602</v>
      </c>
      <c r="AI10" s="12">
        <v>54.728324998595298</v>
      </c>
      <c r="AJ10" s="12">
        <v>68.831825588582305</v>
      </c>
      <c r="AK10" s="12">
        <v>98.499747148395798</v>
      </c>
      <c r="AL10" s="12">
        <v>117.71646906782</v>
      </c>
      <c r="AM10" s="13">
        <v>1.1785694218126599</v>
      </c>
      <c r="AN10" s="13">
        <v>1.3682081249648801</v>
      </c>
      <c r="AO10" s="13">
        <v>1.7207956397145601</v>
      </c>
      <c r="AP10" s="13">
        <v>2.4624936787098899</v>
      </c>
      <c r="AQ10" s="13">
        <v>2.94291172669551</v>
      </c>
      <c r="AR10" s="12">
        <v>39.767946413263303</v>
      </c>
      <c r="AS10" s="12">
        <v>46.166841247340201</v>
      </c>
      <c r="AT10" s="12">
        <v>58.064045716624001</v>
      </c>
      <c r="AU10" s="12">
        <v>83.090834401013794</v>
      </c>
      <c r="AV10" s="12">
        <v>99.301367980675394</v>
      </c>
    </row>
    <row r="11" spans="1:48" x14ac:dyDescent="0.3">
      <c r="A11" t="s">
        <v>51</v>
      </c>
      <c r="B11" t="s">
        <v>48</v>
      </c>
      <c r="C11" t="s">
        <v>49</v>
      </c>
      <c r="D11" t="s">
        <v>59</v>
      </c>
      <c r="E11" s="8">
        <v>109983</v>
      </c>
      <c r="F11" s="8">
        <v>38075</v>
      </c>
      <c r="G11" s="9">
        <v>0.346189865706518</v>
      </c>
      <c r="H11" s="10">
        <v>13.69</v>
      </c>
      <c r="I11" s="10">
        <v>15.7246743546395</v>
      </c>
      <c r="J11" s="10">
        <v>834</v>
      </c>
      <c r="K11" s="11">
        <v>1021</v>
      </c>
      <c r="L11" s="11">
        <v>1026</v>
      </c>
      <c r="M11" s="11">
        <v>1241</v>
      </c>
      <c r="N11" s="11">
        <v>1776</v>
      </c>
      <c r="O11" s="11">
        <v>2149</v>
      </c>
      <c r="P11" s="11">
        <v>90200</v>
      </c>
      <c r="Q11" s="11">
        <v>27060</v>
      </c>
      <c r="R11" s="11">
        <v>48128.532521024797</v>
      </c>
      <c r="S11" s="11">
        <v>1203.21331302562</v>
      </c>
      <c r="T11" s="11">
        <v>676.5</v>
      </c>
      <c r="U11" s="11">
        <v>711.88</v>
      </c>
      <c r="V11" s="11">
        <v>817.68306644125505</v>
      </c>
      <c r="W11" s="11">
        <v>250.2</v>
      </c>
      <c r="X11" s="11">
        <v>40840</v>
      </c>
      <c r="Y11" s="11">
        <v>41040</v>
      </c>
      <c r="Z11" s="11">
        <v>49640</v>
      </c>
      <c r="AA11" s="11">
        <v>71040</v>
      </c>
      <c r="AB11" s="11">
        <v>85960</v>
      </c>
      <c r="AC11" s="10">
        <v>19.634615384615401</v>
      </c>
      <c r="AD11" s="10">
        <v>19.730769230769202</v>
      </c>
      <c r="AE11" s="10">
        <v>23.865384615384599</v>
      </c>
      <c r="AF11" s="10">
        <v>34.153846153846203</v>
      </c>
      <c r="AG11" s="10">
        <v>41.326923076923102</v>
      </c>
      <c r="AH11" s="12">
        <v>57.369219531381702</v>
      </c>
      <c r="AI11" s="12">
        <v>57.6501657582739</v>
      </c>
      <c r="AJ11" s="12">
        <v>69.730853514637303</v>
      </c>
      <c r="AK11" s="12">
        <v>99.792099792099805</v>
      </c>
      <c r="AL11" s="12">
        <v>120.750688318256</v>
      </c>
      <c r="AM11" s="13">
        <v>1.43423048828454</v>
      </c>
      <c r="AN11" s="13">
        <v>1.44125414395685</v>
      </c>
      <c r="AO11" s="13">
        <v>1.7432713378659299</v>
      </c>
      <c r="AP11" s="13">
        <v>2.4948024948024901</v>
      </c>
      <c r="AQ11" s="13">
        <v>3.0187672079564001</v>
      </c>
      <c r="AR11" s="12">
        <v>49.946001912140702</v>
      </c>
      <c r="AS11" s="12">
        <v>50.190595457253998</v>
      </c>
      <c r="AT11" s="12">
        <v>60.708117897127003</v>
      </c>
      <c r="AU11" s="12">
        <v>86.879627224252602</v>
      </c>
      <c r="AV11" s="12">
        <v>105.126305689707</v>
      </c>
    </row>
    <row r="12" spans="1:48" x14ac:dyDescent="0.3">
      <c r="A12" t="s">
        <v>51</v>
      </c>
      <c r="B12" t="s">
        <v>48</v>
      </c>
      <c r="C12" t="s">
        <v>49</v>
      </c>
      <c r="D12" t="s">
        <v>60</v>
      </c>
      <c r="E12" s="8">
        <v>5727</v>
      </c>
      <c r="F12" s="8">
        <v>1266</v>
      </c>
      <c r="G12" s="9">
        <v>0.221058145625982</v>
      </c>
      <c r="H12" s="10">
        <v>13.69</v>
      </c>
      <c r="I12" s="10">
        <v>11.8504571828443</v>
      </c>
      <c r="J12" s="10">
        <v>834</v>
      </c>
      <c r="K12" s="11">
        <v>646</v>
      </c>
      <c r="L12" s="11">
        <v>730</v>
      </c>
      <c r="M12" s="11">
        <v>962</v>
      </c>
      <c r="N12" s="11">
        <v>1230</v>
      </c>
      <c r="O12" s="11">
        <v>1452</v>
      </c>
      <c r="P12" s="11">
        <v>58200</v>
      </c>
      <c r="Q12" s="11">
        <v>17460</v>
      </c>
      <c r="R12" s="11">
        <v>27158.617410522202</v>
      </c>
      <c r="S12" s="11">
        <v>678.96543526305504</v>
      </c>
      <c r="T12" s="11">
        <v>436.5</v>
      </c>
      <c r="U12" s="11">
        <v>711.88</v>
      </c>
      <c r="V12" s="11">
        <v>616.22377350790498</v>
      </c>
      <c r="W12" s="11">
        <v>250.2</v>
      </c>
      <c r="X12" s="11">
        <v>25840</v>
      </c>
      <c r="Y12" s="11">
        <v>29200</v>
      </c>
      <c r="Z12" s="11">
        <v>38480</v>
      </c>
      <c r="AA12" s="11">
        <v>49200</v>
      </c>
      <c r="AB12" s="11">
        <v>58080</v>
      </c>
      <c r="AC12" s="10">
        <v>12.4230769230769</v>
      </c>
      <c r="AD12" s="10">
        <v>14.038461538461499</v>
      </c>
      <c r="AE12" s="10">
        <v>18.5</v>
      </c>
      <c r="AF12" s="10">
        <v>23.653846153846199</v>
      </c>
      <c r="AG12" s="10">
        <v>27.923076923076898</v>
      </c>
      <c r="AH12" s="12">
        <v>36.2982525144687</v>
      </c>
      <c r="AI12" s="12">
        <v>41.0181491262572</v>
      </c>
      <c r="AJ12" s="12">
        <v>54.054054054054099</v>
      </c>
      <c r="AK12" s="12">
        <v>69.112771815474503</v>
      </c>
      <c r="AL12" s="12">
        <v>81.586784289486999</v>
      </c>
      <c r="AM12" s="13">
        <v>0.90745631286171802</v>
      </c>
      <c r="AN12" s="13">
        <v>1.02545372815643</v>
      </c>
      <c r="AO12" s="13">
        <v>1.35135135135135</v>
      </c>
      <c r="AP12" s="13">
        <v>1.7278192953868601</v>
      </c>
      <c r="AQ12" s="13">
        <v>2.03966960723718</v>
      </c>
      <c r="AR12" s="12">
        <v>41.9328190681506</v>
      </c>
      <c r="AS12" s="12">
        <v>47.385383776702703</v>
      </c>
      <c r="AT12" s="12">
        <v>62.444848209846597</v>
      </c>
      <c r="AU12" s="12">
        <v>79.841126089512699</v>
      </c>
      <c r="AV12" s="12">
        <v>94.251475676400403</v>
      </c>
    </row>
    <row r="13" spans="1:48" x14ac:dyDescent="0.3">
      <c r="A13" t="s">
        <v>51</v>
      </c>
      <c r="B13" t="s">
        <v>48</v>
      </c>
      <c r="C13" t="s">
        <v>49</v>
      </c>
      <c r="D13" t="s">
        <v>61</v>
      </c>
      <c r="E13" s="8">
        <v>179477</v>
      </c>
      <c r="F13" s="8">
        <v>58914</v>
      </c>
      <c r="G13" s="9">
        <v>0.32825375953464803</v>
      </c>
      <c r="H13" s="10">
        <v>13.69</v>
      </c>
      <c r="I13" s="10">
        <v>17.511032396100799</v>
      </c>
      <c r="J13" s="10">
        <v>834</v>
      </c>
      <c r="K13" s="11">
        <v>1245</v>
      </c>
      <c r="L13" s="11">
        <v>1331</v>
      </c>
      <c r="M13" s="11">
        <v>1536</v>
      </c>
      <c r="N13" s="11">
        <v>2193</v>
      </c>
      <c r="O13" s="11">
        <v>2657</v>
      </c>
      <c r="P13" s="11">
        <v>96900</v>
      </c>
      <c r="Q13" s="11">
        <v>29070</v>
      </c>
      <c r="R13" s="11">
        <v>50557.222448405701</v>
      </c>
      <c r="S13" s="11">
        <v>1263.93056121014</v>
      </c>
      <c r="T13" s="11">
        <v>726.75</v>
      </c>
      <c r="U13" s="11">
        <v>711.88</v>
      </c>
      <c r="V13" s="11">
        <v>910.57368459724296</v>
      </c>
      <c r="W13" s="11">
        <v>250.2</v>
      </c>
      <c r="X13" s="11">
        <v>49800</v>
      </c>
      <c r="Y13" s="11">
        <v>53240</v>
      </c>
      <c r="Z13" s="11">
        <v>61440</v>
      </c>
      <c r="AA13" s="11">
        <v>87720</v>
      </c>
      <c r="AB13" s="11">
        <v>106280</v>
      </c>
      <c r="AC13" s="10">
        <v>23.942307692307701</v>
      </c>
      <c r="AD13" s="10">
        <v>25.596153846153801</v>
      </c>
      <c r="AE13" s="10">
        <v>29.538461538461501</v>
      </c>
      <c r="AF13" s="10">
        <v>42.173076923076898</v>
      </c>
      <c r="AG13" s="10">
        <v>51.096153846153904</v>
      </c>
      <c r="AH13" s="12">
        <v>69.955610496150996</v>
      </c>
      <c r="AI13" s="12">
        <v>74.787885598696406</v>
      </c>
      <c r="AJ13" s="12">
        <v>86.306680901275499</v>
      </c>
      <c r="AK13" s="12">
        <v>123.223015114907</v>
      </c>
      <c r="AL13" s="12">
        <v>149.294824970501</v>
      </c>
      <c r="AM13" s="13">
        <v>1.7488902624037801</v>
      </c>
      <c r="AN13" s="13">
        <v>1.86969713996741</v>
      </c>
      <c r="AO13" s="13">
        <v>2.1576670225318901</v>
      </c>
      <c r="AP13" s="13">
        <v>3.0805753778726799</v>
      </c>
      <c r="AQ13" s="13">
        <v>3.7323706242625199</v>
      </c>
      <c r="AR13" s="12">
        <v>54.690796409328598</v>
      </c>
      <c r="AS13" s="12">
        <v>58.468634554872601</v>
      </c>
      <c r="AT13" s="12">
        <v>67.473946413436707</v>
      </c>
      <c r="AU13" s="12">
        <v>96.334872711371602</v>
      </c>
      <c r="AV13" s="12">
        <v>116.717627357097</v>
      </c>
    </row>
    <row r="14" spans="1:48" x14ac:dyDescent="0.3">
      <c r="A14" t="s">
        <v>51</v>
      </c>
      <c r="B14" t="s">
        <v>48</v>
      </c>
      <c r="C14" t="s">
        <v>49</v>
      </c>
      <c r="D14" t="s">
        <v>62</v>
      </c>
      <c r="E14" s="8">
        <v>1175851</v>
      </c>
      <c r="F14" s="8">
        <v>476422</v>
      </c>
      <c r="G14" s="9">
        <v>0.40517208387797399</v>
      </c>
      <c r="H14" s="10">
        <v>13.69</v>
      </c>
      <c r="I14" s="10">
        <v>29.803244003849699</v>
      </c>
      <c r="J14" s="10">
        <v>834</v>
      </c>
      <c r="K14" s="11">
        <v>1523</v>
      </c>
      <c r="L14" s="11">
        <v>1599</v>
      </c>
      <c r="M14" s="11">
        <v>1906</v>
      </c>
      <c r="N14" s="11">
        <v>2694</v>
      </c>
      <c r="O14" s="11">
        <v>3172</v>
      </c>
      <c r="P14" s="11">
        <v>115700</v>
      </c>
      <c r="Q14" s="11">
        <v>34710</v>
      </c>
      <c r="R14" s="11">
        <v>63935.111928812599</v>
      </c>
      <c r="S14" s="11">
        <v>1598.3777982203101</v>
      </c>
      <c r="T14" s="11">
        <v>867.75</v>
      </c>
      <c r="U14" s="11">
        <v>711.88</v>
      </c>
      <c r="V14" s="11">
        <v>1549.7686882001899</v>
      </c>
      <c r="W14" s="11">
        <v>250.2</v>
      </c>
      <c r="X14" s="11">
        <v>60920</v>
      </c>
      <c r="Y14" s="11">
        <v>63960</v>
      </c>
      <c r="Z14" s="11">
        <v>76240</v>
      </c>
      <c r="AA14" s="11">
        <v>107760</v>
      </c>
      <c r="AB14" s="11">
        <v>126880</v>
      </c>
      <c r="AC14" s="10">
        <v>29.288461538461501</v>
      </c>
      <c r="AD14" s="10">
        <v>30.75</v>
      </c>
      <c r="AE14" s="10">
        <v>36.653846153846203</v>
      </c>
      <c r="AF14" s="10">
        <v>51.807692307692299</v>
      </c>
      <c r="AG14" s="10">
        <v>61</v>
      </c>
      <c r="AH14" s="12">
        <v>85.576220711355802</v>
      </c>
      <c r="AI14" s="12">
        <v>89.846603360116902</v>
      </c>
      <c r="AJ14" s="12">
        <v>107.096701691296</v>
      </c>
      <c r="AK14" s="12">
        <v>151.37382704950301</v>
      </c>
      <c r="AL14" s="12">
        <v>178.23228634039401</v>
      </c>
      <c r="AM14" s="13">
        <v>2.1394055177839002</v>
      </c>
      <c r="AN14" s="13">
        <v>2.2461650840029201</v>
      </c>
      <c r="AO14" s="13">
        <v>2.6774175422824098</v>
      </c>
      <c r="AP14" s="13">
        <v>3.78434567623757</v>
      </c>
      <c r="AQ14" s="13">
        <v>4.4558071585098604</v>
      </c>
      <c r="AR14" s="12">
        <v>39.309092036663301</v>
      </c>
      <c r="AS14" s="12">
        <v>41.270675092990501</v>
      </c>
      <c r="AT14" s="12">
        <v>49.194438228417702</v>
      </c>
      <c r="AU14" s="12">
        <v>69.532957286126603</v>
      </c>
      <c r="AV14" s="12">
        <v>81.870282298290107</v>
      </c>
    </row>
    <row r="15" spans="1:48" x14ac:dyDescent="0.3">
      <c r="A15" t="s">
        <v>51</v>
      </c>
      <c r="B15" t="s">
        <v>48</v>
      </c>
      <c r="C15" t="s">
        <v>49</v>
      </c>
      <c r="D15" t="s">
        <v>63</v>
      </c>
      <c r="E15" s="8">
        <v>202811</v>
      </c>
      <c r="F15" s="8">
        <v>76275</v>
      </c>
      <c r="G15" s="9">
        <v>0.37608906814719101</v>
      </c>
      <c r="H15" s="10">
        <v>13.69</v>
      </c>
      <c r="I15" s="10">
        <v>15.1467406352412</v>
      </c>
      <c r="J15" s="10">
        <v>834</v>
      </c>
      <c r="K15" s="11">
        <v>674</v>
      </c>
      <c r="L15" s="11">
        <v>774</v>
      </c>
      <c r="M15" s="11">
        <v>1007</v>
      </c>
      <c r="N15" s="11">
        <v>1441</v>
      </c>
      <c r="O15" s="11">
        <v>1718</v>
      </c>
      <c r="P15" s="11">
        <v>77100</v>
      </c>
      <c r="Q15" s="11">
        <v>23130</v>
      </c>
      <c r="R15" s="11">
        <v>37031.584494426002</v>
      </c>
      <c r="S15" s="11">
        <v>925.78961236064902</v>
      </c>
      <c r="T15" s="11">
        <v>578.25</v>
      </c>
      <c r="U15" s="11">
        <v>711.88</v>
      </c>
      <c r="V15" s="11">
        <v>787.63051303254201</v>
      </c>
      <c r="W15" s="11">
        <v>250.2</v>
      </c>
      <c r="X15" s="11">
        <v>26960</v>
      </c>
      <c r="Y15" s="11">
        <v>30960</v>
      </c>
      <c r="Z15" s="11">
        <v>40280</v>
      </c>
      <c r="AA15" s="11">
        <v>57640</v>
      </c>
      <c r="AB15" s="11">
        <v>68720</v>
      </c>
      <c r="AC15" s="10">
        <v>12.961538461538501</v>
      </c>
      <c r="AD15" s="10">
        <v>14.884615384615399</v>
      </c>
      <c r="AE15" s="10">
        <v>19.365384615384599</v>
      </c>
      <c r="AF15" s="10">
        <v>27.711538461538499</v>
      </c>
      <c r="AG15" s="10">
        <v>33.038461538461497</v>
      </c>
      <c r="AH15" s="12">
        <v>37.871551385064897</v>
      </c>
      <c r="AI15" s="12">
        <v>43.490475922908402</v>
      </c>
      <c r="AJ15" s="12">
        <v>56.5825700960836</v>
      </c>
      <c r="AK15" s="12">
        <v>80.968702590324199</v>
      </c>
      <c r="AL15" s="12">
        <v>96.533123560150599</v>
      </c>
      <c r="AM15" s="13">
        <v>0.94678878462662297</v>
      </c>
      <c r="AN15" s="13">
        <v>1.08726189807271</v>
      </c>
      <c r="AO15" s="13">
        <v>1.41456425240209</v>
      </c>
      <c r="AP15" s="13">
        <v>2.0242175647581102</v>
      </c>
      <c r="AQ15" s="13">
        <v>2.4133280890037598</v>
      </c>
      <c r="AR15" s="12">
        <v>34.229247793103397</v>
      </c>
      <c r="AS15" s="12">
        <v>39.307771204543002</v>
      </c>
      <c r="AT15" s="12">
        <v>51.140730753197502</v>
      </c>
      <c r="AU15" s="12">
        <v>73.181522358845598</v>
      </c>
      <c r="AV15" s="12">
        <v>87.249032208533507</v>
      </c>
    </row>
    <row r="16" spans="1:48" x14ac:dyDescent="0.3">
      <c r="A16" t="s">
        <v>51</v>
      </c>
      <c r="B16" t="s">
        <v>48</v>
      </c>
      <c r="C16" t="s">
        <v>49</v>
      </c>
      <c r="D16" t="s">
        <v>64</v>
      </c>
      <c r="E16" s="8">
        <v>17554</v>
      </c>
      <c r="F16" s="8">
        <v>3839</v>
      </c>
      <c r="G16" s="9">
        <v>0.21869659336903299</v>
      </c>
      <c r="H16" s="10">
        <v>13.69</v>
      </c>
      <c r="I16" s="10">
        <v>10.7919672252388</v>
      </c>
      <c r="J16" s="10">
        <v>834</v>
      </c>
      <c r="K16" s="11">
        <v>570</v>
      </c>
      <c r="L16" s="11">
        <v>637</v>
      </c>
      <c r="M16" s="11">
        <v>836</v>
      </c>
      <c r="N16" s="11">
        <v>1196</v>
      </c>
      <c r="O16" s="11">
        <v>1447</v>
      </c>
      <c r="P16" s="11">
        <v>63600</v>
      </c>
      <c r="Q16" s="11">
        <v>19080</v>
      </c>
      <c r="R16" s="11">
        <v>30080.974594171701</v>
      </c>
      <c r="S16" s="11">
        <v>752.02436485429303</v>
      </c>
      <c r="T16" s="11">
        <v>477</v>
      </c>
      <c r="U16" s="11">
        <v>711.88</v>
      </c>
      <c r="V16" s="11">
        <v>561.18229571241795</v>
      </c>
      <c r="W16" s="11">
        <v>250.2</v>
      </c>
      <c r="X16" s="11">
        <v>22800</v>
      </c>
      <c r="Y16" s="11">
        <v>25480</v>
      </c>
      <c r="Z16" s="11">
        <v>33440</v>
      </c>
      <c r="AA16" s="11">
        <v>47840</v>
      </c>
      <c r="AB16" s="11">
        <v>57880</v>
      </c>
      <c r="AC16" s="10">
        <v>10.961538461538501</v>
      </c>
      <c r="AD16" s="10">
        <v>12.25</v>
      </c>
      <c r="AE16" s="10">
        <v>16.076923076923102</v>
      </c>
      <c r="AF16" s="10">
        <v>23</v>
      </c>
      <c r="AG16" s="10">
        <v>27.826923076923102</v>
      </c>
      <c r="AH16" s="12">
        <v>32.0278698657077</v>
      </c>
      <c r="AI16" s="12">
        <v>35.792549306062803</v>
      </c>
      <c r="AJ16" s="12">
        <v>46.9742091363713</v>
      </c>
      <c r="AK16" s="12">
        <v>67.202337472607695</v>
      </c>
      <c r="AL16" s="12">
        <v>81.305838062594802</v>
      </c>
      <c r="AM16" s="13">
        <v>0.80069674664269297</v>
      </c>
      <c r="AN16" s="13">
        <v>0.89481373265157005</v>
      </c>
      <c r="AO16" s="13">
        <v>1.17435522840928</v>
      </c>
      <c r="AP16" s="13">
        <v>1.6800584368151901</v>
      </c>
      <c r="AQ16" s="13">
        <v>2.03264595156487</v>
      </c>
      <c r="AR16" s="12">
        <v>40.628509085546803</v>
      </c>
      <c r="AS16" s="12">
        <v>45.404140855251399</v>
      </c>
      <c r="AT16" s="12">
        <v>59.588479992135298</v>
      </c>
      <c r="AU16" s="12">
        <v>85.248590993533298</v>
      </c>
      <c r="AV16" s="12">
        <v>103.13939060839699</v>
      </c>
    </row>
    <row r="17" spans="1:48" x14ac:dyDescent="0.3">
      <c r="A17" t="s">
        <v>51</v>
      </c>
      <c r="B17" t="s">
        <v>48</v>
      </c>
      <c r="C17" t="s">
        <v>49</v>
      </c>
      <c r="D17" t="s">
        <v>65</v>
      </c>
      <c r="E17" s="8">
        <v>323296</v>
      </c>
      <c r="F17" s="8">
        <v>122460</v>
      </c>
      <c r="G17" s="9">
        <v>0.378786004157181</v>
      </c>
      <c r="H17" s="10">
        <v>13.69</v>
      </c>
      <c r="I17" s="10">
        <v>16.976394063491</v>
      </c>
      <c r="J17" s="10">
        <v>834</v>
      </c>
      <c r="K17" s="11">
        <v>1011</v>
      </c>
      <c r="L17" s="11">
        <v>1126</v>
      </c>
      <c r="M17" s="11">
        <v>1461</v>
      </c>
      <c r="N17" s="11">
        <v>2091</v>
      </c>
      <c r="O17" s="11">
        <v>2530</v>
      </c>
      <c r="P17" s="11">
        <v>91100</v>
      </c>
      <c r="Q17" s="11">
        <v>27330</v>
      </c>
      <c r="R17" s="11">
        <v>49815.613635830203</v>
      </c>
      <c r="S17" s="11">
        <v>1245.3903408957599</v>
      </c>
      <c r="T17" s="11">
        <v>683.25</v>
      </c>
      <c r="U17" s="11">
        <v>711.88</v>
      </c>
      <c r="V17" s="11">
        <v>882.77249130153302</v>
      </c>
      <c r="W17" s="11">
        <v>250.2</v>
      </c>
      <c r="X17" s="11">
        <v>40440</v>
      </c>
      <c r="Y17" s="11">
        <v>45040</v>
      </c>
      <c r="Z17" s="11">
        <v>58440</v>
      </c>
      <c r="AA17" s="11">
        <v>83640</v>
      </c>
      <c r="AB17" s="11">
        <v>101200</v>
      </c>
      <c r="AC17" s="10">
        <v>19.442307692307701</v>
      </c>
      <c r="AD17" s="10">
        <v>21.653846153846199</v>
      </c>
      <c r="AE17" s="10">
        <v>28.096153846153801</v>
      </c>
      <c r="AF17" s="10">
        <v>40.211538461538503</v>
      </c>
      <c r="AG17" s="10">
        <v>48.653846153846203</v>
      </c>
      <c r="AH17" s="12">
        <v>56.8073270775973</v>
      </c>
      <c r="AI17" s="12">
        <v>63.269090296117298</v>
      </c>
      <c r="AJ17" s="12">
        <v>82.092487497892904</v>
      </c>
      <c r="AK17" s="12">
        <v>117.491712086307</v>
      </c>
      <c r="AL17" s="12">
        <v>142.158790807439</v>
      </c>
      <c r="AM17" s="13">
        <v>1.42018317693993</v>
      </c>
      <c r="AN17" s="13">
        <v>1.58172725740293</v>
      </c>
      <c r="AO17" s="13">
        <v>2.05231218744732</v>
      </c>
      <c r="AP17" s="13">
        <v>2.9372928021576699</v>
      </c>
      <c r="AQ17" s="13">
        <v>3.55396977018599</v>
      </c>
      <c r="AR17" s="12">
        <v>45.810217693096099</v>
      </c>
      <c r="AS17" s="12">
        <v>51.021073315950701</v>
      </c>
      <c r="AT17" s="12">
        <v>66.2005223042664</v>
      </c>
      <c r="AU17" s="12">
        <v>94.746948759904996</v>
      </c>
      <c r="AV17" s="12">
        <v>114.638823702802</v>
      </c>
    </row>
    <row r="18" spans="1:48" x14ac:dyDescent="0.3">
      <c r="A18" t="s">
        <v>51</v>
      </c>
      <c r="B18" t="s">
        <v>48</v>
      </c>
      <c r="C18" t="s">
        <v>49</v>
      </c>
      <c r="D18" t="s">
        <v>66</v>
      </c>
      <c r="E18" s="8">
        <v>22646</v>
      </c>
      <c r="F18" s="8">
        <v>7969</v>
      </c>
      <c r="G18" s="9">
        <v>0.35189437428243397</v>
      </c>
      <c r="H18" s="10">
        <v>13.69</v>
      </c>
      <c r="I18" s="10">
        <v>12.9811682594641</v>
      </c>
      <c r="J18" s="10">
        <v>834</v>
      </c>
      <c r="K18" s="11">
        <v>728</v>
      </c>
      <c r="L18" s="11">
        <v>837</v>
      </c>
      <c r="M18" s="11">
        <v>1103</v>
      </c>
      <c r="N18" s="11">
        <v>1579</v>
      </c>
      <c r="O18" s="11">
        <v>1628</v>
      </c>
      <c r="P18" s="11">
        <v>73100</v>
      </c>
      <c r="Q18" s="11">
        <v>21930</v>
      </c>
      <c r="R18" s="11">
        <v>36327.179354586297</v>
      </c>
      <c r="S18" s="11">
        <v>908.17948386465901</v>
      </c>
      <c r="T18" s="11">
        <v>548.25</v>
      </c>
      <c r="U18" s="11">
        <v>711.88</v>
      </c>
      <c r="V18" s="11">
        <v>675.02074949213204</v>
      </c>
      <c r="W18" s="11">
        <v>250.2</v>
      </c>
      <c r="X18" s="11">
        <v>29120</v>
      </c>
      <c r="Y18" s="11">
        <v>33480</v>
      </c>
      <c r="Z18" s="11">
        <v>44120</v>
      </c>
      <c r="AA18" s="11">
        <v>63160</v>
      </c>
      <c r="AB18" s="11">
        <v>65120</v>
      </c>
      <c r="AC18" s="10">
        <v>14</v>
      </c>
      <c r="AD18" s="10">
        <v>16.096153846153801</v>
      </c>
      <c r="AE18" s="10">
        <v>21.211538461538499</v>
      </c>
      <c r="AF18" s="10">
        <v>30.365384615384599</v>
      </c>
      <c r="AG18" s="10">
        <v>31.307692307692299</v>
      </c>
      <c r="AH18" s="12">
        <v>40.905770635500403</v>
      </c>
      <c r="AI18" s="12">
        <v>47.030398381749698</v>
      </c>
      <c r="AJ18" s="12">
        <v>61.976737652413298</v>
      </c>
      <c r="AK18" s="12">
        <v>88.722818452548196</v>
      </c>
      <c r="AL18" s="12">
        <v>91.476091476091497</v>
      </c>
      <c r="AM18" s="13">
        <v>1.0226442658875099</v>
      </c>
      <c r="AN18" s="13">
        <v>1.17575995954374</v>
      </c>
      <c r="AO18" s="13">
        <v>1.54941844131033</v>
      </c>
      <c r="AP18" s="13">
        <v>2.2180704613137001</v>
      </c>
      <c r="AQ18" s="13">
        <v>2.2869022869022899</v>
      </c>
      <c r="AR18" s="12">
        <v>43.139414635637699</v>
      </c>
      <c r="AS18" s="12">
        <v>49.598475343446097</v>
      </c>
      <c r="AT18" s="12">
        <v>65.360953768005999</v>
      </c>
      <c r="AU18" s="12">
        <v>93.567494106692095</v>
      </c>
      <c r="AV18" s="12">
        <v>96.471108553321599</v>
      </c>
    </row>
    <row r="19" spans="1:48" x14ac:dyDescent="0.3">
      <c r="A19" t="s">
        <v>51</v>
      </c>
      <c r="B19" t="s">
        <v>48</v>
      </c>
      <c r="C19" t="s">
        <v>49</v>
      </c>
      <c r="D19" t="s">
        <v>67</v>
      </c>
      <c r="E19" s="8">
        <v>43647</v>
      </c>
      <c r="F19" s="8">
        <v>14875</v>
      </c>
      <c r="G19" s="9">
        <v>0.34080234609480597</v>
      </c>
      <c r="H19" s="10">
        <v>13.69</v>
      </c>
      <c r="I19" s="10">
        <v>13.626588793061501</v>
      </c>
      <c r="J19" s="10">
        <v>834</v>
      </c>
      <c r="K19" s="11">
        <v>734</v>
      </c>
      <c r="L19" s="11">
        <v>866</v>
      </c>
      <c r="M19" s="11">
        <v>1107</v>
      </c>
      <c r="N19" s="11">
        <v>1511</v>
      </c>
      <c r="O19" s="11">
        <v>1735</v>
      </c>
      <c r="P19" s="11">
        <v>70900</v>
      </c>
      <c r="Q19" s="11">
        <v>21270</v>
      </c>
      <c r="R19" s="11">
        <v>44168.728855642999</v>
      </c>
      <c r="S19" s="11">
        <v>1104.2182213910801</v>
      </c>
      <c r="T19" s="11">
        <v>531.75</v>
      </c>
      <c r="U19" s="11">
        <v>711.88</v>
      </c>
      <c r="V19" s="11">
        <v>708.58261723919998</v>
      </c>
      <c r="W19" s="11">
        <v>250.2</v>
      </c>
      <c r="X19" s="11">
        <v>29360</v>
      </c>
      <c r="Y19" s="11">
        <v>34640</v>
      </c>
      <c r="Z19" s="11">
        <v>44280</v>
      </c>
      <c r="AA19" s="11">
        <v>60440</v>
      </c>
      <c r="AB19" s="11">
        <v>69400</v>
      </c>
      <c r="AC19" s="10">
        <v>14.115384615384601</v>
      </c>
      <c r="AD19" s="10">
        <v>16.653846153846199</v>
      </c>
      <c r="AE19" s="10">
        <v>21.288461538461501</v>
      </c>
      <c r="AF19" s="10">
        <v>29.057692307692299</v>
      </c>
      <c r="AG19" s="10">
        <v>33.365384615384599</v>
      </c>
      <c r="AH19" s="12">
        <v>41.242906107770999</v>
      </c>
      <c r="AI19" s="12">
        <v>48.659886497724301</v>
      </c>
      <c r="AJ19" s="12">
        <v>62.201494633927098</v>
      </c>
      <c r="AK19" s="12">
        <v>84.901949766814596</v>
      </c>
      <c r="AL19" s="12">
        <v>97.488340731584003</v>
      </c>
      <c r="AM19" s="13">
        <v>1.03107265269427</v>
      </c>
      <c r="AN19" s="13">
        <v>1.21649716244311</v>
      </c>
      <c r="AO19" s="13">
        <v>1.55503736584818</v>
      </c>
      <c r="AP19" s="13">
        <v>2.1225487441703699</v>
      </c>
      <c r="AQ19" s="13">
        <v>2.4372085182896002</v>
      </c>
      <c r="AR19" s="12">
        <v>41.434829596008598</v>
      </c>
      <c r="AS19" s="12">
        <v>48.886324836707601</v>
      </c>
      <c r="AT19" s="12">
        <v>62.490948723135503</v>
      </c>
      <c r="AU19" s="12">
        <v>85.2970402173964</v>
      </c>
      <c r="AV19" s="12">
        <v>97.942001837976605</v>
      </c>
    </row>
    <row r="20" spans="1:48" x14ac:dyDescent="0.3">
      <c r="A20" t="s">
        <v>51</v>
      </c>
      <c r="B20" t="s">
        <v>48</v>
      </c>
      <c r="C20" t="s">
        <v>49</v>
      </c>
      <c r="D20" t="s">
        <v>68</v>
      </c>
      <c r="E20" s="8">
        <v>83048</v>
      </c>
      <c r="F20" s="8">
        <v>30986</v>
      </c>
      <c r="G20" s="9">
        <v>0.37310952702051797</v>
      </c>
      <c r="H20" s="10">
        <v>13.69</v>
      </c>
      <c r="I20" s="10">
        <v>13.1734526505477</v>
      </c>
      <c r="J20" s="10">
        <v>834</v>
      </c>
      <c r="K20" s="11">
        <v>722</v>
      </c>
      <c r="L20" s="11">
        <v>792</v>
      </c>
      <c r="M20" s="11">
        <v>1044</v>
      </c>
      <c r="N20" s="11">
        <v>1468</v>
      </c>
      <c r="O20" s="11">
        <v>1595</v>
      </c>
      <c r="P20" s="11">
        <v>60300</v>
      </c>
      <c r="Q20" s="11">
        <v>18090</v>
      </c>
      <c r="R20" s="11">
        <v>35991.406059065099</v>
      </c>
      <c r="S20" s="11">
        <v>899.78515147662802</v>
      </c>
      <c r="T20" s="11">
        <v>452.25</v>
      </c>
      <c r="U20" s="11">
        <v>711.88</v>
      </c>
      <c r="V20" s="11">
        <v>685.01953782848</v>
      </c>
      <c r="W20" s="11">
        <v>250.2</v>
      </c>
      <c r="X20" s="11">
        <v>28880</v>
      </c>
      <c r="Y20" s="11">
        <v>31680</v>
      </c>
      <c r="Z20" s="11">
        <v>41760</v>
      </c>
      <c r="AA20" s="11">
        <v>58720</v>
      </c>
      <c r="AB20" s="11">
        <v>63800</v>
      </c>
      <c r="AC20" s="10">
        <v>13.884615384615399</v>
      </c>
      <c r="AD20" s="10">
        <v>15.2307692307692</v>
      </c>
      <c r="AE20" s="10">
        <v>20.076923076923102</v>
      </c>
      <c r="AF20" s="10">
        <v>28.230769230769202</v>
      </c>
      <c r="AG20" s="10">
        <v>30.673076923076898</v>
      </c>
      <c r="AH20" s="12">
        <v>40.5686351632298</v>
      </c>
      <c r="AI20" s="12">
        <v>44.501882339720197</v>
      </c>
      <c r="AJ20" s="12">
        <v>58.661572175085702</v>
      </c>
      <c r="AK20" s="12">
        <v>82.485812215541998</v>
      </c>
      <c r="AL20" s="12">
        <v>89.621846378603095</v>
      </c>
      <c r="AM20" s="13">
        <v>1.0142158790807401</v>
      </c>
      <c r="AN20" s="13">
        <v>1.112547058493</v>
      </c>
      <c r="AO20" s="13">
        <v>1.46653930437714</v>
      </c>
      <c r="AP20" s="13">
        <v>2.0621453053885501</v>
      </c>
      <c r="AQ20" s="13">
        <v>2.24054615946508</v>
      </c>
      <c r="AR20" s="12">
        <v>42.1593814558194</v>
      </c>
      <c r="AS20" s="12">
        <v>46.246856112200803</v>
      </c>
      <c r="AT20" s="12">
        <v>60.961764875173799</v>
      </c>
      <c r="AU20" s="12">
        <v>85.720182793826794</v>
      </c>
      <c r="AV20" s="12">
        <v>93.136029670404398</v>
      </c>
    </row>
    <row r="21" spans="1:48" x14ac:dyDescent="0.3">
      <c r="A21" t="s">
        <v>69</v>
      </c>
      <c r="B21" t="s">
        <v>48</v>
      </c>
      <c r="C21" t="s">
        <v>49</v>
      </c>
      <c r="D21" t="s">
        <v>70</v>
      </c>
      <c r="E21" s="8">
        <v>5973</v>
      </c>
      <c r="F21" s="8">
        <v>2202</v>
      </c>
      <c r="G21" s="9">
        <v>0.36865896534404802</v>
      </c>
      <c r="H21" s="10">
        <v>13.69</v>
      </c>
      <c r="I21" s="10">
        <v>15.4778910221247</v>
      </c>
      <c r="J21" s="10">
        <v>834</v>
      </c>
      <c r="K21" s="11">
        <v>608</v>
      </c>
      <c r="L21" s="11">
        <v>683</v>
      </c>
      <c r="M21" s="11">
        <v>778</v>
      </c>
      <c r="N21" s="11">
        <v>1056</v>
      </c>
      <c r="O21" s="11">
        <v>1347</v>
      </c>
      <c r="P21" s="11">
        <v>59200</v>
      </c>
      <c r="Q21" s="11">
        <v>17760</v>
      </c>
      <c r="R21" s="11">
        <v>40350.2979229415</v>
      </c>
      <c r="S21" s="11">
        <v>1008.75744807354</v>
      </c>
      <c r="T21" s="11">
        <v>444</v>
      </c>
      <c r="U21" s="11">
        <v>711.88</v>
      </c>
      <c r="V21" s="11">
        <v>804.85033315048599</v>
      </c>
      <c r="W21" s="11">
        <v>250.2</v>
      </c>
      <c r="X21" s="11">
        <v>24320</v>
      </c>
      <c r="Y21" s="11">
        <v>27320</v>
      </c>
      <c r="Z21" s="11">
        <v>31120</v>
      </c>
      <c r="AA21" s="11">
        <v>42240</v>
      </c>
      <c r="AB21" s="11">
        <v>53880</v>
      </c>
      <c r="AC21" s="10">
        <v>11.692307692307701</v>
      </c>
      <c r="AD21" s="10">
        <v>13.134615384615399</v>
      </c>
      <c r="AE21" s="10">
        <v>14.961538461538501</v>
      </c>
      <c r="AF21" s="10">
        <v>20.307692307692299</v>
      </c>
      <c r="AG21" s="10">
        <v>25.903846153846199</v>
      </c>
      <c r="AH21" s="12">
        <v>34.1630611900882</v>
      </c>
      <c r="AI21" s="12">
        <v>38.377254593470802</v>
      </c>
      <c r="AJ21" s="12">
        <v>43.715232904422102</v>
      </c>
      <c r="AK21" s="12">
        <v>59.335843119626901</v>
      </c>
      <c r="AL21" s="12">
        <v>75.686913524751404</v>
      </c>
      <c r="AM21" s="13">
        <v>0.85407652975220505</v>
      </c>
      <c r="AN21" s="13">
        <v>0.95943136483677005</v>
      </c>
      <c r="AO21" s="13">
        <v>1.09288082261055</v>
      </c>
      <c r="AP21" s="13">
        <v>1.4833960779906701</v>
      </c>
      <c r="AQ21" s="13">
        <v>1.8921728381187799</v>
      </c>
      <c r="AR21" s="12">
        <v>30.216798078224599</v>
      </c>
      <c r="AS21" s="12">
        <v>33.944199156952898</v>
      </c>
      <c r="AT21" s="12">
        <v>38.665573856675501</v>
      </c>
      <c r="AU21" s="12">
        <v>52.481807188495303</v>
      </c>
      <c r="AV21" s="12">
        <v>66.944123373961304</v>
      </c>
    </row>
    <row r="22" spans="1:48" x14ac:dyDescent="0.3">
      <c r="A22" t="s">
        <v>69</v>
      </c>
      <c r="B22" t="s">
        <v>48</v>
      </c>
      <c r="C22" t="s">
        <v>49</v>
      </c>
      <c r="D22" t="s">
        <v>71</v>
      </c>
      <c r="E22" s="8">
        <v>9101</v>
      </c>
      <c r="F22" s="8">
        <v>2668</v>
      </c>
      <c r="G22" s="9">
        <v>0.29315459839578101</v>
      </c>
      <c r="H22" s="10">
        <v>13.69</v>
      </c>
      <c r="I22" s="10">
        <v>12.525293494245901</v>
      </c>
      <c r="J22" s="10">
        <v>834</v>
      </c>
      <c r="K22" s="11">
        <v>584</v>
      </c>
      <c r="L22" s="11">
        <v>672</v>
      </c>
      <c r="M22" s="11">
        <v>885</v>
      </c>
      <c r="N22" s="11">
        <v>1223</v>
      </c>
      <c r="O22" s="11">
        <v>1468</v>
      </c>
      <c r="P22" s="11">
        <v>72100</v>
      </c>
      <c r="Q22" s="11">
        <v>21630</v>
      </c>
      <c r="R22" s="11">
        <v>34546.656741639003</v>
      </c>
      <c r="S22" s="11">
        <v>863.66641854097395</v>
      </c>
      <c r="T22" s="11">
        <v>540.75</v>
      </c>
      <c r="U22" s="11">
        <v>711.88</v>
      </c>
      <c r="V22" s="11">
        <v>651.315261700787</v>
      </c>
      <c r="W22" s="11">
        <v>250.2</v>
      </c>
      <c r="X22" s="11">
        <v>23360</v>
      </c>
      <c r="Y22" s="11">
        <v>26880</v>
      </c>
      <c r="Z22" s="11">
        <v>35400</v>
      </c>
      <c r="AA22" s="11">
        <v>48920</v>
      </c>
      <c r="AB22" s="11">
        <v>58720</v>
      </c>
      <c r="AC22" s="10">
        <v>11.2307692307692</v>
      </c>
      <c r="AD22" s="10">
        <v>12.9230769230769</v>
      </c>
      <c r="AE22" s="10">
        <v>17.019230769230798</v>
      </c>
      <c r="AF22" s="10">
        <v>23.519230769230798</v>
      </c>
      <c r="AG22" s="10">
        <v>28.230769230769202</v>
      </c>
      <c r="AH22" s="12">
        <v>32.814519301005802</v>
      </c>
      <c r="AI22" s="12">
        <v>37.759172894308001</v>
      </c>
      <c r="AJ22" s="12">
        <v>49.727482159914601</v>
      </c>
      <c r="AK22" s="12">
        <v>68.719447097825494</v>
      </c>
      <c r="AL22" s="12">
        <v>82.485812215541998</v>
      </c>
      <c r="AM22" s="13">
        <v>0.82036298252514495</v>
      </c>
      <c r="AN22" s="13">
        <v>0.94397932235770099</v>
      </c>
      <c r="AO22" s="13">
        <v>1.24318705399786</v>
      </c>
      <c r="AP22" s="13">
        <v>1.71798617744564</v>
      </c>
      <c r="AQ22" s="13">
        <v>2.0621453053885501</v>
      </c>
      <c r="AR22" s="12">
        <v>35.865887648632302</v>
      </c>
      <c r="AS22" s="12">
        <v>41.270336472398903</v>
      </c>
      <c r="AT22" s="12">
        <v>54.351559193561002</v>
      </c>
      <c r="AU22" s="12">
        <v>75.1095558121187</v>
      </c>
      <c r="AV22" s="12">
        <v>90.1560326510142</v>
      </c>
    </row>
    <row r="23" spans="1:48" x14ac:dyDescent="0.3">
      <c r="A23" t="s">
        <v>69</v>
      </c>
      <c r="B23" t="s">
        <v>48</v>
      </c>
      <c r="C23" t="s">
        <v>49</v>
      </c>
      <c r="D23" t="s">
        <v>72</v>
      </c>
      <c r="E23" s="8">
        <v>72121</v>
      </c>
      <c r="F23" s="8">
        <v>22484</v>
      </c>
      <c r="G23" s="9">
        <v>0.311753858099583</v>
      </c>
      <c r="H23" s="10">
        <v>13.69</v>
      </c>
      <c r="I23" s="10">
        <v>16.582069292588301</v>
      </c>
      <c r="J23" s="10">
        <v>834</v>
      </c>
      <c r="K23" s="11">
        <v>678</v>
      </c>
      <c r="L23" s="11">
        <v>824</v>
      </c>
      <c r="M23" s="11">
        <v>1019</v>
      </c>
      <c r="N23" s="11">
        <v>1378</v>
      </c>
      <c r="O23" s="11">
        <v>1721</v>
      </c>
      <c r="P23" s="11">
        <v>78100</v>
      </c>
      <c r="Q23" s="11">
        <v>23430</v>
      </c>
      <c r="R23" s="11">
        <v>42706.871969489497</v>
      </c>
      <c r="S23" s="11">
        <v>1067.6717992372401</v>
      </c>
      <c r="T23" s="11">
        <v>585.75</v>
      </c>
      <c r="U23" s="11">
        <v>711.88</v>
      </c>
      <c r="V23" s="11">
        <v>862.26760321459005</v>
      </c>
      <c r="W23" s="11">
        <v>250.2</v>
      </c>
      <c r="X23" s="11">
        <v>27120</v>
      </c>
      <c r="Y23" s="11">
        <v>32960</v>
      </c>
      <c r="Z23" s="11">
        <v>40760</v>
      </c>
      <c r="AA23" s="11">
        <v>55120</v>
      </c>
      <c r="AB23" s="11">
        <v>68840</v>
      </c>
      <c r="AC23" s="10">
        <v>13.038461538461499</v>
      </c>
      <c r="AD23" s="10">
        <v>15.846153846153801</v>
      </c>
      <c r="AE23" s="10">
        <v>19.596153846153801</v>
      </c>
      <c r="AF23" s="10">
        <v>26.5</v>
      </c>
      <c r="AG23" s="10">
        <v>33.096153846153797</v>
      </c>
      <c r="AH23" s="12">
        <v>38.096308366578597</v>
      </c>
      <c r="AI23" s="12">
        <v>46.299938191830101</v>
      </c>
      <c r="AJ23" s="12">
        <v>57.256841040624799</v>
      </c>
      <c r="AK23" s="12">
        <v>77.428780131482895</v>
      </c>
      <c r="AL23" s="12">
        <v>96.701691296285901</v>
      </c>
      <c r="AM23" s="13">
        <v>0.95240770916446604</v>
      </c>
      <c r="AN23" s="13">
        <v>1.1574984547957501</v>
      </c>
      <c r="AO23" s="13">
        <v>1.4314210260156199</v>
      </c>
      <c r="AP23" s="13">
        <v>1.93571950328707</v>
      </c>
      <c r="AQ23" s="13">
        <v>2.4175422824071502</v>
      </c>
      <c r="AR23" s="12">
        <v>31.451952849550299</v>
      </c>
      <c r="AS23" s="12">
        <v>38.224792253730698</v>
      </c>
      <c r="AT23" s="12">
        <v>47.2707078963005</v>
      </c>
      <c r="AU23" s="12">
        <v>63.924470540826398</v>
      </c>
      <c r="AV23" s="12">
        <v>79.836004209551604</v>
      </c>
    </row>
    <row r="24" spans="1:48" x14ac:dyDescent="0.3">
      <c r="A24" t="s">
        <v>69</v>
      </c>
      <c r="B24" t="s">
        <v>48</v>
      </c>
      <c r="C24" t="s">
        <v>49</v>
      </c>
      <c r="D24" t="s">
        <v>73</v>
      </c>
      <c r="E24" s="8">
        <v>28384</v>
      </c>
      <c r="F24" s="8">
        <v>10098</v>
      </c>
      <c r="G24" s="9">
        <v>0.35576381059751999</v>
      </c>
      <c r="H24" s="10">
        <v>13.69</v>
      </c>
      <c r="I24" s="10">
        <v>14.057125008008899</v>
      </c>
      <c r="J24" s="10">
        <v>834</v>
      </c>
      <c r="K24" s="11">
        <v>734</v>
      </c>
      <c r="L24" s="11">
        <v>866</v>
      </c>
      <c r="M24" s="11">
        <v>1107</v>
      </c>
      <c r="N24" s="11">
        <v>1511</v>
      </c>
      <c r="O24" s="11">
        <v>1735</v>
      </c>
      <c r="P24" s="11">
        <v>70900</v>
      </c>
      <c r="Q24" s="11">
        <v>21270</v>
      </c>
      <c r="R24" s="11">
        <v>43158.677015450798</v>
      </c>
      <c r="S24" s="11">
        <v>1078.9669253862701</v>
      </c>
      <c r="T24" s="11">
        <v>531.75</v>
      </c>
      <c r="U24" s="11">
        <v>711.88</v>
      </c>
      <c r="V24" s="11">
        <v>730.97050041646298</v>
      </c>
      <c r="W24" s="11">
        <v>250.2</v>
      </c>
      <c r="X24" s="11">
        <v>29360</v>
      </c>
      <c r="Y24" s="11">
        <v>34640</v>
      </c>
      <c r="Z24" s="11">
        <v>44280</v>
      </c>
      <c r="AA24" s="11">
        <v>60440</v>
      </c>
      <c r="AB24" s="11">
        <v>69400</v>
      </c>
      <c r="AC24" s="10">
        <v>14.115384615384601</v>
      </c>
      <c r="AD24" s="10">
        <v>16.653846153846199</v>
      </c>
      <c r="AE24" s="10">
        <v>21.288461538461501</v>
      </c>
      <c r="AF24" s="10">
        <v>29.057692307692299</v>
      </c>
      <c r="AG24" s="10">
        <v>33.365384615384599</v>
      </c>
      <c r="AH24" s="12">
        <v>41.242906107770999</v>
      </c>
      <c r="AI24" s="12">
        <v>48.659886497724301</v>
      </c>
      <c r="AJ24" s="12">
        <v>62.201494633927098</v>
      </c>
      <c r="AK24" s="12">
        <v>84.901949766814596</v>
      </c>
      <c r="AL24" s="12">
        <v>97.488340731584003</v>
      </c>
      <c r="AM24" s="13">
        <v>1.03107265269427</v>
      </c>
      <c r="AN24" s="13">
        <v>1.21649716244311</v>
      </c>
      <c r="AO24" s="13">
        <v>1.55503736584818</v>
      </c>
      <c r="AP24" s="13">
        <v>2.1225487441703699</v>
      </c>
      <c r="AQ24" s="13">
        <v>2.4372085182896002</v>
      </c>
      <c r="AR24" s="12">
        <v>40.165779581080798</v>
      </c>
      <c r="AS24" s="12">
        <v>47.389053293209798</v>
      </c>
      <c r="AT24" s="12">
        <v>60.5769999948999</v>
      </c>
      <c r="AU24" s="12">
        <v>82.684595295658198</v>
      </c>
      <c r="AV24" s="12">
        <v>94.942271898058905</v>
      </c>
    </row>
    <row r="25" spans="1:48" x14ac:dyDescent="0.3">
      <c r="A25" t="s">
        <v>69</v>
      </c>
      <c r="B25" t="s">
        <v>48</v>
      </c>
      <c r="C25" t="s">
        <v>49</v>
      </c>
      <c r="D25" t="s">
        <v>74</v>
      </c>
      <c r="E25" s="8">
        <v>32958</v>
      </c>
      <c r="F25" s="8">
        <v>9760</v>
      </c>
      <c r="G25" s="9">
        <v>0.29613447417925798</v>
      </c>
      <c r="H25" s="10">
        <v>13.69</v>
      </c>
      <c r="I25" s="10">
        <v>11.3920692008111</v>
      </c>
      <c r="J25" s="10">
        <v>834</v>
      </c>
      <c r="K25" s="11">
        <v>684</v>
      </c>
      <c r="L25" s="11">
        <v>786</v>
      </c>
      <c r="M25" s="11">
        <v>1036</v>
      </c>
      <c r="N25" s="11">
        <v>1468</v>
      </c>
      <c r="O25" s="11">
        <v>1597</v>
      </c>
      <c r="P25" s="11">
        <v>76400</v>
      </c>
      <c r="Q25" s="11">
        <v>22920</v>
      </c>
      <c r="R25" s="11">
        <v>35444.105855661997</v>
      </c>
      <c r="S25" s="11">
        <v>886.10264639155105</v>
      </c>
      <c r="T25" s="11">
        <v>573</v>
      </c>
      <c r="U25" s="11">
        <v>711.88</v>
      </c>
      <c r="V25" s="11">
        <v>592.38759844217498</v>
      </c>
      <c r="W25" s="11">
        <v>250.2</v>
      </c>
      <c r="X25" s="11">
        <v>27360</v>
      </c>
      <c r="Y25" s="11">
        <v>31440</v>
      </c>
      <c r="Z25" s="11">
        <v>41440</v>
      </c>
      <c r="AA25" s="11">
        <v>58720</v>
      </c>
      <c r="AB25" s="11">
        <v>63880</v>
      </c>
      <c r="AC25" s="10">
        <v>13.153846153846199</v>
      </c>
      <c r="AD25" s="10">
        <v>15.115384615384601</v>
      </c>
      <c r="AE25" s="10">
        <v>19.923076923076898</v>
      </c>
      <c r="AF25" s="10">
        <v>28.230769230769202</v>
      </c>
      <c r="AG25" s="10">
        <v>30.711538461538499</v>
      </c>
      <c r="AH25" s="12">
        <v>38.4334438388492</v>
      </c>
      <c r="AI25" s="12">
        <v>44.164746867449601</v>
      </c>
      <c r="AJ25" s="12">
        <v>58.212058212058203</v>
      </c>
      <c r="AK25" s="12">
        <v>82.485812215541998</v>
      </c>
      <c r="AL25" s="12">
        <v>89.734224869360006</v>
      </c>
      <c r="AM25" s="13">
        <v>0.96083609597123099</v>
      </c>
      <c r="AN25" s="13">
        <v>1.1041186716862399</v>
      </c>
      <c r="AO25" s="13">
        <v>1.45530145530146</v>
      </c>
      <c r="AP25" s="13">
        <v>2.0621453053885501</v>
      </c>
      <c r="AQ25" s="13">
        <v>2.243355621734</v>
      </c>
      <c r="AR25" s="12">
        <v>46.185977005510701</v>
      </c>
      <c r="AS25" s="12">
        <v>53.073359541420203</v>
      </c>
      <c r="AT25" s="12">
        <v>69.954199090217998</v>
      </c>
      <c r="AU25" s="12">
        <v>99.124289830540505</v>
      </c>
      <c r="AV25" s="12">
        <v>107.83480303771999</v>
      </c>
    </row>
    <row r="26" spans="1:48" x14ac:dyDescent="0.3">
      <c r="A26" t="s">
        <v>69</v>
      </c>
      <c r="B26" t="s">
        <v>48</v>
      </c>
      <c r="C26" t="s">
        <v>49</v>
      </c>
      <c r="D26" t="s">
        <v>75</v>
      </c>
      <c r="E26" s="8">
        <v>174661</v>
      </c>
      <c r="F26" s="8">
        <v>57686</v>
      </c>
      <c r="G26" s="9">
        <v>0.33027407377720303</v>
      </c>
      <c r="H26" s="10">
        <v>13.69</v>
      </c>
      <c r="I26" s="10">
        <v>17.601326767612001</v>
      </c>
      <c r="J26" s="10">
        <v>834</v>
      </c>
      <c r="K26" s="11">
        <v>1245</v>
      </c>
      <c r="L26" s="11">
        <v>1331</v>
      </c>
      <c r="M26" s="11">
        <v>1536</v>
      </c>
      <c r="N26" s="11">
        <v>2193</v>
      </c>
      <c r="O26" s="11">
        <v>2657</v>
      </c>
      <c r="P26" s="11">
        <v>96900</v>
      </c>
      <c r="Q26" s="11">
        <v>29070</v>
      </c>
      <c r="R26" s="11">
        <v>50846.550604341901</v>
      </c>
      <c r="S26" s="11">
        <v>1271.16376510855</v>
      </c>
      <c r="T26" s="11">
        <v>726.75</v>
      </c>
      <c r="U26" s="11">
        <v>711.88</v>
      </c>
      <c r="V26" s="11">
        <v>915.26899191582402</v>
      </c>
      <c r="W26" s="11">
        <v>250.2</v>
      </c>
      <c r="X26" s="11">
        <v>49800</v>
      </c>
      <c r="Y26" s="11">
        <v>53240</v>
      </c>
      <c r="Z26" s="11">
        <v>61440</v>
      </c>
      <c r="AA26" s="11">
        <v>87720</v>
      </c>
      <c r="AB26" s="11">
        <v>106280</v>
      </c>
      <c r="AC26" s="10">
        <v>23.942307692307701</v>
      </c>
      <c r="AD26" s="10">
        <v>25.596153846153801</v>
      </c>
      <c r="AE26" s="10">
        <v>29.538461538461501</v>
      </c>
      <c r="AF26" s="10">
        <v>42.173076923076898</v>
      </c>
      <c r="AG26" s="10">
        <v>51.096153846153904</v>
      </c>
      <c r="AH26" s="12">
        <v>69.955610496150996</v>
      </c>
      <c r="AI26" s="12">
        <v>74.787885598696406</v>
      </c>
      <c r="AJ26" s="12">
        <v>86.306680901275499</v>
      </c>
      <c r="AK26" s="12">
        <v>123.223015114907</v>
      </c>
      <c r="AL26" s="12">
        <v>149.294824970501</v>
      </c>
      <c r="AM26" s="13">
        <v>1.7488902624037801</v>
      </c>
      <c r="AN26" s="13">
        <v>1.86969713996741</v>
      </c>
      <c r="AO26" s="13">
        <v>2.1576670225318901</v>
      </c>
      <c r="AP26" s="13">
        <v>3.0805753778726799</v>
      </c>
      <c r="AQ26" s="13">
        <v>3.7323706242625199</v>
      </c>
      <c r="AR26" s="12">
        <v>54.410233974778897</v>
      </c>
      <c r="AS26" s="12">
        <v>58.168691903960401</v>
      </c>
      <c r="AT26" s="12">
        <v>67.127806735148894</v>
      </c>
      <c r="AU26" s="12">
        <v>95.840677194128602</v>
      </c>
      <c r="AV26" s="12">
        <v>116.118868812038</v>
      </c>
    </row>
    <row r="27" spans="1:48" x14ac:dyDescent="0.3">
      <c r="A27" t="s">
        <v>69</v>
      </c>
      <c r="B27" t="s">
        <v>48</v>
      </c>
      <c r="C27" t="s">
        <v>49</v>
      </c>
      <c r="D27" t="s">
        <v>76</v>
      </c>
      <c r="E27" s="8">
        <v>1795</v>
      </c>
      <c r="F27" s="8">
        <v>576</v>
      </c>
      <c r="G27" s="9">
        <v>0.32089136490250703</v>
      </c>
      <c r="H27" s="10">
        <v>13.69</v>
      </c>
      <c r="I27" s="10">
        <v>15.112836713202499</v>
      </c>
      <c r="J27" s="10">
        <v>834</v>
      </c>
      <c r="K27" s="11">
        <v>685</v>
      </c>
      <c r="L27" s="11">
        <v>788</v>
      </c>
      <c r="M27" s="11">
        <v>1038</v>
      </c>
      <c r="N27" s="11">
        <v>1298</v>
      </c>
      <c r="O27" s="11">
        <v>1517</v>
      </c>
      <c r="P27" s="11">
        <v>72400</v>
      </c>
      <c r="Q27" s="11">
        <v>21720</v>
      </c>
      <c r="R27" s="11">
        <v>40217.836898102898</v>
      </c>
      <c r="S27" s="11">
        <v>1005.44592245257</v>
      </c>
      <c r="T27" s="11">
        <v>543</v>
      </c>
      <c r="U27" s="11">
        <v>711.88</v>
      </c>
      <c r="V27" s="11">
        <v>785.867509086528</v>
      </c>
      <c r="W27" s="11">
        <v>250.2</v>
      </c>
      <c r="X27" s="11">
        <v>27400</v>
      </c>
      <c r="Y27" s="11">
        <v>31520</v>
      </c>
      <c r="Z27" s="11">
        <v>41520</v>
      </c>
      <c r="AA27" s="11">
        <v>51920</v>
      </c>
      <c r="AB27" s="11">
        <v>60680</v>
      </c>
      <c r="AC27" s="10">
        <v>13.1730769230769</v>
      </c>
      <c r="AD27" s="10">
        <v>15.153846153846199</v>
      </c>
      <c r="AE27" s="10">
        <v>19.961538461538499</v>
      </c>
      <c r="AF27" s="10">
        <v>24.961538461538499</v>
      </c>
      <c r="AG27" s="10">
        <v>29.173076923076898</v>
      </c>
      <c r="AH27" s="12">
        <v>38.489633084227698</v>
      </c>
      <c r="AI27" s="12">
        <v>44.277125358206398</v>
      </c>
      <c r="AJ27" s="12">
        <v>58.324436702815099</v>
      </c>
      <c r="AK27" s="12">
        <v>72.933640501208103</v>
      </c>
      <c r="AL27" s="12">
        <v>85.239085239085199</v>
      </c>
      <c r="AM27" s="13">
        <v>0.96224082710569203</v>
      </c>
      <c r="AN27" s="13">
        <v>1.10692813395516</v>
      </c>
      <c r="AO27" s="13">
        <v>1.4581109175703799</v>
      </c>
      <c r="AP27" s="13">
        <v>1.8233410125302001</v>
      </c>
      <c r="AQ27" s="13">
        <v>2.1309771309771302</v>
      </c>
      <c r="AR27" s="12">
        <v>34.865928013551603</v>
      </c>
      <c r="AS27" s="12">
        <v>40.108542006830199</v>
      </c>
      <c r="AT27" s="12">
        <v>52.833333252651897</v>
      </c>
      <c r="AU27" s="12">
        <v>66.067116148306496</v>
      </c>
      <c r="AV27" s="12">
        <v>77.214033279646401</v>
      </c>
    </row>
    <row r="28" spans="1:48" x14ac:dyDescent="0.3">
      <c r="A28" t="s">
        <v>69</v>
      </c>
      <c r="B28" t="s">
        <v>48</v>
      </c>
      <c r="C28" t="s">
        <v>49</v>
      </c>
      <c r="D28" t="s">
        <v>77</v>
      </c>
      <c r="E28" s="8">
        <v>41952</v>
      </c>
      <c r="F28" s="8">
        <v>14233</v>
      </c>
      <c r="G28" s="9">
        <v>0.33926868802440902</v>
      </c>
      <c r="H28" s="10">
        <v>13.69</v>
      </c>
      <c r="I28" s="10">
        <v>15.7579844678648</v>
      </c>
      <c r="J28" s="10">
        <v>834</v>
      </c>
      <c r="K28" s="11">
        <v>676</v>
      </c>
      <c r="L28" s="11">
        <v>774</v>
      </c>
      <c r="M28" s="11">
        <v>1020</v>
      </c>
      <c r="N28" s="11">
        <v>1460</v>
      </c>
      <c r="O28" s="11">
        <v>1721</v>
      </c>
      <c r="P28" s="11">
        <v>71300</v>
      </c>
      <c r="Q28" s="11">
        <v>21390</v>
      </c>
      <c r="R28" s="11">
        <v>34390.578634852303</v>
      </c>
      <c r="S28" s="11">
        <v>859.76446587130897</v>
      </c>
      <c r="T28" s="11">
        <v>534.75</v>
      </c>
      <c r="U28" s="11">
        <v>711.88</v>
      </c>
      <c r="V28" s="11">
        <v>819.41519232896803</v>
      </c>
      <c r="W28" s="11">
        <v>250.2</v>
      </c>
      <c r="X28" s="11">
        <v>27040</v>
      </c>
      <c r="Y28" s="11">
        <v>30960</v>
      </c>
      <c r="Z28" s="11">
        <v>40800</v>
      </c>
      <c r="AA28" s="11">
        <v>58400</v>
      </c>
      <c r="AB28" s="11">
        <v>68840</v>
      </c>
      <c r="AC28" s="10">
        <v>13</v>
      </c>
      <c r="AD28" s="10">
        <v>14.884615384615399</v>
      </c>
      <c r="AE28" s="10">
        <v>19.615384615384599</v>
      </c>
      <c r="AF28" s="10">
        <v>28.076923076923102</v>
      </c>
      <c r="AG28" s="10">
        <v>33.096153846153797</v>
      </c>
      <c r="AH28" s="12">
        <v>37.983929875821801</v>
      </c>
      <c r="AI28" s="12">
        <v>43.490475922908402</v>
      </c>
      <c r="AJ28" s="12">
        <v>57.313030286003297</v>
      </c>
      <c r="AK28" s="12">
        <v>82.036298252514499</v>
      </c>
      <c r="AL28" s="12">
        <v>96.701691296285901</v>
      </c>
      <c r="AM28" s="13">
        <v>0.94959824689554395</v>
      </c>
      <c r="AN28" s="13">
        <v>1.08726189807271</v>
      </c>
      <c r="AO28" s="13">
        <v>1.43282575715008</v>
      </c>
      <c r="AP28" s="13">
        <v>2.05090745631286</v>
      </c>
      <c r="AQ28" s="13">
        <v>2.4175422824071502</v>
      </c>
      <c r="AR28" s="12">
        <v>32.999144088537101</v>
      </c>
      <c r="AS28" s="12">
        <v>37.783043675336899</v>
      </c>
      <c r="AT28" s="12">
        <v>49.791607944242401</v>
      </c>
      <c r="AU28" s="12">
        <v>71.270340782935307</v>
      </c>
      <c r="AV28" s="12">
        <v>84.011134580432596</v>
      </c>
    </row>
    <row r="29" spans="1:48" x14ac:dyDescent="0.3">
      <c r="A29" t="s">
        <v>69</v>
      </c>
      <c r="B29" t="s">
        <v>48</v>
      </c>
      <c r="C29" t="s">
        <v>49</v>
      </c>
      <c r="D29" t="s">
        <v>78</v>
      </c>
      <c r="E29" s="8">
        <v>15263</v>
      </c>
      <c r="F29" s="8">
        <v>4777</v>
      </c>
      <c r="G29" s="9">
        <v>0.31297909978379101</v>
      </c>
      <c r="H29" s="10">
        <v>13.69</v>
      </c>
      <c r="I29" s="10">
        <v>12.063084656691</v>
      </c>
      <c r="J29" s="10">
        <v>834</v>
      </c>
      <c r="K29" s="11">
        <v>734</v>
      </c>
      <c r="L29" s="11">
        <v>866</v>
      </c>
      <c r="M29" s="11">
        <v>1107</v>
      </c>
      <c r="N29" s="11">
        <v>1511</v>
      </c>
      <c r="O29" s="11">
        <v>1735</v>
      </c>
      <c r="P29" s="11">
        <v>70900</v>
      </c>
      <c r="Q29" s="11">
        <v>21270</v>
      </c>
      <c r="R29" s="11">
        <v>46303.856233131199</v>
      </c>
      <c r="S29" s="11">
        <v>1157.59640582828</v>
      </c>
      <c r="T29" s="11">
        <v>531.75</v>
      </c>
      <c r="U29" s="11">
        <v>711.88</v>
      </c>
      <c r="V29" s="11">
        <v>627.28040214792998</v>
      </c>
      <c r="W29" s="11">
        <v>250.2</v>
      </c>
      <c r="X29" s="11">
        <v>29360</v>
      </c>
      <c r="Y29" s="11">
        <v>34640</v>
      </c>
      <c r="Z29" s="11">
        <v>44280</v>
      </c>
      <c r="AA29" s="11">
        <v>60440</v>
      </c>
      <c r="AB29" s="11">
        <v>69400</v>
      </c>
      <c r="AC29" s="10">
        <v>14.115384615384601</v>
      </c>
      <c r="AD29" s="10">
        <v>16.653846153846199</v>
      </c>
      <c r="AE29" s="10">
        <v>21.288461538461501</v>
      </c>
      <c r="AF29" s="10">
        <v>29.057692307692299</v>
      </c>
      <c r="AG29" s="10">
        <v>33.365384615384599</v>
      </c>
      <c r="AH29" s="12">
        <v>41.242906107770999</v>
      </c>
      <c r="AI29" s="12">
        <v>48.659886497724301</v>
      </c>
      <c r="AJ29" s="12">
        <v>62.201494633927098</v>
      </c>
      <c r="AK29" s="12">
        <v>84.901949766814596</v>
      </c>
      <c r="AL29" s="12">
        <v>97.488340731584003</v>
      </c>
      <c r="AM29" s="13">
        <v>1.03107265269427</v>
      </c>
      <c r="AN29" s="13">
        <v>1.21649716244311</v>
      </c>
      <c r="AO29" s="13">
        <v>1.55503736584818</v>
      </c>
      <c r="AP29" s="13">
        <v>2.1225487441703699</v>
      </c>
      <c r="AQ29" s="13">
        <v>2.4372085182896002</v>
      </c>
      <c r="AR29" s="12">
        <v>46.8052244250987</v>
      </c>
      <c r="AS29" s="12">
        <v>55.222512741328998</v>
      </c>
      <c r="AT29" s="12">
        <v>70.590440652022096</v>
      </c>
      <c r="AU29" s="12">
        <v>96.352444286545094</v>
      </c>
      <c r="AV29" s="12">
        <v>110.636327489845</v>
      </c>
    </row>
    <row r="30" spans="1:48" x14ac:dyDescent="0.3">
      <c r="A30" t="s">
        <v>69</v>
      </c>
      <c r="B30" t="s">
        <v>48</v>
      </c>
      <c r="C30" t="s">
        <v>49</v>
      </c>
      <c r="D30" t="s">
        <v>79</v>
      </c>
      <c r="E30" s="8">
        <v>3060</v>
      </c>
      <c r="F30" s="8">
        <v>857</v>
      </c>
      <c r="G30" s="9">
        <v>0.28006535947712402</v>
      </c>
      <c r="H30" s="10">
        <v>13.69</v>
      </c>
      <c r="I30" s="10">
        <v>7.7457781481282701</v>
      </c>
      <c r="J30" s="10">
        <v>834</v>
      </c>
      <c r="K30" s="11">
        <v>513</v>
      </c>
      <c r="L30" s="11">
        <v>590</v>
      </c>
      <c r="M30" s="11">
        <v>777</v>
      </c>
      <c r="N30" s="11">
        <v>1112</v>
      </c>
      <c r="O30" s="11">
        <v>1313</v>
      </c>
      <c r="P30" s="11">
        <v>55600</v>
      </c>
      <c r="Q30" s="11">
        <v>16680</v>
      </c>
      <c r="R30" s="11">
        <v>21986.4764639155</v>
      </c>
      <c r="S30" s="11">
        <v>549.66191159788798</v>
      </c>
      <c r="T30" s="11">
        <v>417</v>
      </c>
      <c r="U30" s="11">
        <v>711.88</v>
      </c>
      <c r="V30" s="11">
        <v>402.78046370266998</v>
      </c>
      <c r="W30" s="11">
        <v>250.2</v>
      </c>
      <c r="X30" s="11">
        <v>20520</v>
      </c>
      <c r="Y30" s="11">
        <v>23600</v>
      </c>
      <c r="Z30" s="11">
        <v>31080</v>
      </c>
      <c r="AA30" s="11">
        <v>44480</v>
      </c>
      <c r="AB30" s="11">
        <v>52520</v>
      </c>
      <c r="AC30" s="10">
        <v>9.8653846153846203</v>
      </c>
      <c r="AD30" s="10">
        <v>11.346153846153801</v>
      </c>
      <c r="AE30" s="10">
        <v>14.942307692307701</v>
      </c>
      <c r="AF30" s="10">
        <v>21.384615384615401</v>
      </c>
      <c r="AG30" s="10">
        <v>25.25</v>
      </c>
      <c r="AH30" s="12">
        <v>28.8250828791369</v>
      </c>
      <c r="AI30" s="12">
        <v>33.151654773276398</v>
      </c>
      <c r="AJ30" s="12">
        <v>43.659043659043697</v>
      </c>
      <c r="AK30" s="12">
        <v>62.482440860819203</v>
      </c>
      <c r="AL30" s="12">
        <v>73.776479181884596</v>
      </c>
      <c r="AM30" s="13">
        <v>0.72062707197842302</v>
      </c>
      <c r="AN30" s="13">
        <v>0.82879136933191</v>
      </c>
      <c r="AO30" s="13">
        <v>1.0914760914760899</v>
      </c>
      <c r="AP30" s="13">
        <v>1.56206102152048</v>
      </c>
      <c r="AQ30" s="13">
        <v>1.8444119795471099</v>
      </c>
      <c r="AR30" s="12">
        <v>50.945867163874503</v>
      </c>
      <c r="AS30" s="12">
        <v>58.5927127225847</v>
      </c>
      <c r="AT30" s="12">
        <v>77.1636233651666</v>
      </c>
      <c r="AU30" s="12">
        <v>110.432367029685</v>
      </c>
      <c r="AV30" s="12">
        <v>130.39361322839599</v>
      </c>
    </row>
    <row r="31" spans="1:48" x14ac:dyDescent="0.3">
      <c r="A31" t="s">
        <v>69</v>
      </c>
      <c r="B31" t="s">
        <v>48</v>
      </c>
      <c r="C31" t="s">
        <v>49</v>
      </c>
      <c r="D31" t="s">
        <v>80</v>
      </c>
      <c r="E31" s="8">
        <v>26723</v>
      </c>
      <c r="F31" s="8">
        <v>8428</v>
      </c>
      <c r="G31" s="9">
        <v>0.31538375182427097</v>
      </c>
      <c r="H31" s="10">
        <v>13.69</v>
      </c>
      <c r="I31" s="10">
        <v>12.647222952799201</v>
      </c>
      <c r="J31" s="10">
        <v>834</v>
      </c>
      <c r="K31" s="11">
        <v>678</v>
      </c>
      <c r="L31" s="11">
        <v>824</v>
      </c>
      <c r="M31" s="11">
        <v>1019</v>
      </c>
      <c r="N31" s="11">
        <v>1378</v>
      </c>
      <c r="O31" s="11">
        <v>1721</v>
      </c>
      <c r="P31" s="11">
        <v>78100</v>
      </c>
      <c r="Q31" s="11">
        <v>23430</v>
      </c>
      <c r="R31" s="11">
        <v>40614.193142968899</v>
      </c>
      <c r="S31" s="11">
        <v>1015.3548285742201</v>
      </c>
      <c r="T31" s="11">
        <v>585.75</v>
      </c>
      <c r="U31" s="11">
        <v>711.88</v>
      </c>
      <c r="V31" s="11">
        <v>657.65559354555796</v>
      </c>
      <c r="W31" s="11">
        <v>250.2</v>
      </c>
      <c r="X31" s="11">
        <v>27120</v>
      </c>
      <c r="Y31" s="11">
        <v>32960</v>
      </c>
      <c r="Z31" s="11">
        <v>40760</v>
      </c>
      <c r="AA31" s="11">
        <v>55120</v>
      </c>
      <c r="AB31" s="11">
        <v>68840</v>
      </c>
      <c r="AC31" s="10">
        <v>13.038461538461499</v>
      </c>
      <c r="AD31" s="10">
        <v>15.846153846153801</v>
      </c>
      <c r="AE31" s="10">
        <v>19.596153846153801</v>
      </c>
      <c r="AF31" s="10">
        <v>26.5</v>
      </c>
      <c r="AG31" s="10">
        <v>33.096153846153797</v>
      </c>
      <c r="AH31" s="12">
        <v>38.096308366578597</v>
      </c>
      <c r="AI31" s="12">
        <v>46.299938191830101</v>
      </c>
      <c r="AJ31" s="12">
        <v>57.256841040624799</v>
      </c>
      <c r="AK31" s="12">
        <v>77.428780131482895</v>
      </c>
      <c r="AL31" s="12">
        <v>96.701691296285901</v>
      </c>
      <c r="AM31" s="13">
        <v>0.95240770916446604</v>
      </c>
      <c r="AN31" s="13">
        <v>1.1574984547957501</v>
      </c>
      <c r="AO31" s="13">
        <v>1.4314210260156199</v>
      </c>
      <c r="AP31" s="13">
        <v>1.93571950328707</v>
      </c>
      <c r="AQ31" s="13">
        <v>2.4175422824071502</v>
      </c>
      <c r="AR31" s="12">
        <v>41.237389700877401</v>
      </c>
      <c r="AS31" s="12">
        <v>50.117417571567799</v>
      </c>
      <c r="AT31" s="12">
        <v>61.977728768722798</v>
      </c>
      <c r="AU31" s="12">
        <v>83.812865793228596</v>
      </c>
      <c r="AV31" s="12">
        <v>104.674849078481</v>
      </c>
    </row>
    <row r="32" spans="1:48" x14ac:dyDescent="0.3">
      <c r="A32" t="s">
        <v>69</v>
      </c>
      <c r="B32" t="s">
        <v>48</v>
      </c>
      <c r="C32" t="s">
        <v>49</v>
      </c>
      <c r="D32" t="s">
        <v>81</v>
      </c>
      <c r="E32" s="8">
        <v>984</v>
      </c>
      <c r="F32" s="8">
        <v>280</v>
      </c>
      <c r="G32" s="9">
        <v>0.284552845528455</v>
      </c>
      <c r="H32" s="10">
        <v>13.69</v>
      </c>
      <c r="I32" s="10">
        <v>11.253282840798001</v>
      </c>
      <c r="J32" s="10">
        <v>834</v>
      </c>
      <c r="K32" s="11">
        <v>484</v>
      </c>
      <c r="L32" s="11">
        <v>644</v>
      </c>
      <c r="M32" s="11">
        <v>734</v>
      </c>
      <c r="N32" s="11">
        <v>1025</v>
      </c>
      <c r="O32" s="11">
        <v>1240</v>
      </c>
      <c r="P32" s="11">
        <v>65900</v>
      </c>
      <c r="Q32" s="11">
        <v>19770</v>
      </c>
      <c r="R32" s="11">
        <v>33865.8686837473</v>
      </c>
      <c r="S32" s="11">
        <v>846.64671709368304</v>
      </c>
      <c r="T32" s="11">
        <v>494.25</v>
      </c>
      <c r="U32" s="11">
        <v>711.88</v>
      </c>
      <c r="V32" s="11">
        <v>585.17070772149395</v>
      </c>
      <c r="W32" s="11">
        <v>250.2</v>
      </c>
      <c r="X32" s="11">
        <v>19360</v>
      </c>
      <c r="Y32" s="11">
        <v>25760</v>
      </c>
      <c r="Z32" s="11">
        <v>29360</v>
      </c>
      <c r="AA32" s="11">
        <v>41000</v>
      </c>
      <c r="AB32" s="11">
        <v>49600</v>
      </c>
      <c r="AC32" s="10">
        <v>9.3076923076923102</v>
      </c>
      <c r="AD32" s="10">
        <v>12.384615384615399</v>
      </c>
      <c r="AE32" s="10">
        <v>14.115384615384601</v>
      </c>
      <c r="AF32" s="10">
        <v>19.711538461538499</v>
      </c>
      <c r="AG32" s="10">
        <v>23.8461538461539</v>
      </c>
      <c r="AH32" s="12">
        <v>27.195594763162301</v>
      </c>
      <c r="AI32" s="12">
        <v>36.185874023711897</v>
      </c>
      <c r="AJ32" s="12">
        <v>41.242906107770999</v>
      </c>
      <c r="AK32" s="12">
        <v>57.593976512895402</v>
      </c>
      <c r="AL32" s="12">
        <v>69.674664269258898</v>
      </c>
      <c r="AM32" s="13">
        <v>0.67988986907905802</v>
      </c>
      <c r="AN32" s="13">
        <v>0.90464685059279704</v>
      </c>
      <c r="AO32" s="13">
        <v>1.03107265269427</v>
      </c>
      <c r="AP32" s="13">
        <v>1.43984941282239</v>
      </c>
      <c r="AQ32" s="13">
        <v>1.7418666067314701</v>
      </c>
      <c r="AR32" s="12">
        <v>33.084362809927597</v>
      </c>
      <c r="AS32" s="12">
        <v>44.021342251225903</v>
      </c>
      <c r="AT32" s="12">
        <v>50.173393186956297</v>
      </c>
      <c r="AU32" s="12">
        <v>70.065024545817707</v>
      </c>
      <c r="AV32" s="12">
        <v>84.761590670062404</v>
      </c>
    </row>
    <row r="33" spans="1:48" x14ac:dyDescent="0.3">
      <c r="A33" t="s">
        <v>69</v>
      </c>
      <c r="B33" t="s">
        <v>48</v>
      </c>
      <c r="C33" t="s">
        <v>49</v>
      </c>
      <c r="D33" t="s">
        <v>82</v>
      </c>
      <c r="E33" s="8">
        <v>30818</v>
      </c>
      <c r="F33" s="8">
        <v>11554</v>
      </c>
      <c r="G33" s="9">
        <v>0.37491076643519999</v>
      </c>
      <c r="H33" s="10">
        <v>13.69</v>
      </c>
      <c r="I33" s="10">
        <v>14.266108289246</v>
      </c>
      <c r="J33" s="10">
        <v>834</v>
      </c>
      <c r="K33" s="11">
        <v>534</v>
      </c>
      <c r="L33" s="11">
        <v>655</v>
      </c>
      <c r="M33" s="11">
        <v>810</v>
      </c>
      <c r="N33" s="11">
        <v>1159</v>
      </c>
      <c r="O33" s="11">
        <v>1281</v>
      </c>
      <c r="P33" s="11">
        <v>69500</v>
      </c>
      <c r="Q33" s="11">
        <v>20850</v>
      </c>
      <c r="R33" s="11">
        <v>41279.5787561119</v>
      </c>
      <c r="S33" s="11">
        <v>1031.9894689027999</v>
      </c>
      <c r="T33" s="11">
        <v>521.25</v>
      </c>
      <c r="U33" s="11">
        <v>711.88</v>
      </c>
      <c r="V33" s="11">
        <v>741.83763104079003</v>
      </c>
      <c r="W33" s="11">
        <v>250.2</v>
      </c>
      <c r="X33" s="11">
        <v>21360</v>
      </c>
      <c r="Y33" s="11">
        <v>26200</v>
      </c>
      <c r="Z33" s="11">
        <v>32400</v>
      </c>
      <c r="AA33" s="11">
        <v>46360</v>
      </c>
      <c r="AB33" s="11">
        <v>51240</v>
      </c>
      <c r="AC33" s="10">
        <v>10.2692307692308</v>
      </c>
      <c r="AD33" s="10">
        <v>12.596153846153801</v>
      </c>
      <c r="AE33" s="10">
        <v>15.5769230769231</v>
      </c>
      <c r="AF33" s="10">
        <v>22.288461538461501</v>
      </c>
      <c r="AG33" s="10">
        <v>24.634615384615401</v>
      </c>
      <c r="AH33" s="12">
        <v>30.0050570320841</v>
      </c>
      <c r="AI33" s="12">
        <v>36.803955722874598</v>
      </c>
      <c r="AJ33" s="12">
        <v>45.513288756531999</v>
      </c>
      <c r="AK33" s="12">
        <v>65.1233353936057</v>
      </c>
      <c r="AL33" s="12">
        <v>71.978423329774699</v>
      </c>
      <c r="AM33" s="13">
        <v>0.75012642580210198</v>
      </c>
      <c r="AN33" s="13">
        <v>0.92009889307186599</v>
      </c>
      <c r="AO33" s="13">
        <v>1.1378322189133001</v>
      </c>
      <c r="AP33" s="13">
        <v>1.6280833848401399</v>
      </c>
      <c r="AQ33" s="13">
        <v>1.79946058324437</v>
      </c>
      <c r="AR33" s="12">
        <v>28.793362733610799</v>
      </c>
      <c r="AS33" s="12">
        <v>35.317701480365301</v>
      </c>
      <c r="AT33" s="12">
        <v>43.675325494802898</v>
      </c>
      <c r="AU33" s="12">
        <v>62.493459566020498</v>
      </c>
      <c r="AV33" s="12">
        <v>69.071718467706901</v>
      </c>
    </row>
    <row r="34" spans="1:48" x14ac:dyDescent="0.3">
      <c r="A34" t="s">
        <v>69</v>
      </c>
      <c r="B34" t="s">
        <v>48</v>
      </c>
      <c r="C34" t="s">
        <v>49</v>
      </c>
      <c r="D34" t="s">
        <v>83</v>
      </c>
      <c r="E34" s="8">
        <v>28722</v>
      </c>
      <c r="F34" s="8">
        <v>9468</v>
      </c>
      <c r="G34" s="9">
        <v>0.32964278253603502</v>
      </c>
      <c r="H34" s="10">
        <v>13.69</v>
      </c>
      <c r="I34" s="10">
        <v>12.158743189972199</v>
      </c>
      <c r="J34" s="10">
        <v>834</v>
      </c>
      <c r="K34" s="11">
        <v>541</v>
      </c>
      <c r="L34" s="11">
        <v>653</v>
      </c>
      <c r="M34" s="11">
        <v>820</v>
      </c>
      <c r="N34" s="11">
        <v>1174</v>
      </c>
      <c r="O34" s="11">
        <v>1420</v>
      </c>
      <c r="P34" s="11">
        <v>61500</v>
      </c>
      <c r="Q34" s="11">
        <v>18450</v>
      </c>
      <c r="R34" s="11">
        <v>32920.158576178401</v>
      </c>
      <c r="S34" s="11">
        <v>823.003964404459</v>
      </c>
      <c r="T34" s="11">
        <v>461.25</v>
      </c>
      <c r="U34" s="11">
        <v>711.88</v>
      </c>
      <c r="V34" s="11">
        <v>632.25464587855504</v>
      </c>
      <c r="W34" s="11">
        <v>250.2</v>
      </c>
      <c r="X34" s="11">
        <v>21640</v>
      </c>
      <c r="Y34" s="11">
        <v>26120</v>
      </c>
      <c r="Z34" s="11">
        <v>32800</v>
      </c>
      <c r="AA34" s="11">
        <v>46960</v>
      </c>
      <c r="AB34" s="11">
        <v>56800</v>
      </c>
      <c r="AC34" s="10">
        <v>10.403846153846199</v>
      </c>
      <c r="AD34" s="10">
        <v>12.557692307692299</v>
      </c>
      <c r="AE34" s="10">
        <v>15.7692307692308</v>
      </c>
      <c r="AF34" s="10">
        <v>22.576923076923102</v>
      </c>
      <c r="AG34" s="10">
        <v>27.307692307692299</v>
      </c>
      <c r="AH34" s="12">
        <v>30.398381749733101</v>
      </c>
      <c r="AI34" s="12">
        <v>36.691577232117801</v>
      </c>
      <c r="AJ34" s="12">
        <v>46.075181210316302</v>
      </c>
      <c r="AK34" s="12">
        <v>65.966174074282193</v>
      </c>
      <c r="AL34" s="12">
        <v>79.788728437377102</v>
      </c>
      <c r="AM34" s="13">
        <v>0.75995954374332797</v>
      </c>
      <c r="AN34" s="13">
        <v>0.91728943080294401</v>
      </c>
      <c r="AO34" s="13">
        <v>1.1518795302579099</v>
      </c>
      <c r="AP34" s="13">
        <v>1.6491543518570499</v>
      </c>
      <c r="AQ34" s="13">
        <v>1.9947182109344299</v>
      </c>
      <c r="AR34" s="12">
        <v>34.2267156770829</v>
      </c>
      <c r="AS34" s="12">
        <v>41.312468275665601</v>
      </c>
      <c r="AT34" s="12">
        <v>51.877831525338202</v>
      </c>
      <c r="AU34" s="12">
        <v>74.273870988715899</v>
      </c>
      <c r="AV34" s="12">
        <v>89.837220446317303</v>
      </c>
    </row>
    <row r="35" spans="1:48" x14ac:dyDescent="0.3">
      <c r="A35" t="s">
        <v>69</v>
      </c>
      <c r="B35" t="s">
        <v>48</v>
      </c>
      <c r="C35" t="s">
        <v>49</v>
      </c>
      <c r="D35" t="s">
        <v>84</v>
      </c>
      <c r="E35" s="8">
        <v>34768</v>
      </c>
      <c r="F35" s="8">
        <v>9921</v>
      </c>
      <c r="G35" s="9">
        <v>0.28534859641049198</v>
      </c>
      <c r="H35" s="10">
        <v>13.69</v>
      </c>
      <c r="I35" s="10">
        <v>13.0062806446703</v>
      </c>
      <c r="J35" s="10">
        <v>834</v>
      </c>
      <c r="K35" s="11">
        <v>847</v>
      </c>
      <c r="L35" s="11">
        <v>853</v>
      </c>
      <c r="M35" s="11">
        <v>1091</v>
      </c>
      <c r="N35" s="11">
        <v>1561</v>
      </c>
      <c r="O35" s="11">
        <v>1889</v>
      </c>
      <c r="P35" s="11">
        <v>81000</v>
      </c>
      <c r="Q35" s="11">
        <v>24300</v>
      </c>
      <c r="R35" s="11">
        <v>50057.945433209497</v>
      </c>
      <c r="S35" s="11">
        <v>1251.4486358302399</v>
      </c>
      <c r="T35" s="11">
        <v>607.5</v>
      </c>
      <c r="U35" s="11">
        <v>711.88</v>
      </c>
      <c r="V35" s="11">
        <v>676.32659352285395</v>
      </c>
      <c r="W35" s="11">
        <v>250.2</v>
      </c>
      <c r="X35" s="11">
        <v>33880</v>
      </c>
      <c r="Y35" s="11">
        <v>34120</v>
      </c>
      <c r="Z35" s="11">
        <v>43640</v>
      </c>
      <c r="AA35" s="11">
        <v>62440</v>
      </c>
      <c r="AB35" s="11">
        <v>75560</v>
      </c>
      <c r="AC35" s="10">
        <v>16.288461538461501</v>
      </c>
      <c r="AD35" s="10">
        <v>16.403846153846199</v>
      </c>
      <c r="AE35" s="10">
        <v>20.980769230769202</v>
      </c>
      <c r="AF35" s="10">
        <v>30.019230769230798</v>
      </c>
      <c r="AG35" s="10">
        <v>36.326923076923102</v>
      </c>
      <c r="AH35" s="12">
        <v>47.592290835534101</v>
      </c>
      <c r="AI35" s="12">
        <v>47.929426307804697</v>
      </c>
      <c r="AJ35" s="12">
        <v>61.3024667078721</v>
      </c>
      <c r="AK35" s="12">
        <v>87.711412035736402</v>
      </c>
      <c r="AL35" s="12">
        <v>106.141484519863</v>
      </c>
      <c r="AM35" s="13">
        <v>1.18980727088835</v>
      </c>
      <c r="AN35" s="13">
        <v>1.1982356576951201</v>
      </c>
      <c r="AO35" s="13">
        <v>1.5325616676967999</v>
      </c>
      <c r="AP35" s="13">
        <v>2.1927853008934099</v>
      </c>
      <c r="AQ35" s="13">
        <v>2.6535371129965699</v>
      </c>
      <c r="AR35" s="12">
        <v>50.094141387411199</v>
      </c>
      <c r="AS35" s="12">
        <v>50.448999531832001</v>
      </c>
      <c r="AT35" s="12">
        <v>64.5250392605261</v>
      </c>
      <c r="AU35" s="12">
        <v>92.322260573493296</v>
      </c>
      <c r="AV35" s="12">
        <v>111.7211724685</v>
      </c>
    </row>
    <row r="36" spans="1:48" x14ac:dyDescent="0.3">
      <c r="A36" t="s">
        <v>69</v>
      </c>
      <c r="B36" t="s">
        <v>48</v>
      </c>
      <c r="C36" t="s">
        <v>49</v>
      </c>
      <c r="D36" t="s">
        <v>85</v>
      </c>
      <c r="E36" s="8">
        <v>14705</v>
      </c>
      <c r="F36" s="8">
        <v>3786</v>
      </c>
      <c r="G36" s="9">
        <v>0.25746344780686797</v>
      </c>
      <c r="H36" s="10">
        <v>13.69</v>
      </c>
      <c r="I36" s="10">
        <v>10.9454225450029</v>
      </c>
      <c r="J36" s="10">
        <v>834</v>
      </c>
      <c r="K36" s="11">
        <v>638</v>
      </c>
      <c r="L36" s="11">
        <v>771</v>
      </c>
      <c r="M36" s="11">
        <v>964</v>
      </c>
      <c r="N36" s="11">
        <v>1380</v>
      </c>
      <c r="O36" s="11">
        <v>1663</v>
      </c>
      <c r="P36" s="11">
        <v>67400</v>
      </c>
      <c r="Q36" s="11">
        <v>20220</v>
      </c>
      <c r="R36" s="11">
        <v>35598.130303148799</v>
      </c>
      <c r="S36" s="11">
        <v>889.95325757872104</v>
      </c>
      <c r="T36" s="11">
        <v>505.5</v>
      </c>
      <c r="U36" s="11">
        <v>711.88</v>
      </c>
      <c r="V36" s="11">
        <v>569.16197234014896</v>
      </c>
      <c r="W36" s="11">
        <v>250.2</v>
      </c>
      <c r="X36" s="11">
        <v>25520</v>
      </c>
      <c r="Y36" s="11">
        <v>30840</v>
      </c>
      <c r="Z36" s="11">
        <v>38560</v>
      </c>
      <c r="AA36" s="11">
        <v>55200</v>
      </c>
      <c r="AB36" s="11">
        <v>66520</v>
      </c>
      <c r="AC36" s="10">
        <v>12.2692307692308</v>
      </c>
      <c r="AD36" s="10">
        <v>14.8269230769231</v>
      </c>
      <c r="AE36" s="10">
        <v>18.538461538461501</v>
      </c>
      <c r="AF36" s="10">
        <v>26.538461538461501</v>
      </c>
      <c r="AG36" s="10">
        <v>31.980769230769202</v>
      </c>
      <c r="AH36" s="12">
        <v>35.848738551441301</v>
      </c>
      <c r="AI36" s="12">
        <v>43.321908186773101</v>
      </c>
      <c r="AJ36" s="12">
        <v>54.166432544810903</v>
      </c>
      <c r="AK36" s="12">
        <v>77.541158622239706</v>
      </c>
      <c r="AL36" s="12">
        <v>93.442715064336696</v>
      </c>
      <c r="AM36" s="13">
        <v>0.89621846378603098</v>
      </c>
      <c r="AN36" s="13">
        <v>1.0830477046693301</v>
      </c>
      <c r="AO36" s="13">
        <v>1.3541608136202701</v>
      </c>
      <c r="AP36" s="13">
        <v>1.9385289655559901</v>
      </c>
      <c r="AQ36" s="13">
        <v>2.33606787660842</v>
      </c>
      <c r="AR36" s="12">
        <v>44.837851508372502</v>
      </c>
      <c r="AS36" s="12">
        <v>54.184927136293403</v>
      </c>
      <c r="AT36" s="12">
        <v>67.7487286113967</v>
      </c>
      <c r="AU36" s="12">
        <v>96.984694485194396</v>
      </c>
      <c r="AV36" s="12">
        <v>116.87358473107101</v>
      </c>
    </row>
    <row r="37" spans="1:48" x14ac:dyDescent="0.3">
      <c r="A37" t="s">
        <v>69</v>
      </c>
      <c r="B37" t="s">
        <v>48</v>
      </c>
      <c r="C37" t="s">
        <v>49</v>
      </c>
      <c r="D37" t="s">
        <v>86</v>
      </c>
      <c r="E37" s="8">
        <v>882028</v>
      </c>
      <c r="F37" s="8">
        <v>379735</v>
      </c>
      <c r="G37" s="9">
        <v>0.43052488129628502</v>
      </c>
      <c r="H37" s="10">
        <v>13.69</v>
      </c>
      <c r="I37" s="10">
        <v>31.7758108060134</v>
      </c>
      <c r="J37" s="10">
        <v>834</v>
      </c>
      <c r="K37" s="11">
        <v>1523</v>
      </c>
      <c r="L37" s="11">
        <v>1599</v>
      </c>
      <c r="M37" s="11">
        <v>1906</v>
      </c>
      <c r="N37" s="11">
        <v>2694</v>
      </c>
      <c r="O37" s="11">
        <v>3172</v>
      </c>
      <c r="P37" s="11">
        <v>115700</v>
      </c>
      <c r="Q37" s="11">
        <v>34710</v>
      </c>
      <c r="R37" s="11">
        <v>65748.9293135146</v>
      </c>
      <c r="S37" s="11">
        <v>1643.72323283786</v>
      </c>
      <c r="T37" s="11">
        <v>867.75</v>
      </c>
      <c r="U37" s="11">
        <v>711.88</v>
      </c>
      <c r="V37" s="11">
        <v>1652.3421619127</v>
      </c>
      <c r="W37" s="11">
        <v>250.2</v>
      </c>
      <c r="X37" s="11">
        <v>60920</v>
      </c>
      <c r="Y37" s="11">
        <v>63960</v>
      </c>
      <c r="Z37" s="11">
        <v>76240</v>
      </c>
      <c r="AA37" s="11">
        <v>107760</v>
      </c>
      <c r="AB37" s="11">
        <v>126880</v>
      </c>
      <c r="AC37" s="10">
        <v>29.288461538461501</v>
      </c>
      <c r="AD37" s="10">
        <v>30.75</v>
      </c>
      <c r="AE37" s="10">
        <v>36.653846153846203</v>
      </c>
      <c r="AF37" s="10">
        <v>51.807692307692299</v>
      </c>
      <c r="AG37" s="10">
        <v>61</v>
      </c>
      <c r="AH37" s="12">
        <v>85.576220711355802</v>
      </c>
      <c r="AI37" s="12">
        <v>89.846603360116902</v>
      </c>
      <c r="AJ37" s="12">
        <v>107.096701691296</v>
      </c>
      <c r="AK37" s="12">
        <v>151.37382704950301</v>
      </c>
      <c r="AL37" s="12">
        <v>178.23228634039401</v>
      </c>
      <c r="AM37" s="13">
        <v>2.1394055177839002</v>
      </c>
      <c r="AN37" s="13">
        <v>2.2461650840029201</v>
      </c>
      <c r="AO37" s="13">
        <v>2.6774175422824098</v>
      </c>
      <c r="AP37" s="13">
        <v>3.78434567623757</v>
      </c>
      <c r="AQ37" s="13">
        <v>4.4558071585098604</v>
      </c>
      <c r="AR37" s="12">
        <v>36.868877042682797</v>
      </c>
      <c r="AS37" s="12">
        <v>38.708689685653198</v>
      </c>
      <c r="AT37" s="12">
        <v>46.140564440809896</v>
      </c>
      <c r="AU37" s="12">
        <v>65.216516581081805</v>
      </c>
      <c r="AV37" s="12">
        <v>76.787969782921905</v>
      </c>
    </row>
    <row r="38" spans="1:48" x14ac:dyDescent="0.3">
      <c r="A38" t="s">
        <v>69</v>
      </c>
      <c r="B38" t="s">
        <v>48</v>
      </c>
      <c r="C38" t="s">
        <v>49</v>
      </c>
      <c r="D38" t="s">
        <v>87</v>
      </c>
      <c r="E38" s="8">
        <v>103913</v>
      </c>
      <c r="F38" s="8">
        <v>33457</v>
      </c>
      <c r="G38" s="9">
        <v>0.32197126442312302</v>
      </c>
      <c r="H38" s="10">
        <v>13.69</v>
      </c>
      <c r="I38" s="10">
        <v>14.1562868672244</v>
      </c>
      <c r="J38" s="10">
        <v>834</v>
      </c>
      <c r="K38" s="11">
        <v>976</v>
      </c>
      <c r="L38" s="11">
        <v>1141</v>
      </c>
      <c r="M38" s="11">
        <v>1479</v>
      </c>
      <c r="N38" s="11">
        <v>2074</v>
      </c>
      <c r="O38" s="11">
        <v>2397</v>
      </c>
      <c r="P38" s="11">
        <v>94100</v>
      </c>
      <c r="Q38" s="11">
        <v>28230</v>
      </c>
      <c r="R38" s="11">
        <v>51324.026391550899</v>
      </c>
      <c r="S38" s="11">
        <v>1283.1006597887699</v>
      </c>
      <c r="T38" s="11">
        <v>705.75</v>
      </c>
      <c r="U38" s="11">
        <v>711.88</v>
      </c>
      <c r="V38" s="11">
        <v>736.126917095669</v>
      </c>
      <c r="W38" s="11">
        <v>250.2</v>
      </c>
      <c r="X38" s="11">
        <v>39040</v>
      </c>
      <c r="Y38" s="11">
        <v>45640</v>
      </c>
      <c r="Z38" s="11">
        <v>59160</v>
      </c>
      <c r="AA38" s="11">
        <v>82960</v>
      </c>
      <c r="AB38" s="11">
        <v>95880</v>
      </c>
      <c r="AC38" s="10">
        <v>18.769230769230798</v>
      </c>
      <c r="AD38" s="10">
        <v>21.942307692307701</v>
      </c>
      <c r="AE38" s="10">
        <v>28.442307692307701</v>
      </c>
      <c r="AF38" s="10">
        <v>39.884615384615401</v>
      </c>
      <c r="AG38" s="10">
        <v>46.096153846153797</v>
      </c>
      <c r="AH38" s="12">
        <v>54.840703489352101</v>
      </c>
      <c r="AI38" s="12">
        <v>64.111928976793806</v>
      </c>
      <c r="AJ38" s="12">
        <v>83.103893914704699</v>
      </c>
      <c r="AK38" s="12">
        <v>116.536494914873</v>
      </c>
      <c r="AL38" s="12">
        <v>134.685621172108</v>
      </c>
      <c r="AM38" s="13">
        <v>1.3710175872338</v>
      </c>
      <c r="AN38" s="13">
        <v>1.60279822441985</v>
      </c>
      <c r="AO38" s="13">
        <v>2.07759734786762</v>
      </c>
      <c r="AP38" s="13">
        <v>2.91341237287183</v>
      </c>
      <c r="AQ38" s="13">
        <v>3.3671405293026901</v>
      </c>
      <c r="AR38" s="12">
        <v>53.034332930018699</v>
      </c>
      <c r="AS38" s="12">
        <v>62.0001781487207</v>
      </c>
      <c r="AT38" s="12">
        <v>80.366576233091905</v>
      </c>
      <c r="AU38" s="12">
        <v>112.69795747629</v>
      </c>
      <c r="AV38" s="12">
        <v>130.24927872259701</v>
      </c>
    </row>
    <row r="39" spans="1:48" x14ac:dyDescent="0.3">
      <c r="A39" t="s">
        <v>69</v>
      </c>
      <c r="B39" t="s">
        <v>48</v>
      </c>
      <c r="C39" t="s">
        <v>49</v>
      </c>
      <c r="D39" t="s">
        <v>88</v>
      </c>
      <c r="E39" s="8">
        <v>18347</v>
      </c>
      <c r="F39" s="8">
        <v>7498</v>
      </c>
      <c r="G39" s="9">
        <v>0.40867716792936198</v>
      </c>
      <c r="H39" s="10">
        <v>13.69</v>
      </c>
      <c r="I39" s="10">
        <v>9.8147617354746508</v>
      </c>
      <c r="J39" s="10">
        <v>834</v>
      </c>
      <c r="K39" s="11">
        <v>642</v>
      </c>
      <c r="L39" s="11">
        <v>738</v>
      </c>
      <c r="M39" s="11">
        <v>973</v>
      </c>
      <c r="N39" s="11">
        <v>1392</v>
      </c>
      <c r="O39" s="11">
        <v>1685</v>
      </c>
      <c r="P39" s="11">
        <v>76000</v>
      </c>
      <c r="Q39" s="11">
        <v>22800</v>
      </c>
      <c r="R39" s="11">
        <v>32476.568167416401</v>
      </c>
      <c r="S39" s="11">
        <v>811.91420418540997</v>
      </c>
      <c r="T39" s="11">
        <v>570</v>
      </c>
      <c r="U39" s="11">
        <v>711.88</v>
      </c>
      <c r="V39" s="11">
        <v>510.367610244682</v>
      </c>
      <c r="W39" s="11">
        <v>250.2</v>
      </c>
      <c r="X39" s="11">
        <v>25680</v>
      </c>
      <c r="Y39" s="11">
        <v>29520</v>
      </c>
      <c r="Z39" s="11">
        <v>38920</v>
      </c>
      <c r="AA39" s="11">
        <v>55680</v>
      </c>
      <c r="AB39" s="11">
        <v>67400</v>
      </c>
      <c r="AC39" s="10">
        <v>12.346153846153801</v>
      </c>
      <c r="AD39" s="10">
        <v>14.192307692307701</v>
      </c>
      <c r="AE39" s="10">
        <v>18.711538461538499</v>
      </c>
      <c r="AF39" s="10">
        <v>26.769230769230798</v>
      </c>
      <c r="AG39" s="10">
        <v>32.403846153846203</v>
      </c>
      <c r="AH39" s="12">
        <v>36.073495532955</v>
      </c>
      <c r="AI39" s="12">
        <v>41.467663089284699</v>
      </c>
      <c r="AJ39" s="12">
        <v>54.6721357532168</v>
      </c>
      <c r="AK39" s="12">
        <v>78.215429566780898</v>
      </c>
      <c r="AL39" s="12">
        <v>94.678878462662297</v>
      </c>
      <c r="AM39" s="13">
        <v>0.90183738832387506</v>
      </c>
      <c r="AN39" s="13">
        <v>1.0366915772321199</v>
      </c>
      <c r="AO39" s="13">
        <v>1.36680339383042</v>
      </c>
      <c r="AP39" s="13">
        <v>1.95538573916952</v>
      </c>
      <c r="AQ39" s="13">
        <v>2.3669719615665601</v>
      </c>
      <c r="AR39" s="12">
        <v>50.3166726973297</v>
      </c>
      <c r="AS39" s="12">
        <v>57.8406611380519</v>
      </c>
      <c r="AT39" s="12">
        <v>76.258757841903105</v>
      </c>
      <c r="AU39" s="12">
        <v>109.09783239047201</v>
      </c>
      <c r="AV39" s="12">
        <v>132.06167211059301</v>
      </c>
    </row>
    <row r="40" spans="1:48" x14ac:dyDescent="0.3">
      <c r="A40" t="s">
        <v>69</v>
      </c>
      <c r="B40" t="s">
        <v>48</v>
      </c>
      <c r="C40" t="s">
        <v>49</v>
      </c>
      <c r="D40" t="s">
        <v>89</v>
      </c>
      <c r="E40" s="8">
        <v>8877</v>
      </c>
      <c r="F40" s="8">
        <v>2840</v>
      </c>
      <c r="G40" s="9">
        <v>0.31992790357102602</v>
      </c>
      <c r="H40" s="10">
        <v>13.69</v>
      </c>
      <c r="I40" s="10">
        <v>17.435165362027501</v>
      </c>
      <c r="J40" s="10">
        <v>834</v>
      </c>
      <c r="K40" s="11">
        <v>684</v>
      </c>
      <c r="L40" s="11">
        <v>688</v>
      </c>
      <c r="M40" s="11">
        <v>907</v>
      </c>
      <c r="N40" s="11">
        <v>1286</v>
      </c>
      <c r="O40" s="11">
        <v>1317</v>
      </c>
      <c r="P40" s="11">
        <v>67300</v>
      </c>
      <c r="Q40" s="11">
        <v>20190</v>
      </c>
      <c r="R40" s="11">
        <v>38473.253322902397</v>
      </c>
      <c r="S40" s="11">
        <v>961.83133307256003</v>
      </c>
      <c r="T40" s="11">
        <v>504.75</v>
      </c>
      <c r="U40" s="11">
        <v>711.88</v>
      </c>
      <c r="V40" s="11">
        <v>906.62859882542898</v>
      </c>
      <c r="W40" s="11">
        <v>250.2</v>
      </c>
      <c r="X40" s="11">
        <v>27360</v>
      </c>
      <c r="Y40" s="11">
        <v>27520</v>
      </c>
      <c r="Z40" s="11">
        <v>36280</v>
      </c>
      <c r="AA40" s="11">
        <v>51440</v>
      </c>
      <c r="AB40" s="11">
        <v>52680</v>
      </c>
      <c r="AC40" s="10">
        <v>13.153846153846199</v>
      </c>
      <c r="AD40" s="10">
        <v>13.2307692307692</v>
      </c>
      <c r="AE40" s="10">
        <v>17.442307692307701</v>
      </c>
      <c r="AF40" s="10">
        <v>24.730769230769202</v>
      </c>
      <c r="AG40" s="10">
        <v>25.326923076923102</v>
      </c>
      <c r="AH40" s="12">
        <v>38.4334438388492</v>
      </c>
      <c r="AI40" s="12">
        <v>38.658200820363</v>
      </c>
      <c r="AJ40" s="12">
        <v>50.963645558240202</v>
      </c>
      <c r="AK40" s="12">
        <v>72.259369556666897</v>
      </c>
      <c r="AL40" s="12">
        <v>74.001236163398303</v>
      </c>
      <c r="AM40" s="13">
        <v>0.96083609597123099</v>
      </c>
      <c r="AN40" s="13">
        <v>0.96645502050907495</v>
      </c>
      <c r="AO40" s="13">
        <v>1.2740911389559999</v>
      </c>
      <c r="AP40" s="13">
        <v>1.80648423891667</v>
      </c>
      <c r="AQ40" s="13">
        <v>1.8500309040849601</v>
      </c>
      <c r="AR40" s="12">
        <v>30.177737648520999</v>
      </c>
      <c r="AS40" s="12">
        <v>30.354215646465601</v>
      </c>
      <c r="AT40" s="12">
        <v>40.016386033930701</v>
      </c>
      <c r="AU40" s="12">
        <v>56.7376763391784</v>
      </c>
      <c r="AV40" s="12">
        <v>58.105380823248801</v>
      </c>
    </row>
    <row r="41" spans="1:48" x14ac:dyDescent="0.3">
      <c r="A41" t="s">
        <v>69</v>
      </c>
      <c r="B41" t="s">
        <v>48</v>
      </c>
      <c r="C41" t="s">
        <v>49</v>
      </c>
      <c r="D41" t="s">
        <v>90</v>
      </c>
      <c r="E41" s="8">
        <v>30618</v>
      </c>
      <c r="F41" s="8">
        <v>8988</v>
      </c>
      <c r="G41" s="9">
        <v>0.29355281207133099</v>
      </c>
      <c r="H41" s="10">
        <v>13.69</v>
      </c>
      <c r="I41" s="10">
        <v>14.3562626889423</v>
      </c>
      <c r="J41" s="10">
        <v>834</v>
      </c>
      <c r="K41" s="11">
        <v>606</v>
      </c>
      <c r="L41" s="11">
        <v>711</v>
      </c>
      <c r="M41" s="11">
        <v>918</v>
      </c>
      <c r="N41" s="11">
        <v>1233</v>
      </c>
      <c r="O41" s="11">
        <v>1491</v>
      </c>
      <c r="P41" s="11">
        <v>77500</v>
      </c>
      <c r="Q41" s="11">
        <v>23250</v>
      </c>
      <c r="R41" s="11">
        <v>36563.350174066101</v>
      </c>
      <c r="S41" s="11">
        <v>914.08375435165306</v>
      </c>
      <c r="T41" s="11">
        <v>581.25</v>
      </c>
      <c r="U41" s="11">
        <v>711.88</v>
      </c>
      <c r="V41" s="11">
        <v>746.525659824998</v>
      </c>
      <c r="W41" s="11">
        <v>250.2</v>
      </c>
      <c r="X41" s="11">
        <v>24240</v>
      </c>
      <c r="Y41" s="11">
        <v>28440</v>
      </c>
      <c r="Z41" s="11">
        <v>36720</v>
      </c>
      <c r="AA41" s="11">
        <v>49320</v>
      </c>
      <c r="AB41" s="11">
        <v>59640</v>
      </c>
      <c r="AC41" s="10">
        <v>11.653846153846199</v>
      </c>
      <c r="AD41" s="10">
        <v>13.6730769230769</v>
      </c>
      <c r="AE41" s="10">
        <v>17.653846153846199</v>
      </c>
      <c r="AF41" s="10">
        <v>23.711538461538499</v>
      </c>
      <c r="AG41" s="10">
        <v>28.673076923076898</v>
      </c>
      <c r="AH41" s="12">
        <v>34.050682699331297</v>
      </c>
      <c r="AI41" s="12">
        <v>39.950553464066999</v>
      </c>
      <c r="AJ41" s="12">
        <v>51.581727257402903</v>
      </c>
      <c r="AK41" s="12">
        <v>69.281339551609804</v>
      </c>
      <c r="AL41" s="12">
        <v>83.778164859245905</v>
      </c>
      <c r="AM41" s="13">
        <v>0.85126706748328396</v>
      </c>
      <c r="AN41" s="13">
        <v>0.998763836601675</v>
      </c>
      <c r="AO41" s="13">
        <v>1.28954318143507</v>
      </c>
      <c r="AP41" s="13">
        <v>1.73203348879025</v>
      </c>
      <c r="AQ41" s="13">
        <v>2.0944541214811498</v>
      </c>
      <c r="AR41" s="12">
        <v>32.470417702296203</v>
      </c>
      <c r="AS41" s="12">
        <v>38.096480175466397</v>
      </c>
      <c r="AT41" s="12">
        <v>49.1878604797161</v>
      </c>
      <c r="AU41" s="12">
        <v>66.066047899226504</v>
      </c>
      <c r="AV41" s="12">
        <v>79.890087119016002</v>
      </c>
    </row>
    <row r="42" spans="1:48" x14ac:dyDescent="0.3">
      <c r="A42" t="s">
        <v>69</v>
      </c>
      <c r="B42" t="s">
        <v>48</v>
      </c>
      <c r="C42" t="s">
        <v>49</v>
      </c>
      <c r="D42" t="s">
        <v>91</v>
      </c>
      <c r="E42" s="8">
        <v>4525</v>
      </c>
      <c r="F42" s="8">
        <v>997</v>
      </c>
      <c r="G42" s="9">
        <v>0.22033149171270699</v>
      </c>
      <c r="H42" s="10">
        <v>13.69</v>
      </c>
      <c r="I42" s="10">
        <v>13.015305458221</v>
      </c>
      <c r="J42" s="10">
        <v>834</v>
      </c>
      <c r="K42" s="11">
        <v>484</v>
      </c>
      <c r="L42" s="11">
        <v>557</v>
      </c>
      <c r="M42" s="11">
        <v>734</v>
      </c>
      <c r="N42" s="11">
        <v>998</v>
      </c>
      <c r="O42" s="11">
        <v>1271</v>
      </c>
      <c r="P42" s="11">
        <v>64800</v>
      </c>
      <c r="Q42" s="11">
        <v>19440</v>
      </c>
      <c r="R42" s="11">
        <v>39667.456205750103</v>
      </c>
      <c r="S42" s="11">
        <v>991.68640514375102</v>
      </c>
      <c r="T42" s="11">
        <v>486</v>
      </c>
      <c r="U42" s="11">
        <v>711.88</v>
      </c>
      <c r="V42" s="11">
        <v>676.79588382749</v>
      </c>
      <c r="W42" s="11">
        <v>250.2</v>
      </c>
      <c r="X42" s="11">
        <v>19360</v>
      </c>
      <c r="Y42" s="11">
        <v>22280</v>
      </c>
      <c r="Z42" s="11">
        <v>29360</v>
      </c>
      <c r="AA42" s="11">
        <v>39920</v>
      </c>
      <c r="AB42" s="11">
        <v>50840</v>
      </c>
      <c r="AC42" s="10">
        <v>9.3076923076923102</v>
      </c>
      <c r="AD42" s="10">
        <v>10.711538461538501</v>
      </c>
      <c r="AE42" s="10">
        <v>14.115384615384601</v>
      </c>
      <c r="AF42" s="10">
        <v>19.192307692307701</v>
      </c>
      <c r="AG42" s="10">
        <v>24.442307692307701</v>
      </c>
      <c r="AH42" s="12">
        <v>27.195594763162301</v>
      </c>
      <c r="AI42" s="12">
        <v>31.297409675788099</v>
      </c>
      <c r="AJ42" s="12">
        <v>41.242906107770999</v>
      </c>
      <c r="AK42" s="12">
        <v>56.076866887677703</v>
      </c>
      <c r="AL42" s="12">
        <v>71.416530875990304</v>
      </c>
      <c r="AM42" s="13">
        <v>0.67988986907905802</v>
      </c>
      <c r="AN42" s="13">
        <v>0.78243524189470104</v>
      </c>
      <c r="AO42" s="13">
        <v>1.03107265269427</v>
      </c>
      <c r="AP42" s="13">
        <v>1.4019216721919401</v>
      </c>
      <c r="AQ42" s="13">
        <v>1.78541327189976</v>
      </c>
      <c r="AR42" s="12">
        <v>28.6053749182297</v>
      </c>
      <c r="AS42" s="12">
        <v>32.919821961681698</v>
      </c>
      <c r="AT42" s="12">
        <v>43.380878491695498</v>
      </c>
      <c r="AU42" s="12">
        <v>58.983810265275302</v>
      </c>
      <c r="AV42" s="12">
        <v>75.118660167499897</v>
      </c>
    </row>
    <row r="43" spans="1:48" x14ac:dyDescent="0.3">
      <c r="A43" t="s">
        <v>69</v>
      </c>
      <c r="B43" t="s">
        <v>48</v>
      </c>
      <c r="C43" t="s">
        <v>49</v>
      </c>
      <c r="D43" t="s">
        <v>92</v>
      </c>
      <c r="E43" s="8">
        <v>24278</v>
      </c>
      <c r="F43" s="8">
        <v>5491</v>
      </c>
      <c r="G43" s="9">
        <v>0.226171842820661</v>
      </c>
      <c r="H43" s="10">
        <v>13.69</v>
      </c>
      <c r="I43" s="10">
        <v>11.5580314371469</v>
      </c>
      <c r="J43" s="10">
        <v>834</v>
      </c>
      <c r="K43" s="11">
        <v>660</v>
      </c>
      <c r="L43" s="11">
        <v>825</v>
      </c>
      <c r="M43" s="11">
        <v>949</v>
      </c>
      <c r="N43" s="11">
        <v>1297</v>
      </c>
      <c r="O43" s="11">
        <v>1373</v>
      </c>
      <c r="P43" s="11">
        <v>76800</v>
      </c>
      <c r="Q43" s="11">
        <v>23040</v>
      </c>
      <c r="R43" s="11">
        <v>38338.738638763898</v>
      </c>
      <c r="S43" s="11">
        <v>958.46846596909802</v>
      </c>
      <c r="T43" s="11">
        <v>576</v>
      </c>
      <c r="U43" s="11">
        <v>711.88</v>
      </c>
      <c r="V43" s="11">
        <v>601.01763473163805</v>
      </c>
      <c r="W43" s="11">
        <v>250.2</v>
      </c>
      <c r="X43" s="11">
        <v>26400</v>
      </c>
      <c r="Y43" s="11">
        <v>33000</v>
      </c>
      <c r="Z43" s="11">
        <v>37960</v>
      </c>
      <c r="AA43" s="11">
        <v>51880</v>
      </c>
      <c r="AB43" s="11">
        <v>54920</v>
      </c>
      <c r="AC43" s="10">
        <v>12.692307692307701</v>
      </c>
      <c r="AD43" s="10">
        <v>15.865384615384601</v>
      </c>
      <c r="AE43" s="10">
        <v>18.25</v>
      </c>
      <c r="AF43" s="10">
        <v>24.942307692307701</v>
      </c>
      <c r="AG43" s="10">
        <v>26.403846153846199</v>
      </c>
      <c r="AH43" s="12">
        <v>37.084901949766802</v>
      </c>
      <c r="AI43" s="12">
        <v>46.356127437208499</v>
      </c>
      <c r="AJ43" s="12">
        <v>53.323593864134402</v>
      </c>
      <c r="AK43" s="12">
        <v>72.877451255829598</v>
      </c>
      <c r="AL43" s="12">
        <v>77.147833904590698</v>
      </c>
      <c r="AM43" s="13">
        <v>0.92712254874416999</v>
      </c>
      <c r="AN43" s="13">
        <v>1.1589031859302099</v>
      </c>
      <c r="AO43" s="13">
        <v>1.3330898466033601</v>
      </c>
      <c r="AP43" s="13">
        <v>1.82193628139574</v>
      </c>
      <c r="AQ43" s="13">
        <v>1.92869584761477</v>
      </c>
      <c r="AR43" s="12">
        <v>43.925499809648599</v>
      </c>
      <c r="AS43" s="12">
        <v>54.906874762060703</v>
      </c>
      <c r="AT43" s="12">
        <v>63.159544423267398</v>
      </c>
      <c r="AU43" s="12">
        <v>86.320262504718499</v>
      </c>
      <c r="AV43" s="12">
        <v>91.378350361587096</v>
      </c>
    </row>
    <row r="44" spans="1:48" x14ac:dyDescent="0.3">
      <c r="A44" t="s">
        <v>69</v>
      </c>
      <c r="B44" t="s">
        <v>48</v>
      </c>
      <c r="C44" t="s">
        <v>49</v>
      </c>
      <c r="D44" t="s">
        <v>93</v>
      </c>
      <c r="E44" s="8">
        <v>17675</v>
      </c>
      <c r="F44" s="8">
        <v>6052</v>
      </c>
      <c r="G44" s="9">
        <v>0.34240452616690198</v>
      </c>
      <c r="H44" s="10">
        <v>13.69</v>
      </c>
      <c r="I44" s="10">
        <v>9.77560954787592</v>
      </c>
      <c r="J44" s="10">
        <v>834</v>
      </c>
      <c r="K44" s="11">
        <v>540</v>
      </c>
      <c r="L44" s="11">
        <v>660</v>
      </c>
      <c r="M44" s="11">
        <v>818</v>
      </c>
      <c r="N44" s="11">
        <v>1162</v>
      </c>
      <c r="O44" s="11">
        <v>1410</v>
      </c>
      <c r="P44" s="11">
        <v>55200</v>
      </c>
      <c r="Q44" s="11">
        <v>16560</v>
      </c>
      <c r="R44" s="11">
        <v>32751.758513592798</v>
      </c>
      <c r="S44" s="11">
        <v>818.79396283981998</v>
      </c>
      <c r="T44" s="11">
        <v>414</v>
      </c>
      <c r="U44" s="11">
        <v>711.88</v>
      </c>
      <c r="V44" s="11">
        <v>508.33169648954799</v>
      </c>
      <c r="W44" s="11">
        <v>250.2</v>
      </c>
      <c r="X44" s="11">
        <v>21600</v>
      </c>
      <c r="Y44" s="11">
        <v>26400</v>
      </c>
      <c r="Z44" s="11">
        <v>32720</v>
      </c>
      <c r="AA44" s="11">
        <v>46480</v>
      </c>
      <c r="AB44" s="11">
        <v>56400</v>
      </c>
      <c r="AC44" s="10">
        <v>10.384615384615399</v>
      </c>
      <c r="AD44" s="10">
        <v>12.692307692307701</v>
      </c>
      <c r="AE44" s="10">
        <v>15.7307692307692</v>
      </c>
      <c r="AF44" s="10">
        <v>22.346153846153801</v>
      </c>
      <c r="AG44" s="10">
        <v>27.115384615384599</v>
      </c>
      <c r="AH44" s="12">
        <v>30.342192504354699</v>
      </c>
      <c r="AI44" s="12">
        <v>37.084901949766802</v>
      </c>
      <c r="AJ44" s="12">
        <v>45.962802719559498</v>
      </c>
      <c r="AK44" s="12">
        <v>65.291903129741002</v>
      </c>
      <c r="AL44" s="12">
        <v>79.226835983592693</v>
      </c>
      <c r="AM44" s="13">
        <v>0.75855481260886704</v>
      </c>
      <c r="AN44" s="13">
        <v>0.92712254874416999</v>
      </c>
      <c r="AO44" s="13">
        <v>1.14907006798899</v>
      </c>
      <c r="AP44" s="13">
        <v>1.6322975782435201</v>
      </c>
      <c r="AQ44" s="13">
        <v>1.9806708995898199</v>
      </c>
      <c r="AR44" s="12">
        <v>42.491940103609302</v>
      </c>
      <c r="AS44" s="12">
        <v>51.934593459966997</v>
      </c>
      <c r="AT44" s="12">
        <v>64.367420379171193</v>
      </c>
      <c r="AU44" s="12">
        <v>91.436360000729707</v>
      </c>
      <c r="AV44" s="12">
        <v>110.95117693720201</v>
      </c>
    </row>
    <row r="45" spans="1:48" x14ac:dyDescent="0.3">
      <c r="A45" t="s">
        <v>69</v>
      </c>
      <c r="B45" t="s">
        <v>48</v>
      </c>
      <c r="C45" t="s">
        <v>49</v>
      </c>
      <c r="D45" t="s">
        <v>94</v>
      </c>
      <c r="E45" s="8">
        <v>9279</v>
      </c>
      <c r="F45" s="8">
        <v>1859</v>
      </c>
      <c r="G45" s="9">
        <v>0.200344864748356</v>
      </c>
      <c r="H45" s="10">
        <v>13.69</v>
      </c>
      <c r="I45" s="10">
        <v>9.1463785960582697</v>
      </c>
      <c r="J45" s="10">
        <v>834</v>
      </c>
      <c r="K45" s="11">
        <v>571</v>
      </c>
      <c r="L45" s="11">
        <v>656</v>
      </c>
      <c r="M45" s="11">
        <v>865</v>
      </c>
      <c r="N45" s="11">
        <v>1192</v>
      </c>
      <c r="O45" s="11">
        <v>1238</v>
      </c>
      <c r="P45" s="11">
        <v>59900</v>
      </c>
      <c r="Q45" s="11">
        <v>17970</v>
      </c>
      <c r="R45" s="11">
        <v>27665.871257578699</v>
      </c>
      <c r="S45" s="11">
        <v>691.64678143946799</v>
      </c>
      <c r="T45" s="11">
        <v>449.25</v>
      </c>
      <c r="U45" s="11">
        <v>711.88</v>
      </c>
      <c r="V45" s="11">
        <v>475.61168699503003</v>
      </c>
      <c r="W45" s="11">
        <v>250.2</v>
      </c>
      <c r="X45" s="11">
        <v>22840</v>
      </c>
      <c r="Y45" s="11">
        <v>26240</v>
      </c>
      <c r="Z45" s="11">
        <v>34600</v>
      </c>
      <c r="AA45" s="11">
        <v>47680</v>
      </c>
      <c r="AB45" s="11">
        <v>49520</v>
      </c>
      <c r="AC45" s="10">
        <v>10.9807692307692</v>
      </c>
      <c r="AD45" s="10">
        <v>12.615384615384601</v>
      </c>
      <c r="AE45" s="10">
        <v>16.634615384615401</v>
      </c>
      <c r="AF45" s="10">
        <v>22.923076923076898</v>
      </c>
      <c r="AG45" s="10">
        <v>23.807692307692299</v>
      </c>
      <c r="AH45" s="12">
        <v>32.084059111086098</v>
      </c>
      <c r="AI45" s="12">
        <v>36.860144968253103</v>
      </c>
      <c r="AJ45" s="12">
        <v>48.603697252345903</v>
      </c>
      <c r="AK45" s="12">
        <v>66.977580491094002</v>
      </c>
      <c r="AL45" s="12">
        <v>69.562285778502002</v>
      </c>
      <c r="AM45" s="13">
        <v>0.80210147777715401</v>
      </c>
      <c r="AN45" s="13">
        <v>0.92150362420632703</v>
      </c>
      <c r="AO45" s="13">
        <v>1.21509243130865</v>
      </c>
      <c r="AP45" s="13">
        <v>1.6744395122773501</v>
      </c>
      <c r="AQ45" s="13">
        <v>1.73905714446255</v>
      </c>
      <c r="AR45" s="12">
        <v>48.022369139635302</v>
      </c>
      <c r="AS45" s="12">
        <v>55.171058065850701</v>
      </c>
      <c r="AT45" s="12">
        <v>72.748422602074399</v>
      </c>
      <c r="AU45" s="12">
        <v>100.24984941233799</v>
      </c>
      <c r="AV45" s="12">
        <v>104.11855165476101</v>
      </c>
    </row>
    <row r="46" spans="1:48" x14ac:dyDescent="0.3">
      <c r="A46" t="s">
        <v>69</v>
      </c>
      <c r="B46" t="s">
        <v>48</v>
      </c>
      <c r="C46" t="s">
        <v>49</v>
      </c>
      <c r="D46" t="s">
        <v>95</v>
      </c>
      <c r="E46" s="8">
        <v>5727</v>
      </c>
      <c r="F46" s="8">
        <v>1266</v>
      </c>
      <c r="G46" s="9">
        <v>0.221058145625982</v>
      </c>
      <c r="H46" s="10">
        <v>13.69</v>
      </c>
      <c r="I46" s="10">
        <v>11.8504571828443</v>
      </c>
      <c r="J46" s="10">
        <v>834</v>
      </c>
      <c r="K46" s="11">
        <v>646</v>
      </c>
      <c r="L46" s="11">
        <v>730</v>
      </c>
      <c r="M46" s="11">
        <v>962</v>
      </c>
      <c r="N46" s="11">
        <v>1230</v>
      </c>
      <c r="O46" s="11">
        <v>1452</v>
      </c>
      <c r="P46" s="11">
        <v>58200</v>
      </c>
      <c r="Q46" s="11">
        <v>17460</v>
      </c>
      <c r="R46" s="11">
        <v>27158.617410522202</v>
      </c>
      <c r="S46" s="11">
        <v>678.96543526305504</v>
      </c>
      <c r="T46" s="11">
        <v>436.5</v>
      </c>
      <c r="U46" s="11">
        <v>711.88</v>
      </c>
      <c r="V46" s="11">
        <v>616.22377350790498</v>
      </c>
      <c r="W46" s="11">
        <v>250.2</v>
      </c>
      <c r="X46" s="11">
        <v>25840</v>
      </c>
      <c r="Y46" s="11">
        <v>29200</v>
      </c>
      <c r="Z46" s="11">
        <v>38480</v>
      </c>
      <c r="AA46" s="11">
        <v>49200</v>
      </c>
      <c r="AB46" s="11">
        <v>58080</v>
      </c>
      <c r="AC46" s="10">
        <v>12.4230769230769</v>
      </c>
      <c r="AD46" s="10">
        <v>14.038461538461499</v>
      </c>
      <c r="AE46" s="10">
        <v>18.5</v>
      </c>
      <c r="AF46" s="10">
        <v>23.653846153846199</v>
      </c>
      <c r="AG46" s="10">
        <v>27.923076923076898</v>
      </c>
      <c r="AH46" s="12">
        <v>36.2982525144687</v>
      </c>
      <c r="AI46" s="12">
        <v>41.0181491262572</v>
      </c>
      <c r="AJ46" s="12">
        <v>54.054054054054099</v>
      </c>
      <c r="AK46" s="12">
        <v>69.112771815474503</v>
      </c>
      <c r="AL46" s="12">
        <v>81.586784289486999</v>
      </c>
      <c r="AM46" s="13">
        <v>0.90745631286171802</v>
      </c>
      <c r="AN46" s="13">
        <v>1.02545372815643</v>
      </c>
      <c r="AO46" s="13">
        <v>1.35135135135135</v>
      </c>
      <c r="AP46" s="13">
        <v>1.7278192953868601</v>
      </c>
      <c r="AQ46" s="13">
        <v>2.03966960723718</v>
      </c>
      <c r="AR46" s="12">
        <v>41.9328190681506</v>
      </c>
      <c r="AS46" s="12">
        <v>47.385383776702703</v>
      </c>
      <c r="AT46" s="12">
        <v>62.444848209846597</v>
      </c>
      <c r="AU46" s="12">
        <v>79.841126089512699</v>
      </c>
      <c r="AV46" s="12">
        <v>94.251475676400403</v>
      </c>
    </row>
    <row r="47" spans="1:48" x14ac:dyDescent="0.3">
      <c r="A47" t="s">
        <v>69</v>
      </c>
      <c r="B47" t="s">
        <v>48</v>
      </c>
      <c r="C47" t="s">
        <v>49</v>
      </c>
      <c r="D47" t="s">
        <v>96</v>
      </c>
      <c r="E47" s="8">
        <v>323296</v>
      </c>
      <c r="F47" s="8">
        <v>122460</v>
      </c>
      <c r="G47" s="9">
        <v>0.378786004157181</v>
      </c>
      <c r="H47" s="10">
        <v>13.69</v>
      </c>
      <c r="I47" s="10">
        <v>16.976394063491</v>
      </c>
      <c r="J47" s="10">
        <v>834</v>
      </c>
      <c r="K47" s="11">
        <v>1011</v>
      </c>
      <c r="L47" s="11">
        <v>1126</v>
      </c>
      <c r="M47" s="11">
        <v>1461</v>
      </c>
      <c r="N47" s="11">
        <v>2091</v>
      </c>
      <c r="O47" s="11">
        <v>2530</v>
      </c>
      <c r="P47" s="11">
        <v>91100</v>
      </c>
      <c r="Q47" s="11">
        <v>27330</v>
      </c>
      <c r="R47" s="11">
        <v>49815.613635830203</v>
      </c>
      <c r="S47" s="11">
        <v>1245.3903408957599</v>
      </c>
      <c r="T47" s="11">
        <v>683.25</v>
      </c>
      <c r="U47" s="11">
        <v>711.88</v>
      </c>
      <c r="V47" s="11">
        <v>882.77249130153302</v>
      </c>
      <c r="W47" s="11">
        <v>250.2</v>
      </c>
      <c r="X47" s="11">
        <v>40440</v>
      </c>
      <c r="Y47" s="11">
        <v>45040</v>
      </c>
      <c r="Z47" s="11">
        <v>58440</v>
      </c>
      <c r="AA47" s="11">
        <v>83640</v>
      </c>
      <c r="AB47" s="11">
        <v>101200</v>
      </c>
      <c r="AC47" s="10">
        <v>19.442307692307701</v>
      </c>
      <c r="AD47" s="10">
        <v>21.653846153846199</v>
      </c>
      <c r="AE47" s="10">
        <v>28.096153846153801</v>
      </c>
      <c r="AF47" s="10">
        <v>40.211538461538503</v>
      </c>
      <c r="AG47" s="10">
        <v>48.653846153846203</v>
      </c>
      <c r="AH47" s="12">
        <v>56.8073270775973</v>
      </c>
      <c r="AI47" s="12">
        <v>63.269090296117298</v>
      </c>
      <c r="AJ47" s="12">
        <v>82.092487497892904</v>
      </c>
      <c r="AK47" s="12">
        <v>117.491712086307</v>
      </c>
      <c r="AL47" s="12">
        <v>142.158790807439</v>
      </c>
      <c r="AM47" s="13">
        <v>1.42018317693993</v>
      </c>
      <c r="AN47" s="13">
        <v>1.58172725740293</v>
      </c>
      <c r="AO47" s="13">
        <v>2.05231218744732</v>
      </c>
      <c r="AP47" s="13">
        <v>2.9372928021576699</v>
      </c>
      <c r="AQ47" s="13">
        <v>3.55396977018599</v>
      </c>
      <c r="AR47" s="12">
        <v>45.810217693096099</v>
      </c>
      <c r="AS47" s="12">
        <v>51.021073315950701</v>
      </c>
      <c r="AT47" s="12">
        <v>66.2005223042664</v>
      </c>
      <c r="AU47" s="12">
        <v>94.746948759904996</v>
      </c>
      <c r="AV47" s="12">
        <v>114.638823702802</v>
      </c>
    </row>
    <row r="48" spans="1:48" x14ac:dyDescent="0.3">
      <c r="A48" t="s">
        <v>69</v>
      </c>
      <c r="B48" t="s">
        <v>48</v>
      </c>
      <c r="C48" t="s">
        <v>49</v>
      </c>
      <c r="D48" t="s">
        <v>97</v>
      </c>
      <c r="E48" s="8">
        <v>8252</v>
      </c>
      <c r="F48" s="8">
        <v>2098</v>
      </c>
      <c r="G48" s="9">
        <v>0.25424139602520601</v>
      </c>
      <c r="H48" s="10">
        <v>13.69</v>
      </c>
      <c r="I48" s="10">
        <v>11.9676622873928</v>
      </c>
      <c r="J48" s="10">
        <v>834</v>
      </c>
      <c r="K48" s="11">
        <v>802</v>
      </c>
      <c r="L48" s="11">
        <v>923</v>
      </c>
      <c r="M48" s="11">
        <v>1216</v>
      </c>
      <c r="N48" s="11">
        <v>1645</v>
      </c>
      <c r="O48" s="11">
        <v>2007</v>
      </c>
      <c r="P48" s="11">
        <v>78000</v>
      </c>
      <c r="Q48" s="11">
        <v>23400</v>
      </c>
      <c r="R48" s="11">
        <v>44075.635892822203</v>
      </c>
      <c r="S48" s="11">
        <v>1101.89089732056</v>
      </c>
      <c r="T48" s="11">
        <v>585</v>
      </c>
      <c r="U48" s="11">
        <v>711.88</v>
      </c>
      <c r="V48" s="11">
        <v>622.318438944425</v>
      </c>
      <c r="W48" s="11">
        <v>250.2</v>
      </c>
      <c r="X48" s="11">
        <v>32080</v>
      </c>
      <c r="Y48" s="11">
        <v>36920</v>
      </c>
      <c r="Z48" s="11">
        <v>48640</v>
      </c>
      <c r="AA48" s="11">
        <v>65800</v>
      </c>
      <c r="AB48" s="11">
        <v>80280</v>
      </c>
      <c r="AC48" s="10">
        <v>15.4230769230769</v>
      </c>
      <c r="AD48" s="10">
        <v>17.75</v>
      </c>
      <c r="AE48" s="10">
        <v>23.384615384615401</v>
      </c>
      <c r="AF48" s="10">
        <v>31.634615384615401</v>
      </c>
      <c r="AG48" s="10">
        <v>38.596153846153797</v>
      </c>
      <c r="AH48" s="12">
        <v>45.0637747935045</v>
      </c>
      <c r="AI48" s="12">
        <v>51.862673484295101</v>
      </c>
      <c r="AJ48" s="12">
        <v>68.3261223801764</v>
      </c>
      <c r="AK48" s="12">
        <v>92.431308647524901</v>
      </c>
      <c r="AL48" s="12">
        <v>112.77181547451799</v>
      </c>
      <c r="AM48" s="13">
        <v>1.12659436983761</v>
      </c>
      <c r="AN48" s="13">
        <v>1.29656683710738</v>
      </c>
      <c r="AO48" s="13">
        <v>1.7081530595044101</v>
      </c>
      <c r="AP48" s="13">
        <v>2.31078271618812</v>
      </c>
      <c r="AQ48" s="13">
        <v>2.81929538686295</v>
      </c>
      <c r="AR48" s="12">
        <v>51.549171601622497</v>
      </c>
      <c r="AS48" s="12">
        <v>59.326540384410897</v>
      </c>
      <c r="AT48" s="12">
        <v>78.159342478270503</v>
      </c>
      <c r="AU48" s="12">
        <v>105.733649980884</v>
      </c>
      <c r="AV48" s="12">
        <v>129.00148055418501</v>
      </c>
    </row>
    <row r="49" spans="1:48" x14ac:dyDescent="0.3">
      <c r="A49" t="s">
        <v>69</v>
      </c>
      <c r="B49" t="s">
        <v>48</v>
      </c>
      <c r="C49" t="s">
        <v>49</v>
      </c>
      <c r="D49" t="s">
        <v>98</v>
      </c>
      <c r="E49" s="8">
        <v>48493</v>
      </c>
      <c r="F49" s="8">
        <v>15238</v>
      </c>
      <c r="G49" s="9">
        <v>0.31423091992658703</v>
      </c>
      <c r="H49" s="10">
        <v>13.69</v>
      </c>
      <c r="I49" s="10">
        <v>16.228763956726901</v>
      </c>
      <c r="J49" s="10">
        <v>834</v>
      </c>
      <c r="K49" s="11">
        <v>839</v>
      </c>
      <c r="L49" s="11">
        <v>974</v>
      </c>
      <c r="M49" s="11">
        <v>1225</v>
      </c>
      <c r="N49" s="11">
        <v>1753</v>
      </c>
      <c r="O49" s="11">
        <v>2095</v>
      </c>
      <c r="P49" s="11">
        <v>83200</v>
      </c>
      <c r="Q49" s="11">
        <v>24960</v>
      </c>
      <c r="R49" s="11">
        <v>45371.494911011097</v>
      </c>
      <c r="S49" s="11">
        <v>1134.2873727752799</v>
      </c>
      <c r="T49" s="11">
        <v>624</v>
      </c>
      <c r="U49" s="11">
        <v>711.88</v>
      </c>
      <c r="V49" s="11">
        <v>843.89572574980002</v>
      </c>
      <c r="W49" s="11">
        <v>250.2</v>
      </c>
      <c r="X49" s="11">
        <v>33560</v>
      </c>
      <c r="Y49" s="11">
        <v>38960</v>
      </c>
      <c r="Z49" s="11">
        <v>49000</v>
      </c>
      <c r="AA49" s="11">
        <v>70120</v>
      </c>
      <c r="AB49" s="11">
        <v>83800</v>
      </c>
      <c r="AC49" s="10">
        <v>16.134615384615401</v>
      </c>
      <c r="AD49" s="10">
        <v>18.730769230769202</v>
      </c>
      <c r="AE49" s="10">
        <v>23.557692307692299</v>
      </c>
      <c r="AF49" s="10">
        <v>33.711538461538503</v>
      </c>
      <c r="AG49" s="10">
        <v>40.288461538461497</v>
      </c>
      <c r="AH49" s="12">
        <v>47.142776872506602</v>
      </c>
      <c r="AI49" s="12">
        <v>54.728324998595298</v>
      </c>
      <c r="AJ49" s="12">
        <v>68.831825588582305</v>
      </c>
      <c r="AK49" s="12">
        <v>98.499747148395798</v>
      </c>
      <c r="AL49" s="12">
        <v>117.71646906782</v>
      </c>
      <c r="AM49" s="13">
        <v>1.1785694218126599</v>
      </c>
      <c r="AN49" s="13">
        <v>1.3682081249648801</v>
      </c>
      <c r="AO49" s="13">
        <v>1.7207956397145601</v>
      </c>
      <c r="AP49" s="13">
        <v>2.4624936787098899</v>
      </c>
      <c r="AQ49" s="13">
        <v>2.94291172669551</v>
      </c>
      <c r="AR49" s="12">
        <v>39.767946413263303</v>
      </c>
      <c r="AS49" s="12">
        <v>46.166841247340201</v>
      </c>
      <c r="AT49" s="12">
        <v>58.064045716624001</v>
      </c>
      <c r="AU49" s="12">
        <v>83.090834401013794</v>
      </c>
      <c r="AV49" s="12">
        <v>99.301367980675394</v>
      </c>
    </row>
    <row r="50" spans="1:48" x14ac:dyDescent="0.3">
      <c r="A50" t="s">
        <v>69</v>
      </c>
      <c r="B50" t="s">
        <v>48</v>
      </c>
      <c r="C50" t="s">
        <v>49</v>
      </c>
      <c r="D50" t="s">
        <v>99</v>
      </c>
      <c r="E50" s="8">
        <v>4816</v>
      </c>
      <c r="F50" s="8">
        <v>1228</v>
      </c>
      <c r="G50" s="9">
        <v>0.25498338870431903</v>
      </c>
      <c r="H50" s="10">
        <v>13.69</v>
      </c>
      <c r="I50" s="10">
        <v>9.3008733420481207</v>
      </c>
      <c r="J50" s="10">
        <v>834</v>
      </c>
      <c r="K50" s="11">
        <v>1245</v>
      </c>
      <c r="L50" s="11">
        <v>1331</v>
      </c>
      <c r="M50" s="11">
        <v>1536</v>
      </c>
      <c r="N50" s="11">
        <v>2193</v>
      </c>
      <c r="O50" s="11">
        <v>2657</v>
      </c>
      <c r="P50" s="11">
        <v>96900</v>
      </c>
      <c r="Q50" s="11">
        <v>29070</v>
      </c>
      <c r="R50" s="11">
        <v>36965.8673968316</v>
      </c>
      <c r="S50" s="11">
        <v>924.14668492078999</v>
      </c>
      <c r="T50" s="11">
        <v>726.75</v>
      </c>
      <c r="U50" s="11">
        <v>711.88</v>
      </c>
      <c r="V50" s="11">
        <v>483.64541378650199</v>
      </c>
      <c r="W50" s="11">
        <v>250.2</v>
      </c>
      <c r="X50" s="11">
        <v>49800</v>
      </c>
      <c r="Y50" s="11">
        <v>53240</v>
      </c>
      <c r="Z50" s="11">
        <v>61440</v>
      </c>
      <c r="AA50" s="11">
        <v>87720</v>
      </c>
      <c r="AB50" s="11">
        <v>106280</v>
      </c>
      <c r="AC50" s="10">
        <v>23.942307692307701</v>
      </c>
      <c r="AD50" s="10">
        <v>25.596153846153801</v>
      </c>
      <c r="AE50" s="10">
        <v>29.538461538461501</v>
      </c>
      <c r="AF50" s="10">
        <v>42.173076923076898</v>
      </c>
      <c r="AG50" s="10">
        <v>51.096153846153904</v>
      </c>
      <c r="AH50" s="12">
        <v>69.955610496150996</v>
      </c>
      <c r="AI50" s="12">
        <v>74.787885598696406</v>
      </c>
      <c r="AJ50" s="12">
        <v>86.306680901275499</v>
      </c>
      <c r="AK50" s="12">
        <v>123.223015114907</v>
      </c>
      <c r="AL50" s="12">
        <v>149.294824970501</v>
      </c>
      <c r="AM50" s="13">
        <v>1.7488902624037801</v>
      </c>
      <c r="AN50" s="13">
        <v>1.86969713996741</v>
      </c>
      <c r="AO50" s="13">
        <v>2.1576670225318901</v>
      </c>
      <c r="AP50" s="13">
        <v>3.0805753778726799</v>
      </c>
      <c r="AQ50" s="13">
        <v>3.7323706242625199</v>
      </c>
      <c r="AR50" s="12">
        <v>102.96799800108001</v>
      </c>
      <c r="AS50" s="12">
        <v>110.080646858986</v>
      </c>
      <c r="AT50" s="12">
        <v>127.03521681097099</v>
      </c>
      <c r="AU50" s="12">
        <v>181.37254587660101</v>
      </c>
      <c r="AV50" s="12">
        <v>219.747767621582</v>
      </c>
    </row>
    <row r="51" spans="1:48" x14ac:dyDescent="0.3">
      <c r="A51" t="s">
        <v>69</v>
      </c>
      <c r="B51" t="s">
        <v>48</v>
      </c>
      <c r="C51" t="s">
        <v>49</v>
      </c>
      <c r="D51" t="s">
        <v>100</v>
      </c>
      <c r="E51" s="8">
        <v>293823</v>
      </c>
      <c r="F51" s="8">
        <v>96687</v>
      </c>
      <c r="G51" s="9">
        <v>0.32906545777559998</v>
      </c>
      <c r="H51" s="10">
        <v>13.69</v>
      </c>
      <c r="I51" s="10">
        <v>19.922098981863101</v>
      </c>
      <c r="J51" s="10">
        <v>834</v>
      </c>
      <c r="K51" s="11">
        <v>1523</v>
      </c>
      <c r="L51" s="11">
        <v>1599</v>
      </c>
      <c r="M51" s="11">
        <v>1906</v>
      </c>
      <c r="N51" s="11">
        <v>2694</v>
      </c>
      <c r="O51" s="11">
        <v>3172</v>
      </c>
      <c r="P51" s="11">
        <v>115700</v>
      </c>
      <c r="Q51" s="11">
        <v>34710</v>
      </c>
      <c r="R51" s="11">
        <v>56811.404040680602</v>
      </c>
      <c r="S51" s="11">
        <v>1420.28510101702</v>
      </c>
      <c r="T51" s="11">
        <v>867.75</v>
      </c>
      <c r="U51" s="11">
        <v>711.88</v>
      </c>
      <c r="V51" s="11">
        <v>1035.9491470568801</v>
      </c>
      <c r="W51" s="11">
        <v>250.2</v>
      </c>
      <c r="X51" s="11">
        <v>60920</v>
      </c>
      <c r="Y51" s="11">
        <v>63960</v>
      </c>
      <c r="Z51" s="11">
        <v>76240</v>
      </c>
      <c r="AA51" s="11">
        <v>107760</v>
      </c>
      <c r="AB51" s="11">
        <v>126880</v>
      </c>
      <c r="AC51" s="10">
        <v>29.288461538461501</v>
      </c>
      <c r="AD51" s="10">
        <v>30.75</v>
      </c>
      <c r="AE51" s="10">
        <v>36.653846153846203</v>
      </c>
      <c r="AF51" s="10">
        <v>51.807692307692299</v>
      </c>
      <c r="AG51" s="10">
        <v>61</v>
      </c>
      <c r="AH51" s="12">
        <v>85.576220711355802</v>
      </c>
      <c r="AI51" s="12">
        <v>89.846603360116902</v>
      </c>
      <c r="AJ51" s="12">
        <v>107.096701691296</v>
      </c>
      <c r="AK51" s="12">
        <v>151.37382704950301</v>
      </c>
      <c r="AL51" s="12">
        <v>178.23228634039401</v>
      </c>
      <c r="AM51" s="13">
        <v>2.1394055177839002</v>
      </c>
      <c r="AN51" s="13">
        <v>2.2461650840029201</v>
      </c>
      <c r="AO51" s="13">
        <v>2.6774175422824098</v>
      </c>
      <c r="AP51" s="13">
        <v>3.78434567623757</v>
      </c>
      <c r="AQ51" s="13">
        <v>4.4558071585098604</v>
      </c>
      <c r="AR51" s="12">
        <v>58.805975344516803</v>
      </c>
      <c r="AS51" s="12">
        <v>61.740482321656103</v>
      </c>
      <c r="AT51" s="12">
        <v>73.594346031942806</v>
      </c>
      <c r="AU51" s="12">
        <v>104.02054995280901</v>
      </c>
      <c r="AV51" s="12">
        <v>122.477054361659</v>
      </c>
    </row>
    <row r="52" spans="1:48" x14ac:dyDescent="0.3">
      <c r="A52" t="s">
        <v>69</v>
      </c>
      <c r="B52" t="s">
        <v>48</v>
      </c>
      <c r="C52" t="s">
        <v>49</v>
      </c>
      <c r="D52" t="s">
        <v>101</v>
      </c>
      <c r="E52" s="8">
        <v>202811</v>
      </c>
      <c r="F52" s="8">
        <v>76275</v>
      </c>
      <c r="G52" s="9">
        <v>0.37608906814719101</v>
      </c>
      <c r="H52" s="10">
        <v>13.69</v>
      </c>
      <c r="I52" s="10">
        <v>15.1467406352412</v>
      </c>
      <c r="J52" s="10">
        <v>834</v>
      </c>
      <c r="K52" s="11">
        <v>674</v>
      </c>
      <c r="L52" s="11">
        <v>774</v>
      </c>
      <c r="M52" s="11">
        <v>1007</v>
      </c>
      <c r="N52" s="11">
        <v>1441</v>
      </c>
      <c r="O52" s="11">
        <v>1718</v>
      </c>
      <c r="P52" s="11">
        <v>77100</v>
      </c>
      <c r="Q52" s="11">
        <v>23130</v>
      </c>
      <c r="R52" s="11">
        <v>37031.584494426002</v>
      </c>
      <c r="S52" s="11">
        <v>925.78961236064902</v>
      </c>
      <c r="T52" s="11">
        <v>578.25</v>
      </c>
      <c r="U52" s="11">
        <v>711.88</v>
      </c>
      <c r="V52" s="11">
        <v>787.63051303254201</v>
      </c>
      <c r="W52" s="11">
        <v>250.2</v>
      </c>
      <c r="X52" s="11">
        <v>26960</v>
      </c>
      <c r="Y52" s="11">
        <v>30960</v>
      </c>
      <c r="Z52" s="11">
        <v>40280</v>
      </c>
      <c r="AA52" s="11">
        <v>57640</v>
      </c>
      <c r="AB52" s="11">
        <v>68720</v>
      </c>
      <c r="AC52" s="10">
        <v>12.961538461538501</v>
      </c>
      <c r="AD52" s="10">
        <v>14.884615384615399</v>
      </c>
      <c r="AE52" s="10">
        <v>19.365384615384599</v>
      </c>
      <c r="AF52" s="10">
        <v>27.711538461538499</v>
      </c>
      <c r="AG52" s="10">
        <v>33.038461538461497</v>
      </c>
      <c r="AH52" s="12">
        <v>37.871551385064897</v>
      </c>
      <c r="AI52" s="12">
        <v>43.490475922908402</v>
      </c>
      <c r="AJ52" s="12">
        <v>56.5825700960836</v>
      </c>
      <c r="AK52" s="12">
        <v>80.968702590324199</v>
      </c>
      <c r="AL52" s="12">
        <v>96.533123560150599</v>
      </c>
      <c r="AM52" s="13">
        <v>0.94678878462662297</v>
      </c>
      <c r="AN52" s="13">
        <v>1.08726189807271</v>
      </c>
      <c r="AO52" s="13">
        <v>1.41456425240209</v>
      </c>
      <c r="AP52" s="13">
        <v>2.0242175647581102</v>
      </c>
      <c r="AQ52" s="13">
        <v>2.4133280890037598</v>
      </c>
      <c r="AR52" s="12">
        <v>34.229247793103397</v>
      </c>
      <c r="AS52" s="12">
        <v>39.307771204543002</v>
      </c>
      <c r="AT52" s="12">
        <v>51.140730753197502</v>
      </c>
      <c r="AU52" s="12">
        <v>73.181522358845598</v>
      </c>
      <c r="AV52" s="12">
        <v>87.249032208533507</v>
      </c>
    </row>
    <row r="53" spans="1:48" x14ac:dyDescent="0.3">
      <c r="A53" t="s">
        <v>69</v>
      </c>
      <c r="B53" t="s">
        <v>48</v>
      </c>
      <c r="C53" t="s">
        <v>49</v>
      </c>
      <c r="D53" t="s">
        <v>102</v>
      </c>
      <c r="E53" s="8">
        <v>17554</v>
      </c>
      <c r="F53" s="8">
        <v>3839</v>
      </c>
      <c r="G53" s="9">
        <v>0.21869659336903299</v>
      </c>
      <c r="H53" s="10">
        <v>13.69</v>
      </c>
      <c r="I53" s="10">
        <v>10.7919672252388</v>
      </c>
      <c r="J53" s="10">
        <v>834</v>
      </c>
      <c r="K53" s="11">
        <v>570</v>
      </c>
      <c r="L53" s="11">
        <v>637</v>
      </c>
      <c r="M53" s="11">
        <v>836</v>
      </c>
      <c r="N53" s="11">
        <v>1196</v>
      </c>
      <c r="O53" s="11">
        <v>1447</v>
      </c>
      <c r="P53" s="11">
        <v>63600</v>
      </c>
      <c r="Q53" s="11">
        <v>19080</v>
      </c>
      <c r="R53" s="11">
        <v>30080.974594171701</v>
      </c>
      <c r="S53" s="11">
        <v>752.02436485429303</v>
      </c>
      <c r="T53" s="11">
        <v>477</v>
      </c>
      <c r="U53" s="11">
        <v>711.88</v>
      </c>
      <c r="V53" s="11">
        <v>561.18229571241795</v>
      </c>
      <c r="W53" s="11">
        <v>250.2</v>
      </c>
      <c r="X53" s="11">
        <v>22800</v>
      </c>
      <c r="Y53" s="11">
        <v>25480</v>
      </c>
      <c r="Z53" s="11">
        <v>33440</v>
      </c>
      <c r="AA53" s="11">
        <v>47840</v>
      </c>
      <c r="AB53" s="11">
        <v>57880</v>
      </c>
      <c r="AC53" s="10">
        <v>10.961538461538501</v>
      </c>
      <c r="AD53" s="10">
        <v>12.25</v>
      </c>
      <c r="AE53" s="10">
        <v>16.076923076923102</v>
      </c>
      <c r="AF53" s="10">
        <v>23</v>
      </c>
      <c r="AG53" s="10">
        <v>27.826923076923102</v>
      </c>
      <c r="AH53" s="12">
        <v>32.0278698657077</v>
      </c>
      <c r="AI53" s="12">
        <v>35.792549306062803</v>
      </c>
      <c r="AJ53" s="12">
        <v>46.9742091363713</v>
      </c>
      <c r="AK53" s="12">
        <v>67.202337472607695</v>
      </c>
      <c r="AL53" s="12">
        <v>81.305838062594802</v>
      </c>
      <c r="AM53" s="13">
        <v>0.80069674664269297</v>
      </c>
      <c r="AN53" s="13">
        <v>0.89481373265157005</v>
      </c>
      <c r="AO53" s="13">
        <v>1.17435522840928</v>
      </c>
      <c r="AP53" s="13">
        <v>1.6800584368151901</v>
      </c>
      <c r="AQ53" s="13">
        <v>2.03264595156487</v>
      </c>
      <c r="AR53" s="12">
        <v>40.628509085546803</v>
      </c>
      <c r="AS53" s="12">
        <v>45.404140855251399</v>
      </c>
      <c r="AT53" s="12">
        <v>59.588479992135298</v>
      </c>
      <c r="AU53" s="12">
        <v>85.248590993533298</v>
      </c>
      <c r="AV53" s="12">
        <v>103.13939060839699</v>
      </c>
    </row>
    <row r="54" spans="1:48" x14ac:dyDescent="0.3">
      <c r="A54" t="s">
        <v>69</v>
      </c>
      <c r="B54" t="s">
        <v>48</v>
      </c>
      <c r="C54" t="s">
        <v>49</v>
      </c>
      <c r="D54" t="s">
        <v>103</v>
      </c>
      <c r="E54" s="8">
        <v>109983</v>
      </c>
      <c r="F54" s="8">
        <v>38075</v>
      </c>
      <c r="G54" s="9">
        <v>0.346189865706518</v>
      </c>
      <c r="H54" s="10">
        <v>13.69</v>
      </c>
      <c r="I54" s="10">
        <v>15.7246743546395</v>
      </c>
      <c r="J54" s="10">
        <v>834</v>
      </c>
      <c r="K54" s="11">
        <v>1021</v>
      </c>
      <c r="L54" s="11">
        <v>1026</v>
      </c>
      <c r="M54" s="11">
        <v>1241</v>
      </c>
      <c r="N54" s="11">
        <v>1776</v>
      </c>
      <c r="O54" s="11">
        <v>2149</v>
      </c>
      <c r="P54" s="11">
        <v>90200</v>
      </c>
      <c r="Q54" s="11">
        <v>27060</v>
      </c>
      <c r="R54" s="11">
        <v>48128.532521024797</v>
      </c>
      <c r="S54" s="11">
        <v>1203.21331302562</v>
      </c>
      <c r="T54" s="11">
        <v>676.5</v>
      </c>
      <c r="U54" s="11">
        <v>711.88</v>
      </c>
      <c r="V54" s="11">
        <v>817.68306644125505</v>
      </c>
      <c r="W54" s="11">
        <v>250.2</v>
      </c>
      <c r="X54" s="11">
        <v>40840</v>
      </c>
      <c r="Y54" s="11">
        <v>41040</v>
      </c>
      <c r="Z54" s="11">
        <v>49640</v>
      </c>
      <c r="AA54" s="11">
        <v>71040</v>
      </c>
      <c r="AB54" s="11">
        <v>85960</v>
      </c>
      <c r="AC54" s="10">
        <v>19.634615384615401</v>
      </c>
      <c r="AD54" s="10">
        <v>19.730769230769202</v>
      </c>
      <c r="AE54" s="10">
        <v>23.865384615384599</v>
      </c>
      <c r="AF54" s="10">
        <v>34.153846153846203</v>
      </c>
      <c r="AG54" s="10">
        <v>41.326923076923102</v>
      </c>
      <c r="AH54" s="12">
        <v>57.369219531381702</v>
      </c>
      <c r="AI54" s="12">
        <v>57.6501657582739</v>
      </c>
      <c r="AJ54" s="12">
        <v>69.730853514637303</v>
      </c>
      <c r="AK54" s="12">
        <v>99.792099792099805</v>
      </c>
      <c r="AL54" s="12">
        <v>120.750688318256</v>
      </c>
      <c r="AM54" s="13">
        <v>1.43423048828454</v>
      </c>
      <c r="AN54" s="13">
        <v>1.44125414395685</v>
      </c>
      <c r="AO54" s="13">
        <v>1.7432713378659299</v>
      </c>
      <c r="AP54" s="13">
        <v>2.4948024948024901</v>
      </c>
      <c r="AQ54" s="13">
        <v>3.0187672079564001</v>
      </c>
      <c r="AR54" s="12">
        <v>49.946001912140702</v>
      </c>
      <c r="AS54" s="12">
        <v>50.190595457253998</v>
      </c>
      <c r="AT54" s="12">
        <v>60.708117897127003</v>
      </c>
      <c r="AU54" s="12">
        <v>86.879627224252602</v>
      </c>
      <c r="AV54" s="12">
        <v>105.126305689707</v>
      </c>
    </row>
    <row r="55" spans="1:48" x14ac:dyDescent="0.3">
      <c r="A55" t="s">
        <v>69</v>
      </c>
      <c r="B55" t="s">
        <v>48</v>
      </c>
      <c r="C55" t="s">
        <v>49</v>
      </c>
      <c r="D55" t="s">
        <v>104</v>
      </c>
      <c r="E55" s="8">
        <v>1897</v>
      </c>
      <c r="F55" s="8">
        <v>252</v>
      </c>
      <c r="G55" s="9">
        <v>0.132841328413284</v>
      </c>
      <c r="H55" s="10">
        <v>13.69</v>
      </c>
      <c r="I55" s="10">
        <v>10.3751560778448</v>
      </c>
      <c r="J55" s="10">
        <v>834</v>
      </c>
      <c r="K55" s="11">
        <v>507</v>
      </c>
      <c r="L55" s="11">
        <v>583</v>
      </c>
      <c r="M55" s="11">
        <v>768</v>
      </c>
      <c r="N55" s="11">
        <v>1099</v>
      </c>
      <c r="O55" s="11">
        <v>1297</v>
      </c>
      <c r="P55" s="11">
        <v>65700</v>
      </c>
      <c r="Q55" s="11">
        <v>19710</v>
      </c>
      <c r="R55" s="11">
        <v>31024.6310424408</v>
      </c>
      <c r="S55" s="11">
        <v>775.61577606102105</v>
      </c>
      <c r="T55" s="11">
        <v>492.75</v>
      </c>
      <c r="U55" s="11">
        <v>711.88</v>
      </c>
      <c r="V55" s="11">
        <v>539.50811604793103</v>
      </c>
      <c r="W55" s="11">
        <v>250.2</v>
      </c>
      <c r="X55" s="11">
        <v>20280</v>
      </c>
      <c r="Y55" s="11">
        <v>23320</v>
      </c>
      <c r="Z55" s="11">
        <v>30720</v>
      </c>
      <c r="AA55" s="11">
        <v>43960</v>
      </c>
      <c r="AB55" s="11">
        <v>51880</v>
      </c>
      <c r="AC55" s="10">
        <v>9.75</v>
      </c>
      <c r="AD55" s="10">
        <v>11.211538461538501</v>
      </c>
      <c r="AE55" s="10">
        <v>14.7692307692308</v>
      </c>
      <c r="AF55" s="10">
        <v>21.134615384615401</v>
      </c>
      <c r="AG55" s="10">
        <v>24.942307692307701</v>
      </c>
      <c r="AH55" s="12">
        <v>28.487947406866301</v>
      </c>
      <c r="AI55" s="12">
        <v>32.758330055627397</v>
      </c>
      <c r="AJ55" s="12">
        <v>43.1533404506377</v>
      </c>
      <c r="AK55" s="12">
        <v>61.751980670899599</v>
      </c>
      <c r="AL55" s="12">
        <v>72.877451255829598</v>
      </c>
      <c r="AM55" s="13">
        <v>0.71219868517165796</v>
      </c>
      <c r="AN55" s="13">
        <v>0.81895825139068401</v>
      </c>
      <c r="AO55" s="13">
        <v>1.07883351126594</v>
      </c>
      <c r="AP55" s="13">
        <v>1.5437995167724901</v>
      </c>
      <c r="AQ55" s="13">
        <v>1.82193628139574</v>
      </c>
      <c r="AR55" s="12">
        <v>37.589795958135802</v>
      </c>
      <c r="AS55" s="12">
        <v>43.224558271386996</v>
      </c>
      <c r="AT55" s="12">
        <v>56.940756007590402</v>
      </c>
      <c r="AU55" s="12">
        <v>81.481628713986694</v>
      </c>
      <c r="AV55" s="12">
        <v>96.161667372193605</v>
      </c>
    </row>
    <row r="56" spans="1:48" x14ac:dyDescent="0.3">
      <c r="A56" t="s">
        <v>69</v>
      </c>
      <c r="B56" t="s">
        <v>48</v>
      </c>
      <c r="C56" t="s">
        <v>49</v>
      </c>
      <c r="D56" t="s">
        <v>105</v>
      </c>
      <c r="E56" s="8">
        <v>22646</v>
      </c>
      <c r="F56" s="8">
        <v>7969</v>
      </c>
      <c r="G56" s="9">
        <v>0.35189437428243397</v>
      </c>
      <c r="H56" s="10">
        <v>13.69</v>
      </c>
      <c r="I56" s="10">
        <v>12.9811682594641</v>
      </c>
      <c r="J56" s="10">
        <v>834</v>
      </c>
      <c r="K56" s="11">
        <v>728</v>
      </c>
      <c r="L56" s="11">
        <v>837</v>
      </c>
      <c r="M56" s="11">
        <v>1103</v>
      </c>
      <c r="N56" s="11">
        <v>1579</v>
      </c>
      <c r="O56" s="11">
        <v>1628</v>
      </c>
      <c r="P56" s="11">
        <v>73100</v>
      </c>
      <c r="Q56" s="11">
        <v>21930</v>
      </c>
      <c r="R56" s="11">
        <v>36327.179354586297</v>
      </c>
      <c r="S56" s="11">
        <v>908.17948386465901</v>
      </c>
      <c r="T56" s="11">
        <v>548.25</v>
      </c>
      <c r="U56" s="11">
        <v>711.88</v>
      </c>
      <c r="V56" s="11">
        <v>675.02074949213204</v>
      </c>
      <c r="W56" s="11">
        <v>250.2</v>
      </c>
      <c r="X56" s="11">
        <v>29120</v>
      </c>
      <c r="Y56" s="11">
        <v>33480</v>
      </c>
      <c r="Z56" s="11">
        <v>44120</v>
      </c>
      <c r="AA56" s="11">
        <v>63160</v>
      </c>
      <c r="AB56" s="11">
        <v>65120</v>
      </c>
      <c r="AC56" s="10">
        <v>14</v>
      </c>
      <c r="AD56" s="10">
        <v>16.096153846153801</v>
      </c>
      <c r="AE56" s="10">
        <v>21.211538461538499</v>
      </c>
      <c r="AF56" s="10">
        <v>30.365384615384599</v>
      </c>
      <c r="AG56" s="10">
        <v>31.307692307692299</v>
      </c>
      <c r="AH56" s="12">
        <v>40.905770635500403</v>
      </c>
      <c r="AI56" s="12">
        <v>47.030398381749698</v>
      </c>
      <c r="AJ56" s="12">
        <v>61.976737652413298</v>
      </c>
      <c r="AK56" s="12">
        <v>88.722818452548196</v>
      </c>
      <c r="AL56" s="12">
        <v>91.476091476091497</v>
      </c>
      <c r="AM56" s="13">
        <v>1.0226442658875099</v>
      </c>
      <c r="AN56" s="13">
        <v>1.17575995954374</v>
      </c>
      <c r="AO56" s="13">
        <v>1.54941844131033</v>
      </c>
      <c r="AP56" s="13">
        <v>2.2180704613137001</v>
      </c>
      <c r="AQ56" s="13">
        <v>2.2869022869022899</v>
      </c>
      <c r="AR56" s="12">
        <v>43.139414635637699</v>
      </c>
      <c r="AS56" s="12">
        <v>49.598475343446097</v>
      </c>
      <c r="AT56" s="12">
        <v>65.360953768005999</v>
      </c>
      <c r="AU56" s="12">
        <v>93.567494106692095</v>
      </c>
      <c r="AV56" s="12">
        <v>96.471108553321599</v>
      </c>
    </row>
    <row r="57" spans="1:48" x14ac:dyDescent="0.3">
      <c r="A57" t="s">
        <v>69</v>
      </c>
      <c r="B57" t="s">
        <v>48</v>
      </c>
      <c r="C57" t="s">
        <v>49</v>
      </c>
      <c r="D57" t="s">
        <v>106</v>
      </c>
      <c r="E57" s="8">
        <v>86523</v>
      </c>
      <c r="F57" s="8">
        <v>32943</v>
      </c>
      <c r="G57" s="9">
        <v>0.38074269269442801</v>
      </c>
      <c r="H57" s="10">
        <v>13.69</v>
      </c>
      <c r="I57" s="10">
        <v>14.8664270039763</v>
      </c>
      <c r="J57" s="10">
        <v>834</v>
      </c>
      <c r="K57" s="11">
        <v>907</v>
      </c>
      <c r="L57" s="11">
        <v>972</v>
      </c>
      <c r="M57" s="11">
        <v>1245</v>
      </c>
      <c r="N57" s="11">
        <v>1782</v>
      </c>
      <c r="O57" s="11">
        <v>2156</v>
      </c>
      <c r="P57" s="11">
        <v>79100</v>
      </c>
      <c r="Q57" s="11">
        <v>23730</v>
      </c>
      <c r="R57" s="11">
        <v>41022.871343633902</v>
      </c>
      <c r="S57" s="11">
        <v>1025.5717835908499</v>
      </c>
      <c r="T57" s="11">
        <v>593.25</v>
      </c>
      <c r="U57" s="11">
        <v>711.88</v>
      </c>
      <c r="V57" s="11">
        <v>773.05420420676796</v>
      </c>
      <c r="W57" s="11">
        <v>250.2</v>
      </c>
      <c r="X57" s="11">
        <v>36280</v>
      </c>
      <c r="Y57" s="11">
        <v>38880</v>
      </c>
      <c r="Z57" s="11">
        <v>49800</v>
      </c>
      <c r="AA57" s="11">
        <v>71280</v>
      </c>
      <c r="AB57" s="11">
        <v>86240</v>
      </c>
      <c r="AC57" s="10">
        <v>17.442307692307701</v>
      </c>
      <c r="AD57" s="10">
        <v>18.692307692307701</v>
      </c>
      <c r="AE57" s="10">
        <v>23.942307692307701</v>
      </c>
      <c r="AF57" s="10">
        <v>34.269230769230802</v>
      </c>
      <c r="AG57" s="10">
        <v>41.461538461538503</v>
      </c>
      <c r="AH57" s="12">
        <v>50.963645558240202</v>
      </c>
      <c r="AI57" s="12">
        <v>54.615946507838402</v>
      </c>
      <c r="AJ57" s="12">
        <v>69.955610496150996</v>
      </c>
      <c r="AK57" s="12">
        <v>100.12923526437</v>
      </c>
      <c r="AL57" s="12">
        <v>121.144013035905</v>
      </c>
      <c r="AM57" s="13">
        <v>1.2740911389559999</v>
      </c>
      <c r="AN57" s="13">
        <v>1.36539866269596</v>
      </c>
      <c r="AO57" s="13">
        <v>1.7488902624037801</v>
      </c>
      <c r="AP57" s="13">
        <v>2.5032308816092601</v>
      </c>
      <c r="AQ57" s="13">
        <v>3.02860032589762</v>
      </c>
      <c r="AR57" s="12">
        <v>46.930732415105297</v>
      </c>
      <c r="AS57" s="12">
        <v>50.294015333497697</v>
      </c>
      <c r="AT57" s="12">
        <v>64.419803590745502</v>
      </c>
      <c r="AU57" s="12">
        <v>92.205694778079007</v>
      </c>
      <c r="AV57" s="12">
        <v>111.557507262367</v>
      </c>
    </row>
    <row r="58" spans="1:48" x14ac:dyDescent="0.3">
      <c r="A58" t="s">
        <v>69</v>
      </c>
      <c r="B58" t="s">
        <v>48</v>
      </c>
      <c r="C58" t="s">
        <v>49</v>
      </c>
      <c r="D58" t="s">
        <v>107</v>
      </c>
      <c r="E58" s="8">
        <v>17999</v>
      </c>
      <c r="F58" s="8">
        <v>10146</v>
      </c>
      <c r="G58" s="9">
        <v>0.56369798322129006</v>
      </c>
      <c r="H58" s="10">
        <v>13.69</v>
      </c>
      <c r="I58" s="10">
        <v>12.424890997209699</v>
      </c>
      <c r="J58" s="10">
        <v>834</v>
      </c>
      <c r="K58" s="11">
        <v>602</v>
      </c>
      <c r="L58" s="11">
        <v>692</v>
      </c>
      <c r="M58" s="11">
        <v>872</v>
      </c>
      <c r="N58" s="11">
        <v>1248</v>
      </c>
      <c r="O58" s="11">
        <v>1510</v>
      </c>
      <c r="P58" s="11">
        <v>73900</v>
      </c>
      <c r="Q58" s="11">
        <v>22170</v>
      </c>
      <c r="R58" s="11">
        <v>24993.033678857799</v>
      </c>
      <c r="S58" s="11">
        <v>624.82584197144502</v>
      </c>
      <c r="T58" s="11">
        <v>554.25</v>
      </c>
      <c r="U58" s="11">
        <v>711.88</v>
      </c>
      <c r="V58" s="11">
        <v>646.094331854904</v>
      </c>
      <c r="W58" s="11">
        <v>250.2</v>
      </c>
      <c r="X58" s="11">
        <v>24080</v>
      </c>
      <c r="Y58" s="11">
        <v>27680</v>
      </c>
      <c r="Z58" s="11">
        <v>34880</v>
      </c>
      <c r="AA58" s="11">
        <v>49920</v>
      </c>
      <c r="AB58" s="11">
        <v>60400</v>
      </c>
      <c r="AC58" s="10">
        <v>11.5769230769231</v>
      </c>
      <c r="AD58" s="10">
        <v>13.307692307692299</v>
      </c>
      <c r="AE58" s="10">
        <v>16.769230769230798</v>
      </c>
      <c r="AF58" s="10">
        <v>24</v>
      </c>
      <c r="AG58" s="10">
        <v>29.038461538461501</v>
      </c>
      <c r="AH58" s="12">
        <v>33.825925717817597</v>
      </c>
      <c r="AI58" s="12">
        <v>38.882957801876699</v>
      </c>
      <c r="AJ58" s="12">
        <v>48.997021969994897</v>
      </c>
      <c r="AK58" s="12">
        <v>70.124178232286297</v>
      </c>
      <c r="AL58" s="12">
        <v>84.845760521436205</v>
      </c>
      <c r="AM58" s="13">
        <v>0.84564814294544</v>
      </c>
      <c r="AN58" s="13">
        <v>0.97207394504691802</v>
      </c>
      <c r="AO58" s="13">
        <v>1.2249255492498701</v>
      </c>
      <c r="AP58" s="13">
        <v>1.75310445580716</v>
      </c>
      <c r="AQ58" s="13">
        <v>2.1211440130359001</v>
      </c>
      <c r="AR58" s="12">
        <v>37.270099446419103</v>
      </c>
      <c r="AS58" s="12">
        <v>42.842041224123001</v>
      </c>
      <c r="AT58" s="12">
        <v>53.985924779530698</v>
      </c>
      <c r="AU58" s="12">
        <v>77.264259317493497</v>
      </c>
      <c r="AV58" s="12">
        <v>93.484800937031395</v>
      </c>
    </row>
    <row r="59" spans="1:48" x14ac:dyDescent="0.3">
      <c r="A59" t="s">
        <v>69</v>
      </c>
      <c r="B59" t="s">
        <v>48</v>
      </c>
      <c r="C59" t="s">
        <v>49</v>
      </c>
      <c r="D59" t="s">
        <v>108</v>
      </c>
      <c r="E59" s="8">
        <v>83048</v>
      </c>
      <c r="F59" s="8">
        <v>30986</v>
      </c>
      <c r="G59" s="9">
        <v>0.37310952702051797</v>
      </c>
      <c r="H59" s="10">
        <v>13.69</v>
      </c>
      <c r="I59" s="10">
        <v>13.1734526505477</v>
      </c>
      <c r="J59" s="10">
        <v>834</v>
      </c>
      <c r="K59" s="11">
        <v>722</v>
      </c>
      <c r="L59" s="11">
        <v>792</v>
      </c>
      <c r="M59" s="11">
        <v>1044</v>
      </c>
      <c r="N59" s="11">
        <v>1468</v>
      </c>
      <c r="O59" s="11">
        <v>1595</v>
      </c>
      <c r="P59" s="11">
        <v>60300</v>
      </c>
      <c r="Q59" s="11">
        <v>18090</v>
      </c>
      <c r="R59" s="11">
        <v>35991.406059065099</v>
      </c>
      <c r="S59" s="11">
        <v>899.78515147662802</v>
      </c>
      <c r="T59" s="11">
        <v>452.25</v>
      </c>
      <c r="U59" s="11">
        <v>711.88</v>
      </c>
      <c r="V59" s="11">
        <v>685.01953782848</v>
      </c>
      <c r="W59" s="11">
        <v>250.2</v>
      </c>
      <c r="X59" s="11">
        <v>28880</v>
      </c>
      <c r="Y59" s="11">
        <v>31680</v>
      </c>
      <c r="Z59" s="11">
        <v>41760</v>
      </c>
      <c r="AA59" s="11">
        <v>58720</v>
      </c>
      <c r="AB59" s="11">
        <v>63800</v>
      </c>
      <c r="AC59" s="10">
        <v>13.884615384615399</v>
      </c>
      <c r="AD59" s="10">
        <v>15.2307692307692</v>
      </c>
      <c r="AE59" s="10">
        <v>20.076923076923102</v>
      </c>
      <c r="AF59" s="10">
        <v>28.230769230769202</v>
      </c>
      <c r="AG59" s="10">
        <v>30.673076923076898</v>
      </c>
      <c r="AH59" s="12">
        <v>40.5686351632298</v>
      </c>
      <c r="AI59" s="12">
        <v>44.501882339720197</v>
      </c>
      <c r="AJ59" s="12">
        <v>58.661572175085702</v>
      </c>
      <c r="AK59" s="12">
        <v>82.485812215541998</v>
      </c>
      <c r="AL59" s="12">
        <v>89.621846378603095</v>
      </c>
      <c r="AM59" s="13">
        <v>1.0142158790807401</v>
      </c>
      <c r="AN59" s="13">
        <v>1.112547058493</v>
      </c>
      <c r="AO59" s="13">
        <v>1.46653930437714</v>
      </c>
      <c r="AP59" s="13">
        <v>2.0621453053885501</v>
      </c>
      <c r="AQ59" s="13">
        <v>2.24054615946508</v>
      </c>
      <c r="AR59" s="12">
        <v>42.1593814558194</v>
      </c>
      <c r="AS59" s="12">
        <v>46.246856112200803</v>
      </c>
      <c r="AT59" s="12">
        <v>60.961764875173799</v>
      </c>
      <c r="AU59" s="12">
        <v>85.720182793826794</v>
      </c>
      <c r="AV59" s="12">
        <v>93.136029670404398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A01CB7-8DA0-4258-95F9-AD136F023B72}">
  <dimension ref="A1:F34"/>
  <sheetViews>
    <sheetView zoomScale="70" zoomScaleNormal="70" workbookViewId="0">
      <selection activeCell="G38" sqref="G38"/>
    </sheetView>
  </sheetViews>
  <sheetFormatPr defaultRowHeight="14.4" x14ac:dyDescent="0.3"/>
  <cols>
    <col min="3" max="3" width="59.21875" customWidth="1"/>
    <col min="6" max="6" width="8.88671875" style="10"/>
  </cols>
  <sheetData>
    <row r="1" spans="1:6" x14ac:dyDescent="0.3">
      <c r="A1" s="14" t="s">
        <v>109</v>
      </c>
      <c r="B1" s="14" t="s">
        <v>110</v>
      </c>
      <c r="C1" s="14" t="s">
        <v>111</v>
      </c>
      <c r="D1" s="15" t="s">
        <v>112</v>
      </c>
      <c r="E1" s="15" t="s">
        <v>113</v>
      </c>
      <c r="F1" s="16" t="s">
        <v>114</v>
      </c>
    </row>
    <row r="2" spans="1:6" x14ac:dyDescent="0.3">
      <c r="A2" s="14" t="s">
        <v>48</v>
      </c>
      <c r="B2" s="14" t="s">
        <v>115</v>
      </c>
      <c r="C2" s="14" t="s">
        <v>116</v>
      </c>
      <c r="D2" s="17">
        <v>94080</v>
      </c>
      <c r="E2" s="18">
        <v>29.445</v>
      </c>
      <c r="F2" s="10">
        <v>15.077174906814825</v>
      </c>
    </row>
    <row r="3" spans="1:6" x14ac:dyDescent="0.3">
      <c r="A3" s="14" t="s">
        <v>48</v>
      </c>
      <c r="B3" s="14" t="s">
        <v>117</v>
      </c>
      <c r="C3" s="14" t="s">
        <v>118</v>
      </c>
      <c r="D3" s="17">
        <v>58060</v>
      </c>
      <c r="E3" s="18">
        <v>18.170000000000002</v>
      </c>
      <c r="F3" s="10">
        <v>15.282306538200062</v>
      </c>
    </row>
    <row r="4" spans="1:6" x14ac:dyDescent="0.3">
      <c r="A4" s="14" t="s">
        <v>48</v>
      </c>
      <c r="B4" s="14" t="s">
        <v>119</v>
      </c>
      <c r="C4" s="14" t="s">
        <v>120</v>
      </c>
      <c r="D4" s="17">
        <v>58000</v>
      </c>
      <c r="E4" s="18">
        <v>18.152000000000001</v>
      </c>
      <c r="F4" s="10">
        <v>15.528464495862346</v>
      </c>
    </row>
    <row r="5" spans="1:6" x14ac:dyDescent="0.3">
      <c r="A5" s="14" t="s">
        <v>48</v>
      </c>
      <c r="B5" s="14" t="s">
        <v>121</v>
      </c>
      <c r="C5" s="14" t="s">
        <v>122</v>
      </c>
      <c r="D5" s="17">
        <v>92650</v>
      </c>
      <c r="E5" s="18">
        <v>28.997</v>
      </c>
      <c r="F5" s="10">
        <v>15.836161942940198</v>
      </c>
    </row>
    <row r="6" spans="1:6" x14ac:dyDescent="0.3">
      <c r="A6" s="14" t="s">
        <v>48</v>
      </c>
      <c r="B6" s="14" t="s">
        <v>123</v>
      </c>
      <c r="C6" s="14" t="s">
        <v>124</v>
      </c>
      <c r="D6" s="17">
        <v>34420</v>
      </c>
      <c r="E6" s="18">
        <v>10.772</v>
      </c>
      <c r="F6" s="10">
        <v>16.87207668143564</v>
      </c>
    </row>
    <row r="7" spans="1:6" x14ac:dyDescent="0.3">
      <c r="A7" s="14" t="s">
        <v>48</v>
      </c>
      <c r="B7" s="14" t="s">
        <v>125</v>
      </c>
      <c r="C7" s="14" t="s">
        <v>126</v>
      </c>
      <c r="D7" s="17">
        <v>40010</v>
      </c>
      <c r="E7" s="18">
        <v>12.523</v>
      </c>
      <c r="F7" s="10">
        <v>17.107978057528658</v>
      </c>
    </row>
    <row r="8" spans="1:6" x14ac:dyDescent="0.3">
      <c r="A8" s="14" t="s">
        <v>48</v>
      </c>
      <c r="B8" s="14" t="s">
        <v>127</v>
      </c>
      <c r="C8" s="14" t="s">
        <v>128</v>
      </c>
      <c r="D8" s="17">
        <v>23170</v>
      </c>
      <c r="E8" s="18">
        <v>7.2510000000000003</v>
      </c>
      <c r="F8" s="10">
        <v>17.395162341467991</v>
      </c>
    </row>
    <row r="9" spans="1:6" x14ac:dyDescent="0.3">
      <c r="A9" s="14" t="s">
        <v>48</v>
      </c>
      <c r="B9" s="14" t="s">
        <v>129</v>
      </c>
      <c r="C9" s="14" t="s">
        <v>130</v>
      </c>
      <c r="D9" s="17">
        <v>53640</v>
      </c>
      <c r="E9" s="18">
        <v>16.789000000000001</v>
      </c>
      <c r="F9" s="10">
        <v>17.641320299130271</v>
      </c>
    </row>
    <row r="10" spans="1:6" x14ac:dyDescent="0.3">
      <c r="A10" s="14" t="s">
        <v>48</v>
      </c>
      <c r="B10" s="14" t="s">
        <v>131</v>
      </c>
      <c r="C10" s="14" t="s">
        <v>132</v>
      </c>
      <c r="D10" s="17">
        <v>23250</v>
      </c>
      <c r="E10" s="18">
        <v>7.2779999999999996</v>
      </c>
      <c r="F10" s="10">
        <v>17.692603206976582</v>
      </c>
    </row>
    <row r="11" spans="1:6" x14ac:dyDescent="0.3">
      <c r="A11" s="14" t="s">
        <v>48</v>
      </c>
      <c r="B11" s="14" t="s">
        <v>133</v>
      </c>
      <c r="C11" s="14" t="s">
        <v>134</v>
      </c>
      <c r="D11" s="17">
        <v>34420</v>
      </c>
      <c r="E11" s="18">
        <v>10.773</v>
      </c>
      <c r="F11" s="10">
        <v>17.733629533253627</v>
      </c>
    </row>
    <row r="12" spans="1:6" x14ac:dyDescent="0.3">
      <c r="A12" s="14" t="s">
        <v>48</v>
      </c>
      <c r="B12" s="14" t="s">
        <v>135</v>
      </c>
      <c r="C12" s="14" t="s">
        <v>136</v>
      </c>
      <c r="D12" s="17">
        <v>40590</v>
      </c>
      <c r="E12" s="18">
        <v>12.702</v>
      </c>
      <c r="F12" s="10">
        <v>17.877221675223293</v>
      </c>
    </row>
    <row r="13" spans="1:6" x14ac:dyDescent="0.3">
      <c r="A13" s="14" t="s">
        <v>48</v>
      </c>
      <c r="B13" s="14" t="s">
        <v>137</v>
      </c>
      <c r="C13" s="14" t="s">
        <v>138</v>
      </c>
      <c r="D13" s="17">
        <v>36950</v>
      </c>
      <c r="E13" s="18">
        <v>11.566000000000001</v>
      </c>
      <c r="F13" s="10">
        <v>18.304053262067189</v>
      </c>
    </row>
    <row r="14" spans="1:6" x14ac:dyDescent="0.3">
      <c r="A14" s="14" t="s">
        <v>48</v>
      </c>
      <c r="B14" s="14" t="s">
        <v>139</v>
      </c>
      <c r="C14" s="14" t="s">
        <v>140</v>
      </c>
      <c r="D14" s="17">
        <v>65550</v>
      </c>
      <c r="E14" s="18">
        <v>20.515000000000001</v>
      </c>
      <c r="F14" s="10">
        <v>19.825972173383033</v>
      </c>
    </row>
    <row r="15" spans="1:6" x14ac:dyDescent="0.3">
      <c r="A15" s="14" t="s">
        <v>48</v>
      </c>
      <c r="B15" s="14" t="s">
        <v>141</v>
      </c>
      <c r="C15" s="14" t="s">
        <v>142</v>
      </c>
      <c r="D15" s="17">
        <v>51880</v>
      </c>
      <c r="E15" s="18">
        <v>16.238</v>
      </c>
      <c r="F15" s="10">
        <v>19.938794570644916</v>
      </c>
    </row>
    <row r="16" spans="1:6" x14ac:dyDescent="0.3">
      <c r="A16" s="14" t="s">
        <v>48</v>
      </c>
      <c r="B16" s="14" t="s">
        <v>143</v>
      </c>
      <c r="C16" s="14" t="s">
        <v>144</v>
      </c>
      <c r="D16" s="17">
        <v>32790</v>
      </c>
      <c r="E16" s="18">
        <v>10.263</v>
      </c>
      <c r="F16" s="10">
        <v>22.40037414726774</v>
      </c>
    </row>
    <row r="17" spans="1:6" x14ac:dyDescent="0.3">
      <c r="A17" s="14" t="s">
        <v>48</v>
      </c>
      <c r="B17" s="14" t="s">
        <v>145</v>
      </c>
      <c r="C17" s="14" t="s">
        <v>146</v>
      </c>
      <c r="D17" s="17">
        <v>31870</v>
      </c>
      <c r="E17" s="18">
        <v>9.9740000000000002</v>
      </c>
      <c r="F17" s="10">
        <v>22.851663736315263</v>
      </c>
    </row>
    <row r="18" spans="1:6" x14ac:dyDescent="0.3">
      <c r="A18" s="14" t="s">
        <v>48</v>
      </c>
      <c r="B18" s="14" t="s">
        <v>147</v>
      </c>
      <c r="C18" s="14" t="s">
        <v>148</v>
      </c>
      <c r="D18" s="17">
        <v>30590</v>
      </c>
      <c r="E18" s="18">
        <v>9.5749999999999993</v>
      </c>
      <c r="F18" s="10">
        <v>23.220900672808686</v>
      </c>
    </row>
    <row r="19" spans="1:6" x14ac:dyDescent="0.3">
      <c r="A19" s="14"/>
      <c r="B19" s="14"/>
      <c r="C19" s="19" t="s">
        <v>149</v>
      </c>
      <c r="D19" s="17"/>
      <c r="E19" s="18"/>
      <c r="F19" s="20">
        <v>23.979548140156499</v>
      </c>
    </row>
    <row r="20" spans="1:6" x14ac:dyDescent="0.3">
      <c r="A20" s="14" t="s">
        <v>48</v>
      </c>
      <c r="B20" s="14" t="s">
        <v>150</v>
      </c>
      <c r="C20" s="14" t="s">
        <v>151</v>
      </c>
      <c r="D20" s="17">
        <v>28200</v>
      </c>
      <c r="E20" s="18">
        <v>8.827</v>
      </c>
      <c r="F20" s="10">
        <v>24.390150971704529</v>
      </c>
    </row>
    <row r="21" spans="1:6" x14ac:dyDescent="0.3">
      <c r="A21" s="14" t="s">
        <v>48</v>
      </c>
      <c r="B21" s="14" t="s">
        <v>152</v>
      </c>
      <c r="C21" s="14" t="s">
        <v>153</v>
      </c>
      <c r="D21" s="17">
        <v>3195200</v>
      </c>
      <c r="E21" s="18">
        <v>1000</v>
      </c>
      <c r="F21" s="10">
        <v>25.446578873338492</v>
      </c>
    </row>
    <row r="22" spans="1:6" x14ac:dyDescent="0.3">
      <c r="A22" s="14" t="s">
        <v>48</v>
      </c>
      <c r="B22" s="14" t="s">
        <v>154</v>
      </c>
      <c r="C22" s="14" t="s">
        <v>155</v>
      </c>
      <c r="D22" s="17">
        <v>31140</v>
      </c>
      <c r="E22" s="18">
        <v>9.7460000000000004</v>
      </c>
      <c r="F22" s="10">
        <v>26.379927796141313</v>
      </c>
    </row>
    <row r="23" spans="1:6" x14ac:dyDescent="0.3">
      <c r="A23" s="14"/>
      <c r="B23" s="14"/>
      <c r="C23" s="19" t="s">
        <v>156</v>
      </c>
      <c r="D23" s="17"/>
      <c r="E23" s="18"/>
      <c r="F23" s="20">
        <v>29.310378491979399</v>
      </c>
    </row>
    <row r="24" spans="1:6" x14ac:dyDescent="0.3">
      <c r="A24" s="14" t="s">
        <v>48</v>
      </c>
      <c r="B24" s="14" t="s">
        <v>157</v>
      </c>
      <c r="C24" s="14" t="s">
        <v>158</v>
      </c>
      <c r="D24" s="17">
        <v>25480</v>
      </c>
      <c r="E24" s="18">
        <v>7.9740000000000002</v>
      </c>
      <c r="F24" s="10">
        <v>30.041527416367771</v>
      </c>
    </row>
    <row r="25" spans="1:6" x14ac:dyDescent="0.3">
      <c r="A25" s="14" t="s">
        <v>48</v>
      </c>
      <c r="B25" s="14" t="s">
        <v>159</v>
      </c>
      <c r="C25" s="14" t="s">
        <v>160</v>
      </c>
      <c r="D25" s="17">
        <v>26680</v>
      </c>
      <c r="E25" s="18">
        <v>8.3510000000000009</v>
      </c>
      <c r="F25" s="10">
        <v>32.154383219635704</v>
      </c>
    </row>
    <row r="26" spans="1:6" x14ac:dyDescent="0.3">
      <c r="A26" s="14" t="s">
        <v>48</v>
      </c>
      <c r="B26" s="14" t="s">
        <v>161</v>
      </c>
      <c r="C26" s="14" t="s">
        <v>162</v>
      </c>
      <c r="D26" s="17">
        <v>33640</v>
      </c>
      <c r="E26" s="18">
        <v>10.529</v>
      </c>
      <c r="F26" s="10">
        <v>34.677502285674102</v>
      </c>
    </row>
    <row r="27" spans="1:6" x14ac:dyDescent="0.3">
      <c r="A27" s="14" t="s">
        <v>48</v>
      </c>
      <c r="B27" s="14" t="s">
        <v>163</v>
      </c>
      <c r="C27" s="14" t="s">
        <v>164</v>
      </c>
      <c r="D27" s="17">
        <v>29080</v>
      </c>
      <c r="E27" s="18">
        <v>9.1020000000000003</v>
      </c>
      <c r="F27" s="10">
        <v>36.124863738659542</v>
      </c>
    </row>
    <row r="28" spans="1:6" x14ac:dyDescent="0.3">
      <c r="A28" s="14" t="s">
        <v>48</v>
      </c>
      <c r="B28" s="14" t="s">
        <v>165</v>
      </c>
      <c r="C28" s="14" t="s">
        <v>166</v>
      </c>
      <c r="D28" s="17">
        <v>30620</v>
      </c>
      <c r="E28" s="18">
        <v>9.5839999999999996</v>
      </c>
      <c r="F28" s="10">
        <v>38.062174203530489</v>
      </c>
    </row>
    <row r="29" spans="1:6" x14ac:dyDescent="0.3">
      <c r="A29" s="14" t="s">
        <v>48</v>
      </c>
      <c r="B29" s="14" t="s">
        <v>167</v>
      </c>
      <c r="C29" s="14" t="s">
        <v>168</v>
      </c>
      <c r="D29" s="17">
        <v>48730</v>
      </c>
      <c r="E29" s="18">
        <v>15.252000000000001</v>
      </c>
      <c r="F29" s="10">
        <v>40.00066812012097</v>
      </c>
    </row>
    <row r="30" spans="1:6" x14ac:dyDescent="0.3">
      <c r="A30" s="14" t="s">
        <v>48</v>
      </c>
      <c r="B30" s="14" t="s">
        <v>169</v>
      </c>
      <c r="C30" s="14" t="s">
        <v>170</v>
      </c>
      <c r="D30" s="17">
        <v>27560</v>
      </c>
      <c r="E30" s="18">
        <v>8.6240000000000006</v>
      </c>
      <c r="F30" s="10">
        <v>41.364793468832787</v>
      </c>
    </row>
    <row r="31" spans="1:6" x14ac:dyDescent="0.3">
      <c r="A31" s="14" t="s">
        <v>48</v>
      </c>
      <c r="B31" s="14" t="s">
        <v>171</v>
      </c>
      <c r="C31" s="14" t="s">
        <v>172</v>
      </c>
      <c r="D31" s="17">
        <v>59300</v>
      </c>
      <c r="E31" s="18">
        <v>18.558</v>
      </c>
      <c r="F31" s="10">
        <v>44.205866563518299</v>
      </c>
    </row>
    <row r="32" spans="1:6" x14ac:dyDescent="0.3">
      <c r="A32" s="14" t="s">
        <v>48</v>
      </c>
      <c r="B32" s="14" t="s">
        <v>173</v>
      </c>
      <c r="C32" s="14" t="s">
        <v>174</v>
      </c>
      <c r="D32" s="17">
        <v>22990</v>
      </c>
      <c r="E32" s="18">
        <v>7.1959999999999997</v>
      </c>
      <c r="F32" s="10">
        <v>48.759788780270533</v>
      </c>
    </row>
    <row r="33" spans="1:6" x14ac:dyDescent="0.3">
      <c r="A33" s="14" t="s">
        <v>48</v>
      </c>
      <c r="B33" s="14" t="s">
        <v>175</v>
      </c>
      <c r="C33" s="14" t="s">
        <v>176</v>
      </c>
      <c r="D33" s="17">
        <v>49990</v>
      </c>
      <c r="E33" s="18">
        <v>15.647</v>
      </c>
      <c r="F33" s="10">
        <v>57.959942447898356</v>
      </c>
    </row>
    <row r="34" spans="1:6" x14ac:dyDescent="0.3">
      <c r="A34" s="14" t="s">
        <v>48</v>
      </c>
      <c r="B34" s="14" t="s">
        <v>177</v>
      </c>
      <c r="C34" s="14" t="s">
        <v>178</v>
      </c>
      <c r="D34" s="17">
        <v>99630</v>
      </c>
      <c r="E34" s="18">
        <v>31.181000000000001</v>
      </c>
      <c r="F34" s="10">
        <v>68.760122840331022</v>
      </c>
    </row>
  </sheetData>
  <autoFilter ref="A1:F1" xr:uid="{8052D3F0-D35A-4801-B9EF-1659BA0E8706}">
    <sortState xmlns:xlrd2="http://schemas.microsoft.com/office/spreadsheetml/2017/richdata2" ref="A2:F32">
      <sortCondition ref="F1"/>
    </sortState>
  </autoFilter>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4E7B52-34AC-4BDE-BD43-4514C9C6D359}">
  <dimension ref="A1:IV79"/>
  <sheetViews>
    <sheetView workbookViewId="0">
      <selection activeCell="B62" sqref="B62"/>
    </sheetView>
  </sheetViews>
  <sheetFormatPr defaultColWidth="8" defaultRowHeight="13.2" x14ac:dyDescent="0.25"/>
  <cols>
    <col min="1" max="1" width="2.77734375" style="29" customWidth="1"/>
    <col min="2" max="2" width="59.21875" style="75" customWidth="1"/>
    <col min="3" max="3" width="12.21875" style="31" customWidth="1"/>
    <col min="4" max="4" width="11" style="31" customWidth="1"/>
    <col min="5" max="5" width="59.21875" style="30" customWidth="1"/>
    <col min="6" max="6" width="59.5546875" style="32" customWidth="1"/>
    <col min="7" max="7" width="10.77734375" style="33" customWidth="1"/>
    <col min="8" max="8" width="8.33203125" style="34" bestFit="1" customWidth="1"/>
    <col min="9" max="256" width="8" style="28"/>
    <col min="257" max="257" width="2.77734375" style="28" customWidth="1"/>
    <col min="258" max="258" width="59.21875" style="28" customWidth="1"/>
    <col min="259" max="259" width="12.21875" style="28" customWidth="1"/>
    <col min="260" max="260" width="11" style="28" customWidth="1"/>
    <col min="261" max="261" width="59.21875" style="28" customWidth="1"/>
    <col min="262" max="262" width="59.5546875" style="28" customWidth="1"/>
    <col min="263" max="263" width="10.77734375" style="28" customWidth="1"/>
    <col min="264" max="512" width="8" style="28"/>
    <col min="513" max="513" width="2.77734375" style="28" customWidth="1"/>
    <col min="514" max="514" width="59.21875" style="28" customWidth="1"/>
    <col min="515" max="515" width="12.21875" style="28" customWidth="1"/>
    <col min="516" max="516" width="11" style="28" customWidth="1"/>
    <col min="517" max="517" width="59.21875" style="28" customWidth="1"/>
    <col min="518" max="518" width="59.5546875" style="28" customWidth="1"/>
    <col min="519" max="519" width="10.77734375" style="28" customWidth="1"/>
    <col min="520" max="768" width="8" style="28"/>
    <col min="769" max="769" width="2.77734375" style="28" customWidth="1"/>
    <col min="770" max="770" width="59.21875" style="28" customWidth="1"/>
    <col min="771" max="771" width="12.21875" style="28" customWidth="1"/>
    <col min="772" max="772" width="11" style="28" customWidth="1"/>
    <col min="773" max="773" width="59.21875" style="28" customWidth="1"/>
    <col min="774" max="774" width="59.5546875" style="28" customWidth="1"/>
    <col min="775" max="775" width="10.77734375" style="28" customWidth="1"/>
    <col min="776" max="1024" width="8" style="28"/>
    <col min="1025" max="1025" width="2.77734375" style="28" customWidth="1"/>
    <col min="1026" max="1026" width="59.21875" style="28" customWidth="1"/>
    <col min="1027" max="1027" width="12.21875" style="28" customWidth="1"/>
    <col min="1028" max="1028" width="11" style="28" customWidth="1"/>
    <col min="1029" max="1029" width="59.21875" style="28" customWidth="1"/>
    <col min="1030" max="1030" width="59.5546875" style="28" customWidth="1"/>
    <col min="1031" max="1031" width="10.77734375" style="28" customWidth="1"/>
    <col min="1032" max="1280" width="8" style="28"/>
    <col min="1281" max="1281" width="2.77734375" style="28" customWidth="1"/>
    <col min="1282" max="1282" width="59.21875" style="28" customWidth="1"/>
    <col min="1283" max="1283" width="12.21875" style="28" customWidth="1"/>
    <col min="1284" max="1284" width="11" style="28" customWidth="1"/>
    <col min="1285" max="1285" width="59.21875" style="28" customWidth="1"/>
    <col min="1286" max="1286" width="59.5546875" style="28" customWidth="1"/>
    <col min="1287" max="1287" width="10.77734375" style="28" customWidth="1"/>
    <col min="1288" max="1536" width="8" style="28"/>
    <col min="1537" max="1537" width="2.77734375" style="28" customWidth="1"/>
    <col min="1538" max="1538" width="59.21875" style="28" customWidth="1"/>
    <col min="1539" max="1539" width="12.21875" style="28" customWidth="1"/>
    <col min="1540" max="1540" width="11" style="28" customWidth="1"/>
    <col min="1541" max="1541" width="59.21875" style="28" customWidth="1"/>
    <col min="1542" max="1542" width="59.5546875" style="28" customWidth="1"/>
    <col min="1543" max="1543" width="10.77734375" style="28" customWidth="1"/>
    <col min="1544" max="1792" width="8" style="28"/>
    <col min="1793" max="1793" width="2.77734375" style="28" customWidth="1"/>
    <col min="1794" max="1794" width="59.21875" style="28" customWidth="1"/>
    <col min="1795" max="1795" width="12.21875" style="28" customWidth="1"/>
    <col min="1796" max="1796" width="11" style="28" customWidth="1"/>
    <col min="1797" max="1797" width="59.21875" style="28" customWidth="1"/>
    <col min="1798" max="1798" width="59.5546875" style="28" customWidth="1"/>
    <col min="1799" max="1799" width="10.77734375" style="28" customWidth="1"/>
    <col min="1800" max="2048" width="8" style="28"/>
    <col min="2049" max="2049" width="2.77734375" style="28" customWidth="1"/>
    <col min="2050" max="2050" width="59.21875" style="28" customWidth="1"/>
    <col min="2051" max="2051" width="12.21875" style="28" customWidth="1"/>
    <col min="2052" max="2052" width="11" style="28" customWidth="1"/>
    <col min="2053" max="2053" width="59.21875" style="28" customWidth="1"/>
    <col min="2054" max="2054" width="59.5546875" style="28" customWidth="1"/>
    <col min="2055" max="2055" width="10.77734375" style="28" customWidth="1"/>
    <col min="2056" max="2304" width="8" style="28"/>
    <col min="2305" max="2305" width="2.77734375" style="28" customWidth="1"/>
    <col min="2306" max="2306" width="59.21875" style="28" customWidth="1"/>
    <col min="2307" max="2307" width="12.21875" style="28" customWidth="1"/>
    <col min="2308" max="2308" width="11" style="28" customWidth="1"/>
    <col min="2309" max="2309" width="59.21875" style="28" customWidth="1"/>
    <col min="2310" max="2310" width="59.5546875" style="28" customWidth="1"/>
    <col min="2311" max="2311" width="10.77734375" style="28" customWidth="1"/>
    <col min="2312" max="2560" width="8" style="28"/>
    <col min="2561" max="2561" width="2.77734375" style="28" customWidth="1"/>
    <col min="2562" max="2562" width="59.21875" style="28" customWidth="1"/>
    <col min="2563" max="2563" width="12.21875" style="28" customWidth="1"/>
    <col min="2564" max="2564" width="11" style="28" customWidth="1"/>
    <col min="2565" max="2565" width="59.21875" style="28" customWidth="1"/>
    <col min="2566" max="2566" width="59.5546875" style="28" customWidth="1"/>
    <col min="2567" max="2567" width="10.77734375" style="28" customWidth="1"/>
    <col min="2568" max="2816" width="8" style="28"/>
    <col min="2817" max="2817" width="2.77734375" style="28" customWidth="1"/>
    <col min="2818" max="2818" width="59.21875" style="28" customWidth="1"/>
    <col min="2819" max="2819" width="12.21875" style="28" customWidth="1"/>
    <col min="2820" max="2820" width="11" style="28" customWidth="1"/>
    <col min="2821" max="2821" width="59.21875" style="28" customWidth="1"/>
    <col min="2822" max="2822" width="59.5546875" style="28" customWidth="1"/>
    <col min="2823" max="2823" width="10.77734375" style="28" customWidth="1"/>
    <col min="2824" max="3072" width="8" style="28"/>
    <col min="3073" max="3073" width="2.77734375" style="28" customWidth="1"/>
    <col min="3074" max="3074" width="59.21875" style="28" customWidth="1"/>
    <col min="3075" max="3075" width="12.21875" style="28" customWidth="1"/>
    <col min="3076" max="3076" width="11" style="28" customWidth="1"/>
    <col min="3077" max="3077" width="59.21875" style="28" customWidth="1"/>
    <col min="3078" max="3078" width="59.5546875" style="28" customWidth="1"/>
    <col min="3079" max="3079" width="10.77734375" style="28" customWidth="1"/>
    <col min="3080" max="3328" width="8" style="28"/>
    <col min="3329" max="3329" width="2.77734375" style="28" customWidth="1"/>
    <col min="3330" max="3330" width="59.21875" style="28" customWidth="1"/>
    <col min="3331" max="3331" width="12.21875" style="28" customWidth="1"/>
    <col min="3332" max="3332" width="11" style="28" customWidth="1"/>
    <col min="3333" max="3333" width="59.21875" style="28" customWidth="1"/>
    <col min="3334" max="3334" width="59.5546875" style="28" customWidth="1"/>
    <col min="3335" max="3335" width="10.77734375" style="28" customWidth="1"/>
    <col min="3336" max="3584" width="8" style="28"/>
    <col min="3585" max="3585" width="2.77734375" style="28" customWidth="1"/>
    <col min="3586" max="3586" width="59.21875" style="28" customWidth="1"/>
    <col min="3587" max="3587" width="12.21875" style="28" customWidth="1"/>
    <col min="3588" max="3588" width="11" style="28" customWidth="1"/>
    <col min="3589" max="3589" width="59.21875" style="28" customWidth="1"/>
    <col min="3590" max="3590" width="59.5546875" style="28" customWidth="1"/>
    <col min="3591" max="3591" width="10.77734375" style="28" customWidth="1"/>
    <col min="3592" max="3840" width="8" style="28"/>
    <col min="3841" max="3841" width="2.77734375" style="28" customWidth="1"/>
    <col min="3842" max="3842" width="59.21875" style="28" customWidth="1"/>
    <col min="3843" max="3843" width="12.21875" style="28" customWidth="1"/>
    <col min="3844" max="3844" width="11" style="28" customWidth="1"/>
    <col min="3845" max="3845" width="59.21875" style="28" customWidth="1"/>
    <col min="3846" max="3846" width="59.5546875" style="28" customWidth="1"/>
    <col min="3847" max="3847" width="10.77734375" style="28" customWidth="1"/>
    <col min="3848" max="4096" width="8" style="28"/>
    <col min="4097" max="4097" width="2.77734375" style="28" customWidth="1"/>
    <col min="4098" max="4098" width="59.21875" style="28" customWidth="1"/>
    <col min="4099" max="4099" width="12.21875" style="28" customWidth="1"/>
    <col min="4100" max="4100" width="11" style="28" customWidth="1"/>
    <col min="4101" max="4101" width="59.21875" style="28" customWidth="1"/>
    <col min="4102" max="4102" width="59.5546875" style="28" customWidth="1"/>
    <col min="4103" max="4103" width="10.77734375" style="28" customWidth="1"/>
    <col min="4104" max="4352" width="8" style="28"/>
    <col min="4353" max="4353" width="2.77734375" style="28" customWidth="1"/>
    <col min="4354" max="4354" width="59.21875" style="28" customWidth="1"/>
    <col min="4355" max="4355" width="12.21875" style="28" customWidth="1"/>
    <col min="4356" max="4356" width="11" style="28" customWidth="1"/>
    <col min="4357" max="4357" width="59.21875" style="28" customWidth="1"/>
    <col min="4358" max="4358" width="59.5546875" style="28" customWidth="1"/>
    <col min="4359" max="4359" width="10.77734375" style="28" customWidth="1"/>
    <col min="4360" max="4608" width="8" style="28"/>
    <col min="4609" max="4609" width="2.77734375" style="28" customWidth="1"/>
    <col min="4610" max="4610" width="59.21875" style="28" customWidth="1"/>
    <col min="4611" max="4611" width="12.21875" style="28" customWidth="1"/>
    <col min="4612" max="4612" width="11" style="28" customWidth="1"/>
    <col min="4613" max="4613" width="59.21875" style="28" customWidth="1"/>
    <col min="4614" max="4614" width="59.5546875" style="28" customWidth="1"/>
    <col min="4615" max="4615" width="10.77734375" style="28" customWidth="1"/>
    <col min="4616" max="4864" width="8" style="28"/>
    <col min="4865" max="4865" width="2.77734375" style="28" customWidth="1"/>
    <col min="4866" max="4866" width="59.21875" style="28" customWidth="1"/>
    <col min="4867" max="4867" width="12.21875" style="28" customWidth="1"/>
    <col min="4868" max="4868" width="11" style="28" customWidth="1"/>
    <col min="4869" max="4869" width="59.21875" style="28" customWidth="1"/>
    <col min="4870" max="4870" width="59.5546875" style="28" customWidth="1"/>
    <col min="4871" max="4871" width="10.77734375" style="28" customWidth="1"/>
    <col min="4872" max="5120" width="8" style="28"/>
    <col min="5121" max="5121" width="2.77734375" style="28" customWidth="1"/>
    <col min="5122" max="5122" width="59.21875" style="28" customWidth="1"/>
    <col min="5123" max="5123" width="12.21875" style="28" customWidth="1"/>
    <col min="5124" max="5124" width="11" style="28" customWidth="1"/>
    <col min="5125" max="5125" width="59.21875" style="28" customWidth="1"/>
    <col min="5126" max="5126" width="59.5546875" style="28" customWidth="1"/>
    <col min="5127" max="5127" width="10.77734375" style="28" customWidth="1"/>
    <col min="5128" max="5376" width="8" style="28"/>
    <col min="5377" max="5377" width="2.77734375" style="28" customWidth="1"/>
    <col min="5378" max="5378" width="59.21875" style="28" customWidth="1"/>
    <col min="5379" max="5379" width="12.21875" style="28" customWidth="1"/>
    <col min="5380" max="5380" width="11" style="28" customWidth="1"/>
    <col min="5381" max="5381" width="59.21875" style="28" customWidth="1"/>
    <col min="5382" max="5382" width="59.5546875" style="28" customWidth="1"/>
    <col min="5383" max="5383" width="10.77734375" style="28" customWidth="1"/>
    <col min="5384" max="5632" width="8" style="28"/>
    <col min="5633" max="5633" width="2.77734375" style="28" customWidth="1"/>
    <col min="5634" max="5634" width="59.21875" style="28" customWidth="1"/>
    <col min="5635" max="5635" width="12.21875" style="28" customWidth="1"/>
    <col min="5636" max="5636" width="11" style="28" customWidth="1"/>
    <col min="5637" max="5637" width="59.21875" style="28" customWidth="1"/>
    <col min="5638" max="5638" width="59.5546875" style="28" customWidth="1"/>
    <col min="5639" max="5639" width="10.77734375" style="28" customWidth="1"/>
    <col min="5640" max="5888" width="8" style="28"/>
    <col min="5889" max="5889" width="2.77734375" style="28" customWidth="1"/>
    <col min="5890" max="5890" width="59.21875" style="28" customWidth="1"/>
    <col min="5891" max="5891" width="12.21875" style="28" customWidth="1"/>
    <col min="5892" max="5892" width="11" style="28" customWidth="1"/>
    <col min="5893" max="5893" width="59.21875" style="28" customWidth="1"/>
    <col min="5894" max="5894" width="59.5546875" style="28" customWidth="1"/>
    <col min="5895" max="5895" width="10.77734375" style="28" customWidth="1"/>
    <col min="5896" max="6144" width="8" style="28"/>
    <col min="6145" max="6145" width="2.77734375" style="28" customWidth="1"/>
    <col min="6146" max="6146" width="59.21875" style="28" customWidth="1"/>
    <col min="6147" max="6147" width="12.21875" style="28" customWidth="1"/>
    <col min="6148" max="6148" width="11" style="28" customWidth="1"/>
    <col min="6149" max="6149" width="59.21875" style="28" customWidth="1"/>
    <col min="6150" max="6150" width="59.5546875" style="28" customWidth="1"/>
    <col min="6151" max="6151" width="10.77734375" style="28" customWidth="1"/>
    <col min="6152" max="6400" width="8" style="28"/>
    <col min="6401" max="6401" width="2.77734375" style="28" customWidth="1"/>
    <col min="6402" max="6402" width="59.21875" style="28" customWidth="1"/>
    <col min="6403" max="6403" width="12.21875" style="28" customWidth="1"/>
    <col min="6404" max="6404" width="11" style="28" customWidth="1"/>
    <col min="6405" max="6405" width="59.21875" style="28" customWidth="1"/>
    <col min="6406" max="6406" width="59.5546875" style="28" customWidth="1"/>
    <col min="6407" max="6407" width="10.77734375" style="28" customWidth="1"/>
    <col min="6408" max="6656" width="8" style="28"/>
    <col min="6657" max="6657" width="2.77734375" style="28" customWidth="1"/>
    <col min="6658" max="6658" width="59.21875" style="28" customWidth="1"/>
    <col min="6659" max="6659" width="12.21875" style="28" customWidth="1"/>
    <col min="6660" max="6660" width="11" style="28" customWidth="1"/>
    <col min="6661" max="6661" width="59.21875" style="28" customWidth="1"/>
    <col min="6662" max="6662" width="59.5546875" style="28" customWidth="1"/>
    <col min="6663" max="6663" width="10.77734375" style="28" customWidth="1"/>
    <col min="6664" max="6912" width="8" style="28"/>
    <col min="6913" max="6913" width="2.77734375" style="28" customWidth="1"/>
    <col min="6914" max="6914" width="59.21875" style="28" customWidth="1"/>
    <col min="6915" max="6915" width="12.21875" style="28" customWidth="1"/>
    <col min="6916" max="6916" width="11" style="28" customWidth="1"/>
    <col min="6917" max="6917" width="59.21875" style="28" customWidth="1"/>
    <col min="6918" max="6918" width="59.5546875" style="28" customWidth="1"/>
    <col min="6919" max="6919" width="10.77734375" style="28" customWidth="1"/>
    <col min="6920" max="7168" width="8" style="28"/>
    <col min="7169" max="7169" width="2.77734375" style="28" customWidth="1"/>
    <col min="7170" max="7170" width="59.21875" style="28" customWidth="1"/>
    <col min="7171" max="7171" width="12.21875" style="28" customWidth="1"/>
    <col min="7172" max="7172" width="11" style="28" customWidth="1"/>
    <col min="7173" max="7173" width="59.21875" style="28" customWidth="1"/>
    <col min="7174" max="7174" width="59.5546875" style="28" customWidth="1"/>
    <col min="7175" max="7175" width="10.77734375" style="28" customWidth="1"/>
    <col min="7176" max="7424" width="8" style="28"/>
    <col min="7425" max="7425" width="2.77734375" style="28" customWidth="1"/>
    <col min="7426" max="7426" width="59.21875" style="28" customWidth="1"/>
    <col min="7427" max="7427" width="12.21875" style="28" customWidth="1"/>
    <col min="7428" max="7428" width="11" style="28" customWidth="1"/>
    <col min="7429" max="7429" width="59.21875" style="28" customWidth="1"/>
    <col min="7430" max="7430" width="59.5546875" style="28" customWidth="1"/>
    <col min="7431" max="7431" width="10.77734375" style="28" customWidth="1"/>
    <col min="7432" max="7680" width="8" style="28"/>
    <col min="7681" max="7681" width="2.77734375" style="28" customWidth="1"/>
    <col min="7682" max="7682" width="59.21875" style="28" customWidth="1"/>
    <col min="7683" max="7683" width="12.21875" style="28" customWidth="1"/>
    <col min="7684" max="7684" width="11" style="28" customWidth="1"/>
    <col min="7685" max="7685" width="59.21875" style="28" customWidth="1"/>
    <col min="7686" max="7686" width="59.5546875" style="28" customWidth="1"/>
    <col min="7687" max="7687" width="10.77734375" style="28" customWidth="1"/>
    <col min="7688" max="7936" width="8" style="28"/>
    <col min="7937" max="7937" width="2.77734375" style="28" customWidth="1"/>
    <col min="7938" max="7938" width="59.21875" style="28" customWidth="1"/>
    <col min="7939" max="7939" width="12.21875" style="28" customWidth="1"/>
    <col min="7940" max="7940" width="11" style="28" customWidth="1"/>
    <col min="7941" max="7941" width="59.21875" style="28" customWidth="1"/>
    <col min="7942" max="7942" width="59.5546875" style="28" customWidth="1"/>
    <col min="7943" max="7943" width="10.77734375" style="28" customWidth="1"/>
    <col min="7944" max="8192" width="8" style="28"/>
    <col min="8193" max="8193" width="2.77734375" style="28" customWidth="1"/>
    <col min="8194" max="8194" width="59.21875" style="28" customWidth="1"/>
    <col min="8195" max="8195" width="12.21875" style="28" customWidth="1"/>
    <col min="8196" max="8196" width="11" style="28" customWidth="1"/>
    <col min="8197" max="8197" width="59.21875" style="28" customWidth="1"/>
    <col min="8198" max="8198" width="59.5546875" style="28" customWidth="1"/>
    <col min="8199" max="8199" width="10.77734375" style="28" customWidth="1"/>
    <col min="8200" max="8448" width="8" style="28"/>
    <col min="8449" max="8449" width="2.77734375" style="28" customWidth="1"/>
    <col min="8450" max="8450" width="59.21875" style="28" customWidth="1"/>
    <col min="8451" max="8451" width="12.21875" style="28" customWidth="1"/>
    <col min="8452" max="8452" width="11" style="28" customWidth="1"/>
    <col min="8453" max="8453" width="59.21875" style="28" customWidth="1"/>
    <col min="8454" max="8454" width="59.5546875" style="28" customWidth="1"/>
    <col min="8455" max="8455" width="10.77734375" style="28" customWidth="1"/>
    <col min="8456" max="8704" width="8" style="28"/>
    <col min="8705" max="8705" width="2.77734375" style="28" customWidth="1"/>
    <col min="8706" max="8706" width="59.21875" style="28" customWidth="1"/>
    <col min="8707" max="8707" width="12.21875" style="28" customWidth="1"/>
    <col min="8708" max="8708" width="11" style="28" customWidth="1"/>
    <col min="8709" max="8709" width="59.21875" style="28" customWidth="1"/>
    <col min="8710" max="8710" width="59.5546875" style="28" customWidth="1"/>
    <col min="8711" max="8711" width="10.77734375" style="28" customWidth="1"/>
    <col min="8712" max="8960" width="8" style="28"/>
    <col min="8961" max="8961" width="2.77734375" style="28" customWidth="1"/>
    <col min="8962" max="8962" width="59.21875" style="28" customWidth="1"/>
    <col min="8963" max="8963" width="12.21875" style="28" customWidth="1"/>
    <col min="8964" max="8964" width="11" style="28" customWidth="1"/>
    <col min="8965" max="8965" width="59.21875" style="28" customWidth="1"/>
    <col min="8966" max="8966" width="59.5546875" style="28" customWidth="1"/>
    <col min="8967" max="8967" width="10.77734375" style="28" customWidth="1"/>
    <col min="8968" max="9216" width="8" style="28"/>
    <col min="9217" max="9217" width="2.77734375" style="28" customWidth="1"/>
    <col min="9218" max="9218" width="59.21875" style="28" customWidth="1"/>
    <col min="9219" max="9219" width="12.21875" style="28" customWidth="1"/>
    <col min="9220" max="9220" width="11" style="28" customWidth="1"/>
    <col min="9221" max="9221" width="59.21875" style="28" customWidth="1"/>
    <col min="9222" max="9222" width="59.5546875" style="28" customWidth="1"/>
    <col min="9223" max="9223" width="10.77734375" style="28" customWidth="1"/>
    <col min="9224" max="9472" width="8" style="28"/>
    <col min="9473" max="9473" width="2.77734375" style="28" customWidth="1"/>
    <col min="9474" max="9474" width="59.21875" style="28" customWidth="1"/>
    <col min="9475" max="9475" width="12.21875" style="28" customWidth="1"/>
    <col min="9476" max="9476" width="11" style="28" customWidth="1"/>
    <col min="9477" max="9477" width="59.21875" style="28" customWidth="1"/>
    <col min="9478" max="9478" width="59.5546875" style="28" customWidth="1"/>
    <col min="9479" max="9479" width="10.77734375" style="28" customWidth="1"/>
    <col min="9480" max="9728" width="8" style="28"/>
    <col min="9729" max="9729" width="2.77734375" style="28" customWidth="1"/>
    <col min="9730" max="9730" width="59.21875" style="28" customWidth="1"/>
    <col min="9731" max="9731" width="12.21875" style="28" customWidth="1"/>
    <col min="9732" max="9732" width="11" style="28" customWidth="1"/>
    <col min="9733" max="9733" width="59.21875" style="28" customWidth="1"/>
    <col min="9734" max="9734" width="59.5546875" style="28" customWidth="1"/>
    <col min="9735" max="9735" width="10.77734375" style="28" customWidth="1"/>
    <col min="9736" max="9984" width="8" style="28"/>
    <col min="9985" max="9985" width="2.77734375" style="28" customWidth="1"/>
    <col min="9986" max="9986" width="59.21875" style="28" customWidth="1"/>
    <col min="9987" max="9987" width="12.21875" style="28" customWidth="1"/>
    <col min="9988" max="9988" width="11" style="28" customWidth="1"/>
    <col min="9989" max="9989" width="59.21875" style="28" customWidth="1"/>
    <col min="9990" max="9990" width="59.5546875" style="28" customWidth="1"/>
    <col min="9991" max="9991" width="10.77734375" style="28" customWidth="1"/>
    <col min="9992" max="10240" width="8" style="28"/>
    <col min="10241" max="10241" width="2.77734375" style="28" customWidth="1"/>
    <col min="10242" max="10242" width="59.21875" style="28" customWidth="1"/>
    <col min="10243" max="10243" width="12.21875" style="28" customWidth="1"/>
    <col min="10244" max="10244" width="11" style="28" customWidth="1"/>
    <col min="10245" max="10245" width="59.21875" style="28" customWidth="1"/>
    <col min="10246" max="10246" width="59.5546875" style="28" customWidth="1"/>
    <col min="10247" max="10247" width="10.77734375" style="28" customWidth="1"/>
    <col min="10248" max="10496" width="8" style="28"/>
    <col min="10497" max="10497" width="2.77734375" style="28" customWidth="1"/>
    <col min="10498" max="10498" width="59.21875" style="28" customWidth="1"/>
    <col min="10499" max="10499" width="12.21875" style="28" customWidth="1"/>
    <col min="10500" max="10500" width="11" style="28" customWidth="1"/>
    <col min="10501" max="10501" width="59.21875" style="28" customWidth="1"/>
    <col min="10502" max="10502" width="59.5546875" style="28" customWidth="1"/>
    <col min="10503" max="10503" width="10.77734375" style="28" customWidth="1"/>
    <col min="10504" max="10752" width="8" style="28"/>
    <col min="10753" max="10753" width="2.77734375" style="28" customWidth="1"/>
    <col min="10754" max="10754" width="59.21875" style="28" customWidth="1"/>
    <col min="10755" max="10755" width="12.21875" style="28" customWidth="1"/>
    <col min="10756" max="10756" width="11" style="28" customWidth="1"/>
    <col min="10757" max="10757" width="59.21875" style="28" customWidth="1"/>
    <col min="10758" max="10758" width="59.5546875" style="28" customWidth="1"/>
    <col min="10759" max="10759" width="10.77734375" style="28" customWidth="1"/>
    <col min="10760" max="11008" width="8" style="28"/>
    <col min="11009" max="11009" width="2.77734375" style="28" customWidth="1"/>
    <col min="11010" max="11010" width="59.21875" style="28" customWidth="1"/>
    <col min="11011" max="11011" width="12.21875" style="28" customWidth="1"/>
    <col min="11012" max="11012" width="11" style="28" customWidth="1"/>
    <col min="11013" max="11013" width="59.21875" style="28" customWidth="1"/>
    <col min="11014" max="11014" width="59.5546875" style="28" customWidth="1"/>
    <col min="11015" max="11015" width="10.77734375" style="28" customWidth="1"/>
    <col min="11016" max="11264" width="8" style="28"/>
    <col min="11265" max="11265" width="2.77734375" style="28" customWidth="1"/>
    <col min="11266" max="11266" width="59.21875" style="28" customWidth="1"/>
    <col min="11267" max="11267" width="12.21875" style="28" customWidth="1"/>
    <col min="11268" max="11268" width="11" style="28" customWidth="1"/>
    <col min="11269" max="11269" width="59.21875" style="28" customWidth="1"/>
    <col min="11270" max="11270" width="59.5546875" style="28" customWidth="1"/>
    <col min="11271" max="11271" width="10.77734375" style="28" customWidth="1"/>
    <col min="11272" max="11520" width="8" style="28"/>
    <col min="11521" max="11521" width="2.77734375" style="28" customWidth="1"/>
    <col min="11522" max="11522" width="59.21875" style="28" customWidth="1"/>
    <col min="11523" max="11523" width="12.21875" style="28" customWidth="1"/>
    <col min="11524" max="11524" width="11" style="28" customWidth="1"/>
    <col min="11525" max="11525" width="59.21875" style="28" customWidth="1"/>
    <col min="11526" max="11526" width="59.5546875" style="28" customWidth="1"/>
    <col min="11527" max="11527" width="10.77734375" style="28" customWidth="1"/>
    <col min="11528" max="11776" width="8" style="28"/>
    <col min="11777" max="11777" width="2.77734375" style="28" customWidth="1"/>
    <col min="11778" max="11778" width="59.21875" style="28" customWidth="1"/>
    <col min="11779" max="11779" width="12.21875" style="28" customWidth="1"/>
    <col min="11780" max="11780" width="11" style="28" customWidth="1"/>
    <col min="11781" max="11781" width="59.21875" style="28" customWidth="1"/>
    <col min="11782" max="11782" width="59.5546875" style="28" customWidth="1"/>
    <col min="11783" max="11783" width="10.77734375" style="28" customWidth="1"/>
    <col min="11784" max="12032" width="8" style="28"/>
    <col min="12033" max="12033" width="2.77734375" style="28" customWidth="1"/>
    <col min="12034" max="12034" width="59.21875" style="28" customWidth="1"/>
    <col min="12035" max="12035" width="12.21875" style="28" customWidth="1"/>
    <col min="12036" max="12036" width="11" style="28" customWidth="1"/>
    <col min="12037" max="12037" width="59.21875" style="28" customWidth="1"/>
    <col min="12038" max="12038" width="59.5546875" style="28" customWidth="1"/>
    <col min="12039" max="12039" width="10.77734375" style="28" customWidth="1"/>
    <col min="12040" max="12288" width="8" style="28"/>
    <col min="12289" max="12289" width="2.77734375" style="28" customWidth="1"/>
    <col min="12290" max="12290" width="59.21875" style="28" customWidth="1"/>
    <col min="12291" max="12291" width="12.21875" style="28" customWidth="1"/>
    <col min="12292" max="12292" width="11" style="28" customWidth="1"/>
    <col min="12293" max="12293" width="59.21875" style="28" customWidth="1"/>
    <col min="12294" max="12294" width="59.5546875" style="28" customWidth="1"/>
    <col min="12295" max="12295" width="10.77734375" style="28" customWidth="1"/>
    <col min="12296" max="12544" width="8" style="28"/>
    <col min="12545" max="12545" width="2.77734375" style="28" customWidth="1"/>
    <col min="12546" max="12546" width="59.21875" style="28" customWidth="1"/>
    <col min="12547" max="12547" width="12.21875" style="28" customWidth="1"/>
    <col min="12548" max="12548" width="11" style="28" customWidth="1"/>
    <col min="12549" max="12549" width="59.21875" style="28" customWidth="1"/>
    <col min="12550" max="12550" width="59.5546875" style="28" customWidth="1"/>
    <col min="12551" max="12551" width="10.77734375" style="28" customWidth="1"/>
    <col min="12552" max="12800" width="8" style="28"/>
    <col min="12801" max="12801" width="2.77734375" style="28" customWidth="1"/>
    <col min="12802" max="12802" width="59.21875" style="28" customWidth="1"/>
    <col min="12803" max="12803" width="12.21875" style="28" customWidth="1"/>
    <col min="12804" max="12804" width="11" style="28" customWidth="1"/>
    <col min="12805" max="12805" width="59.21875" style="28" customWidth="1"/>
    <col min="12806" max="12806" width="59.5546875" style="28" customWidth="1"/>
    <col min="12807" max="12807" width="10.77734375" style="28" customWidth="1"/>
    <col min="12808" max="13056" width="8" style="28"/>
    <col min="13057" max="13057" width="2.77734375" style="28" customWidth="1"/>
    <col min="13058" max="13058" width="59.21875" style="28" customWidth="1"/>
    <col min="13059" max="13059" width="12.21875" style="28" customWidth="1"/>
    <col min="13060" max="13060" width="11" style="28" customWidth="1"/>
    <col min="13061" max="13061" width="59.21875" style="28" customWidth="1"/>
    <col min="13062" max="13062" width="59.5546875" style="28" customWidth="1"/>
    <col min="13063" max="13063" width="10.77734375" style="28" customWidth="1"/>
    <col min="13064" max="13312" width="8" style="28"/>
    <col min="13313" max="13313" width="2.77734375" style="28" customWidth="1"/>
    <col min="13314" max="13314" width="59.21875" style="28" customWidth="1"/>
    <col min="13315" max="13315" width="12.21875" style="28" customWidth="1"/>
    <col min="13316" max="13316" width="11" style="28" customWidth="1"/>
    <col min="13317" max="13317" width="59.21875" style="28" customWidth="1"/>
    <col min="13318" max="13318" width="59.5546875" style="28" customWidth="1"/>
    <col min="13319" max="13319" width="10.77734375" style="28" customWidth="1"/>
    <col min="13320" max="13568" width="8" style="28"/>
    <col min="13569" max="13569" width="2.77734375" style="28" customWidth="1"/>
    <col min="13570" max="13570" width="59.21875" style="28" customWidth="1"/>
    <col min="13571" max="13571" width="12.21875" style="28" customWidth="1"/>
    <col min="13572" max="13572" width="11" style="28" customWidth="1"/>
    <col min="13573" max="13573" width="59.21875" style="28" customWidth="1"/>
    <col min="13574" max="13574" width="59.5546875" style="28" customWidth="1"/>
    <col min="13575" max="13575" width="10.77734375" style="28" customWidth="1"/>
    <col min="13576" max="13824" width="8" style="28"/>
    <col min="13825" max="13825" width="2.77734375" style="28" customWidth="1"/>
    <col min="13826" max="13826" width="59.21875" style="28" customWidth="1"/>
    <col min="13827" max="13827" width="12.21875" style="28" customWidth="1"/>
    <col min="13828" max="13828" width="11" style="28" customWidth="1"/>
    <col min="13829" max="13829" width="59.21875" style="28" customWidth="1"/>
    <col min="13830" max="13830" width="59.5546875" style="28" customWidth="1"/>
    <col min="13831" max="13831" width="10.77734375" style="28" customWidth="1"/>
    <col min="13832" max="14080" width="8" style="28"/>
    <col min="14081" max="14081" width="2.77734375" style="28" customWidth="1"/>
    <col min="14082" max="14082" width="59.21875" style="28" customWidth="1"/>
    <col min="14083" max="14083" width="12.21875" style="28" customWidth="1"/>
    <col min="14084" max="14084" width="11" style="28" customWidth="1"/>
    <col min="14085" max="14085" width="59.21875" style="28" customWidth="1"/>
    <col min="14086" max="14086" width="59.5546875" style="28" customWidth="1"/>
    <col min="14087" max="14087" width="10.77734375" style="28" customWidth="1"/>
    <col min="14088" max="14336" width="8" style="28"/>
    <col min="14337" max="14337" width="2.77734375" style="28" customWidth="1"/>
    <col min="14338" max="14338" width="59.21875" style="28" customWidth="1"/>
    <col min="14339" max="14339" width="12.21875" style="28" customWidth="1"/>
    <col min="14340" max="14340" width="11" style="28" customWidth="1"/>
    <col min="14341" max="14341" width="59.21875" style="28" customWidth="1"/>
    <col min="14342" max="14342" width="59.5546875" style="28" customWidth="1"/>
    <col min="14343" max="14343" width="10.77734375" style="28" customWidth="1"/>
    <col min="14344" max="14592" width="8" style="28"/>
    <col min="14593" max="14593" width="2.77734375" style="28" customWidth="1"/>
    <col min="14594" max="14594" width="59.21875" style="28" customWidth="1"/>
    <col min="14595" max="14595" width="12.21875" style="28" customWidth="1"/>
    <col min="14596" max="14596" width="11" style="28" customWidth="1"/>
    <col min="14597" max="14597" width="59.21875" style="28" customWidth="1"/>
    <col min="14598" max="14598" width="59.5546875" style="28" customWidth="1"/>
    <col min="14599" max="14599" width="10.77734375" style="28" customWidth="1"/>
    <col min="14600" max="14848" width="8" style="28"/>
    <col min="14849" max="14849" width="2.77734375" style="28" customWidth="1"/>
    <col min="14850" max="14850" width="59.21875" style="28" customWidth="1"/>
    <col min="14851" max="14851" width="12.21875" style="28" customWidth="1"/>
    <col min="14852" max="14852" width="11" style="28" customWidth="1"/>
    <col min="14853" max="14853" width="59.21875" style="28" customWidth="1"/>
    <col min="14854" max="14854" width="59.5546875" style="28" customWidth="1"/>
    <col min="14855" max="14855" width="10.77734375" style="28" customWidth="1"/>
    <col min="14856" max="15104" width="8" style="28"/>
    <col min="15105" max="15105" width="2.77734375" style="28" customWidth="1"/>
    <col min="15106" max="15106" width="59.21875" style="28" customWidth="1"/>
    <col min="15107" max="15107" width="12.21875" style="28" customWidth="1"/>
    <col min="15108" max="15108" width="11" style="28" customWidth="1"/>
    <col min="15109" max="15109" width="59.21875" style="28" customWidth="1"/>
    <col min="15110" max="15110" width="59.5546875" style="28" customWidth="1"/>
    <col min="15111" max="15111" width="10.77734375" style="28" customWidth="1"/>
    <col min="15112" max="15360" width="8" style="28"/>
    <col min="15361" max="15361" width="2.77734375" style="28" customWidth="1"/>
    <col min="15362" max="15362" width="59.21875" style="28" customWidth="1"/>
    <col min="15363" max="15363" width="12.21875" style="28" customWidth="1"/>
    <col min="15364" max="15364" width="11" style="28" customWidth="1"/>
    <col min="15365" max="15365" width="59.21875" style="28" customWidth="1"/>
    <col min="15366" max="15366" width="59.5546875" style="28" customWidth="1"/>
    <col min="15367" max="15367" width="10.77734375" style="28" customWidth="1"/>
    <col min="15368" max="15616" width="8" style="28"/>
    <col min="15617" max="15617" width="2.77734375" style="28" customWidth="1"/>
    <col min="15618" max="15618" width="59.21875" style="28" customWidth="1"/>
    <col min="15619" max="15619" width="12.21875" style="28" customWidth="1"/>
    <col min="15620" max="15620" width="11" style="28" customWidth="1"/>
    <col min="15621" max="15621" width="59.21875" style="28" customWidth="1"/>
    <col min="15622" max="15622" width="59.5546875" style="28" customWidth="1"/>
    <col min="15623" max="15623" width="10.77734375" style="28" customWidth="1"/>
    <col min="15624" max="15872" width="8" style="28"/>
    <col min="15873" max="15873" width="2.77734375" style="28" customWidth="1"/>
    <col min="15874" max="15874" width="59.21875" style="28" customWidth="1"/>
    <col min="15875" max="15875" width="12.21875" style="28" customWidth="1"/>
    <col min="15876" max="15876" width="11" style="28" customWidth="1"/>
    <col min="15877" max="15877" width="59.21875" style="28" customWidth="1"/>
    <col min="15878" max="15878" width="59.5546875" style="28" customWidth="1"/>
    <col min="15879" max="15879" width="10.77734375" style="28" customWidth="1"/>
    <col min="15880" max="16128" width="8" style="28"/>
    <col min="16129" max="16129" width="2.77734375" style="28" customWidth="1"/>
    <col min="16130" max="16130" width="59.21875" style="28" customWidth="1"/>
    <col min="16131" max="16131" width="12.21875" style="28" customWidth="1"/>
    <col min="16132" max="16132" width="11" style="28" customWidth="1"/>
    <col min="16133" max="16133" width="59.21875" style="28" customWidth="1"/>
    <col min="16134" max="16134" width="59.5546875" style="28" customWidth="1"/>
    <col min="16135" max="16135" width="10.77734375" style="28" customWidth="1"/>
    <col min="16136" max="16384" width="8" style="28"/>
  </cols>
  <sheetData>
    <row r="1" spans="1:256" ht="31.2" x14ac:dyDescent="0.25">
      <c r="A1" s="21"/>
      <c r="B1" s="22"/>
      <c r="C1" s="23" t="s">
        <v>179</v>
      </c>
      <c r="D1" s="24"/>
      <c r="E1" s="25" t="s">
        <v>180</v>
      </c>
      <c r="F1" s="25" t="s">
        <v>181</v>
      </c>
      <c r="G1" s="26"/>
      <c r="H1" s="27"/>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c r="FO1" s="21"/>
      <c r="FP1" s="21"/>
      <c r="FQ1" s="21"/>
      <c r="FR1" s="21"/>
      <c r="FS1" s="21"/>
      <c r="FT1" s="21"/>
      <c r="FU1" s="21"/>
      <c r="FV1" s="21"/>
      <c r="FW1" s="21"/>
      <c r="FX1" s="21"/>
      <c r="FY1" s="21"/>
      <c r="FZ1" s="21"/>
      <c r="GA1" s="21"/>
      <c r="GB1" s="21"/>
      <c r="GC1" s="21"/>
      <c r="GD1" s="21"/>
      <c r="GE1" s="21"/>
      <c r="GF1" s="21"/>
      <c r="GG1" s="21"/>
      <c r="GH1" s="21"/>
      <c r="GI1" s="21"/>
      <c r="GJ1" s="21"/>
      <c r="GK1" s="21"/>
      <c r="GL1" s="21"/>
      <c r="GM1" s="21"/>
      <c r="GN1" s="21"/>
      <c r="GO1" s="21"/>
      <c r="GP1" s="21"/>
      <c r="GQ1" s="21"/>
      <c r="GR1" s="21"/>
      <c r="GS1" s="21"/>
      <c r="GT1" s="21"/>
      <c r="GU1" s="21"/>
      <c r="GV1" s="21"/>
      <c r="GW1" s="21"/>
      <c r="GX1" s="21"/>
      <c r="GY1" s="21"/>
      <c r="GZ1" s="21"/>
      <c r="HA1" s="21"/>
      <c r="HB1" s="21"/>
      <c r="HC1" s="21"/>
      <c r="HD1" s="21"/>
      <c r="HE1" s="21"/>
      <c r="HF1" s="21"/>
      <c r="HG1" s="21"/>
      <c r="HH1" s="21"/>
      <c r="HI1" s="21"/>
      <c r="HJ1" s="21"/>
      <c r="HK1" s="21"/>
      <c r="HL1" s="21"/>
      <c r="HM1" s="21"/>
      <c r="HN1" s="21"/>
      <c r="HO1" s="21"/>
      <c r="HP1" s="21"/>
      <c r="HQ1" s="21"/>
      <c r="HR1" s="21"/>
      <c r="HS1" s="21"/>
      <c r="HT1" s="21"/>
      <c r="HU1" s="21"/>
      <c r="HV1" s="21"/>
      <c r="HW1" s="21"/>
      <c r="HX1" s="21"/>
      <c r="HY1" s="21"/>
      <c r="HZ1" s="21"/>
      <c r="IA1" s="21"/>
      <c r="IB1" s="21"/>
      <c r="IC1" s="21"/>
      <c r="ID1" s="21"/>
      <c r="IE1" s="21"/>
      <c r="IF1" s="21"/>
      <c r="IG1" s="21"/>
      <c r="IH1" s="21"/>
      <c r="II1" s="21"/>
      <c r="IJ1" s="21"/>
      <c r="IK1" s="21"/>
      <c r="IL1" s="21"/>
      <c r="IM1" s="21"/>
      <c r="IN1" s="21"/>
      <c r="IO1" s="21"/>
      <c r="IP1" s="21"/>
      <c r="IQ1" s="21"/>
      <c r="IR1" s="21"/>
      <c r="IS1" s="21"/>
      <c r="IT1" s="21"/>
      <c r="IU1" s="21"/>
      <c r="IV1" s="21"/>
    </row>
    <row r="2" spans="1:256" x14ac:dyDescent="0.25">
      <c r="A2" s="29" t="s">
        <v>182</v>
      </c>
      <c r="B2" s="30"/>
    </row>
    <row r="3" spans="1:256" ht="26.4" x14ac:dyDescent="0.25">
      <c r="B3" s="30" t="s">
        <v>183</v>
      </c>
      <c r="C3" s="35">
        <v>121920243</v>
      </c>
      <c r="D3" s="35"/>
      <c r="E3" s="36" t="s">
        <v>184</v>
      </c>
      <c r="F3" s="76" t="s">
        <v>185</v>
      </c>
    </row>
    <row r="4" spans="1:256" ht="26.4" x14ac:dyDescent="0.25">
      <c r="B4" s="30" t="s">
        <v>186</v>
      </c>
      <c r="C4" s="35">
        <v>43848654</v>
      </c>
      <c r="D4" s="35"/>
      <c r="E4" s="36" t="s">
        <v>187</v>
      </c>
      <c r="F4" s="76"/>
    </row>
    <row r="5" spans="1:256" ht="26.4" x14ac:dyDescent="0.25">
      <c r="B5" s="30" t="s">
        <v>188</v>
      </c>
      <c r="C5" s="37">
        <v>0.36</v>
      </c>
      <c r="D5" s="37"/>
      <c r="E5" s="36" t="s">
        <v>189</v>
      </c>
      <c r="F5" s="38" t="s">
        <v>190</v>
      </c>
    </row>
    <row r="6" spans="1:256" x14ac:dyDescent="0.25">
      <c r="A6" s="29" t="s">
        <v>191</v>
      </c>
      <c r="B6" s="30"/>
      <c r="E6" s="39"/>
      <c r="F6" s="40"/>
    </row>
    <row r="7" spans="1:256" s="33" customFormat="1" x14ac:dyDescent="0.25">
      <c r="A7" s="29"/>
      <c r="B7" s="30" t="s">
        <v>192</v>
      </c>
      <c r="C7" s="41">
        <v>955.31586698191495</v>
      </c>
      <c r="D7" s="41"/>
      <c r="E7" s="77" t="s">
        <v>193</v>
      </c>
      <c r="F7" s="77" t="s">
        <v>194</v>
      </c>
      <c r="H7" s="42"/>
    </row>
    <row r="8" spans="1:256" s="33" customFormat="1" ht="14.4" x14ac:dyDescent="0.3">
      <c r="A8" s="29"/>
      <c r="B8" s="30" t="s">
        <v>195</v>
      </c>
      <c r="C8" s="11">
        <v>1060.8098760796599</v>
      </c>
      <c r="D8" s="41"/>
      <c r="E8" s="81"/>
      <c r="F8" s="81"/>
      <c r="H8" s="42"/>
    </row>
    <row r="9" spans="1:256" s="33" customFormat="1" ht="14.4" x14ac:dyDescent="0.3">
      <c r="A9" s="29"/>
      <c r="B9" s="30" t="s">
        <v>196</v>
      </c>
      <c r="C9" s="11">
        <v>1294.72729728488</v>
      </c>
      <c r="D9" s="41"/>
      <c r="E9" s="81"/>
      <c r="F9" s="81"/>
      <c r="H9" s="42"/>
    </row>
    <row r="10" spans="1:256" s="33" customFormat="1" ht="14.4" x14ac:dyDescent="0.3">
      <c r="A10" s="29"/>
      <c r="B10" s="30" t="s">
        <v>197</v>
      </c>
      <c r="C10" s="11">
        <v>1713.1379444167201</v>
      </c>
      <c r="D10" s="41"/>
      <c r="E10" s="81"/>
      <c r="F10" s="81"/>
      <c r="H10" s="42"/>
    </row>
    <row r="11" spans="1:256" s="33" customFormat="1" ht="14.4" x14ac:dyDescent="0.3">
      <c r="A11" s="29"/>
      <c r="B11" s="30" t="s">
        <v>198</v>
      </c>
      <c r="C11" s="11">
        <v>1987.93296558202</v>
      </c>
      <c r="D11" s="41"/>
      <c r="E11" s="82"/>
      <c r="F11" s="82"/>
      <c r="H11" s="42"/>
    </row>
    <row r="12" spans="1:256" s="33" customFormat="1" x14ac:dyDescent="0.25">
      <c r="A12" s="29" t="s">
        <v>199</v>
      </c>
      <c r="B12" s="30"/>
      <c r="C12" s="41"/>
      <c r="D12" s="31"/>
      <c r="E12" s="39"/>
      <c r="F12" s="40"/>
      <c r="H12" s="42"/>
    </row>
    <row r="13" spans="1:256" s="33" customFormat="1" ht="14.4" x14ac:dyDescent="0.3">
      <c r="A13" s="29"/>
      <c r="B13" s="30" t="s">
        <v>192</v>
      </c>
      <c r="C13" s="11">
        <v>38212.634679276598</v>
      </c>
      <c r="D13" s="41"/>
      <c r="E13" s="76" t="s">
        <v>200</v>
      </c>
      <c r="F13" s="76" t="s">
        <v>201</v>
      </c>
      <c r="H13" s="42"/>
    </row>
    <row r="14" spans="1:256" s="33" customFormat="1" ht="14.4" x14ac:dyDescent="0.3">
      <c r="A14" s="29"/>
      <c r="B14" s="30" t="s">
        <v>195</v>
      </c>
      <c r="C14" s="11">
        <v>42432.395043186501</v>
      </c>
      <c r="D14" s="41"/>
      <c r="E14" s="76"/>
      <c r="F14" s="76"/>
      <c r="H14" s="42"/>
    </row>
    <row r="15" spans="1:256" s="33" customFormat="1" ht="14.4" x14ac:dyDescent="0.3">
      <c r="A15" s="29"/>
      <c r="B15" s="30" t="s">
        <v>196</v>
      </c>
      <c r="C15" s="11">
        <v>51789.091891395401</v>
      </c>
      <c r="D15" s="41"/>
      <c r="E15" s="76"/>
      <c r="F15" s="76"/>
      <c r="H15" s="42"/>
    </row>
    <row r="16" spans="1:256" s="33" customFormat="1" ht="14.4" x14ac:dyDescent="0.3">
      <c r="A16" s="29"/>
      <c r="B16" s="30" t="s">
        <v>197</v>
      </c>
      <c r="C16" s="11">
        <v>68525.517776668799</v>
      </c>
      <c r="D16" s="41"/>
      <c r="E16" s="76"/>
      <c r="F16" s="76"/>
      <c r="H16" s="42"/>
    </row>
    <row r="17" spans="1:8" s="33" customFormat="1" ht="14.4" x14ac:dyDescent="0.3">
      <c r="A17" s="29"/>
      <c r="B17" s="30" t="s">
        <v>198</v>
      </c>
      <c r="C17" s="11">
        <v>79517.318623280895</v>
      </c>
      <c r="D17" s="41"/>
      <c r="E17" s="76"/>
      <c r="F17" s="76"/>
      <c r="H17" s="42"/>
    </row>
    <row r="18" spans="1:8" x14ac:dyDescent="0.25">
      <c r="A18" s="29" t="s">
        <v>202</v>
      </c>
      <c r="B18" s="31"/>
      <c r="E18" s="39"/>
      <c r="F18" s="40"/>
    </row>
    <row r="19" spans="1:8" ht="14.4" x14ac:dyDescent="0.3">
      <c r="B19" s="30" t="s">
        <v>192</v>
      </c>
      <c r="C19" s="10">
        <v>18.371458980421401</v>
      </c>
      <c r="D19" s="43"/>
      <c r="E19" s="76" t="s">
        <v>203</v>
      </c>
      <c r="F19" s="76" t="s">
        <v>204</v>
      </c>
    </row>
    <row r="20" spans="1:8" s="33" customFormat="1" ht="14.4" x14ac:dyDescent="0.3">
      <c r="A20" s="29"/>
      <c r="B20" s="30" t="s">
        <v>195</v>
      </c>
      <c r="C20" s="10">
        <v>20.400189924608899</v>
      </c>
      <c r="D20" s="43"/>
      <c r="E20" s="76"/>
      <c r="F20" s="76"/>
      <c r="H20" s="42"/>
    </row>
    <row r="21" spans="1:8" s="33" customFormat="1" ht="14.4" x14ac:dyDescent="0.3">
      <c r="A21" s="29"/>
      <c r="B21" s="30" t="s">
        <v>196</v>
      </c>
      <c r="C21" s="10">
        <v>24.8986018708631</v>
      </c>
      <c r="D21" s="43"/>
      <c r="E21" s="76"/>
      <c r="F21" s="76"/>
      <c r="H21" s="42"/>
    </row>
    <row r="22" spans="1:8" s="33" customFormat="1" ht="14.4" x14ac:dyDescent="0.3">
      <c r="A22" s="29"/>
      <c r="B22" s="30" t="s">
        <v>197</v>
      </c>
      <c r="C22" s="10">
        <v>32.944960469552299</v>
      </c>
      <c r="D22" s="43"/>
      <c r="E22" s="76"/>
      <c r="F22" s="76"/>
      <c r="H22" s="42"/>
    </row>
    <row r="23" spans="1:8" s="33" customFormat="1" ht="14.4" x14ac:dyDescent="0.3">
      <c r="A23" s="29"/>
      <c r="B23" s="30" t="s">
        <v>198</v>
      </c>
      <c r="C23" s="10">
        <v>38.229480107346603</v>
      </c>
      <c r="D23" s="43"/>
      <c r="E23" s="76"/>
      <c r="F23" s="76"/>
      <c r="H23" s="42"/>
    </row>
    <row r="24" spans="1:8" x14ac:dyDescent="0.25">
      <c r="A24" s="29" t="s">
        <v>205</v>
      </c>
      <c r="B24" s="30"/>
      <c r="E24" s="39"/>
      <c r="F24" s="40"/>
    </row>
    <row r="25" spans="1:8" ht="52.8" x14ac:dyDescent="0.25">
      <c r="B25" s="30" t="s">
        <v>206</v>
      </c>
      <c r="C25" s="41">
        <v>794</v>
      </c>
      <c r="D25" s="41"/>
      <c r="E25" s="36" t="s">
        <v>207</v>
      </c>
      <c r="F25" s="36" t="s">
        <v>208</v>
      </c>
    </row>
    <row r="26" spans="1:8" ht="26.4" x14ac:dyDescent="0.25">
      <c r="B26" s="30" t="s">
        <v>209</v>
      </c>
      <c r="C26" s="41">
        <v>238</v>
      </c>
      <c r="D26" s="41"/>
      <c r="E26" s="36" t="s">
        <v>210</v>
      </c>
      <c r="F26" s="36" t="s">
        <v>211</v>
      </c>
    </row>
    <row r="27" spans="1:8" x14ac:dyDescent="0.25">
      <c r="A27" s="29" t="s">
        <v>212</v>
      </c>
      <c r="B27" s="30"/>
      <c r="E27" s="39"/>
      <c r="F27" s="39"/>
    </row>
    <row r="28" spans="1:8" ht="39.6" x14ac:dyDescent="0.25">
      <c r="B28" s="30" t="s">
        <v>213</v>
      </c>
      <c r="C28" s="43">
        <v>7.25</v>
      </c>
      <c r="D28" s="43"/>
      <c r="E28" s="36" t="s">
        <v>214</v>
      </c>
      <c r="F28" s="36" t="s">
        <v>215</v>
      </c>
    </row>
    <row r="29" spans="1:8" ht="66" x14ac:dyDescent="0.25">
      <c r="B29" s="30" t="s">
        <v>216</v>
      </c>
      <c r="C29" s="41">
        <v>377</v>
      </c>
      <c r="D29" s="41"/>
      <c r="E29" s="36" t="s">
        <v>217</v>
      </c>
      <c r="F29" s="36" t="s">
        <v>218</v>
      </c>
    </row>
    <row r="30" spans="1:8" s="33" customFormat="1" x14ac:dyDescent="0.25">
      <c r="A30" s="29" t="s">
        <v>219</v>
      </c>
      <c r="B30" s="30"/>
      <c r="C30" s="31"/>
      <c r="D30" s="31"/>
      <c r="E30" s="39"/>
      <c r="F30" s="40"/>
      <c r="H30" s="42"/>
    </row>
    <row r="31" spans="1:8" s="33" customFormat="1" x14ac:dyDescent="0.25">
      <c r="A31" s="29" t="s">
        <v>220</v>
      </c>
      <c r="B31" s="30"/>
      <c r="C31" s="31"/>
      <c r="D31" s="31"/>
      <c r="E31" s="39"/>
      <c r="F31" s="40"/>
      <c r="H31" s="42"/>
    </row>
    <row r="32" spans="1:8" s="33" customFormat="1" ht="14.4" x14ac:dyDescent="0.3">
      <c r="A32" s="29"/>
      <c r="B32" s="30" t="s">
        <v>192</v>
      </c>
      <c r="C32" s="12">
        <v>101.35977368508399</v>
      </c>
      <c r="D32" s="31"/>
      <c r="E32" s="76" t="s">
        <v>221</v>
      </c>
      <c r="F32" s="76" t="s">
        <v>222</v>
      </c>
      <c r="H32" s="42"/>
    </row>
    <row r="33" spans="1:8" s="33" customFormat="1" ht="14.4" x14ac:dyDescent="0.3">
      <c r="A33" s="29"/>
      <c r="B33" s="30" t="s">
        <v>195</v>
      </c>
      <c r="C33" s="12">
        <v>112.552771997842</v>
      </c>
      <c r="D33" s="31"/>
      <c r="E33" s="76"/>
      <c r="F33" s="76"/>
      <c r="H33" s="42"/>
    </row>
    <row r="34" spans="1:8" s="33" customFormat="1" ht="14.4" x14ac:dyDescent="0.3">
      <c r="A34" s="29"/>
      <c r="B34" s="30" t="s">
        <v>196</v>
      </c>
      <c r="C34" s="12">
        <v>137.3715965289</v>
      </c>
      <c r="D34" s="31"/>
      <c r="E34" s="76"/>
      <c r="F34" s="76"/>
      <c r="H34" s="42"/>
    </row>
    <row r="35" spans="1:8" s="33" customFormat="1" ht="14.4" x14ac:dyDescent="0.3">
      <c r="A35" s="29"/>
      <c r="B35" s="30" t="s">
        <v>197</v>
      </c>
      <c r="C35" s="12">
        <v>181.765299142358</v>
      </c>
      <c r="D35" s="31"/>
      <c r="E35" s="76"/>
      <c r="F35" s="76"/>
      <c r="H35" s="42"/>
    </row>
    <row r="36" spans="1:8" s="33" customFormat="1" ht="14.4" x14ac:dyDescent="0.3">
      <c r="A36" s="29"/>
      <c r="B36" s="30" t="s">
        <v>198</v>
      </c>
      <c r="C36" s="12">
        <v>210.921269557774</v>
      </c>
      <c r="D36" s="31"/>
      <c r="E36" s="76"/>
      <c r="F36" s="76"/>
      <c r="H36" s="42"/>
    </row>
    <row r="37" spans="1:8" s="33" customFormat="1" x14ac:dyDescent="0.25">
      <c r="A37" s="29" t="s">
        <v>223</v>
      </c>
      <c r="B37" s="30"/>
      <c r="C37" s="31"/>
      <c r="D37" s="31"/>
      <c r="E37" s="39"/>
      <c r="F37" s="40"/>
      <c r="H37" s="42"/>
    </row>
    <row r="38" spans="1:8" s="33" customFormat="1" x14ac:dyDescent="0.25">
      <c r="A38" s="29" t="s">
        <v>220</v>
      </c>
      <c r="B38" s="30"/>
      <c r="C38" s="31"/>
      <c r="D38" s="31"/>
      <c r="E38" s="39"/>
      <c r="F38" s="40"/>
      <c r="H38" s="42"/>
    </row>
    <row r="39" spans="1:8" x14ac:dyDescent="0.25">
      <c r="B39" s="30" t="s">
        <v>192</v>
      </c>
      <c r="C39" s="44">
        <f>C32/40</f>
        <v>2.5339943421270998</v>
      </c>
      <c r="E39" s="80" t="s">
        <v>224</v>
      </c>
      <c r="F39" s="80" t="s">
        <v>225</v>
      </c>
    </row>
    <row r="40" spans="1:8" x14ac:dyDescent="0.25">
      <c r="B40" s="30" t="s">
        <v>195</v>
      </c>
      <c r="C40" s="44">
        <f>C33/40</f>
        <v>2.8138192999460498</v>
      </c>
      <c r="E40" s="80"/>
      <c r="F40" s="80"/>
    </row>
    <row r="41" spans="1:8" x14ac:dyDescent="0.25">
      <c r="B41" s="30" t="s">
        <v>196</v>
      </c>
      <c r="C41" s="44">
        <f>C34/40</f>
        <v>3.4342899132225</v>
      </c>
      <c r="E41" s="80"/>
      <c r="F41" s="80"/>
    </row>
    <row r="42" spans="1:8" x14ac:dyDescent="0.25">
      <c r="B42" s="30" t="s">
        <v>197</v>
      </c>
      <c r="C42" s="44">
        <f>C35/40</f>
        <v>4.5441324785589501</v>
      </c>
      <c r="E42" s="80"/>
      <c r="F42" s="80"/>
    </row>
    <row r="43" spans="1:8" x14ac:dyDescent="0.25">
      <c r="B43" s="30" t="s">
        <v>198</v>
      </c>
      <c r="C43" s="44">
        <f>C36/40</f>
        <v>5.2730317389443497</v>
      </c>
      <c r="E43" s="80"/>
      <c r="F43" s="80"/>
    </row>
    <row r="44" spans="1:8" x14ac:dyDescent="0.25">
      <c r="A44" s="29" t="s">
        <v>226</v>
      </c>
      <c r="B44" s="30"/>
      <c r="E44" s="39"/>
      <c r="F44" s="40"/>
    </row>
    <row r="45" spans="1:8" ht="66" x14ac:dyDescent="0.25">
      <c r="B45" s="30" t="s">
        <v>227</v>
      </c>
      <c r="C45" s="43">
        <v>18.780768080456401</v>
      </c>
      <c r="D45" s="43"/>
      <c r="E45" s="36" t="s">
        <v>228</v>
      </c>
      <c r="F45" s="36" t="s">
        <v>229</v>
      </c>
    </row>
    <row r="46" spans="1:8" ht="66" x14ac:dyDescent="0.25">
      <c r="B46" s="30" t="s">
        <v>230</v>
      </c>
      <c r="C46" s="41">
        <v>976.59994018373402</v>
      </c>
      <c r="D46" s="41"/>
      <c r="E46" s="36" t="s">
        <v>231</v>
      </c>
      <c r="F46" s="36" t="s">
        <v>232</v>
      </c>
      <c r="G46" s="45"/>
    </row>
    <row r="47" spans="1:8" s="33" customFormat="1" x14ac:dyDescent="0.25">
      <c r="A47" s="29" t="s">
        <v>233</v>
      </c>
      <c r="B47" s="30"/>
      <c r="C47" s="31"/>
      <c r="D47" s="31"/>
      <c r="E47" s="39"/>
      <c r="F47" s="40"/>
      <c r="H47" s="42"/>
    </row>
    <row r="48" spans="1:8" s="33" customFormat="1" x14ac:dyDescent="0.25">
      <c r="A48" s="29" t="s">
        <v>220</v>
      </c>
      <c r="B48" s="30"/>
      <c r="C48" s="31"/>
      <c r="D48" s="31"/>
      <c r="E48" s="39"/>
      <c r="F48" s="40"/>
      <c r="H48" s="42"/>
    </row>
    <row r="49" spans="1:256" s="33" customFormat="1" ht="14.4" x14ac:dyDescent="0.3">
      <c r="A49" s="29"/>
      <c r="B49" s="30" t="s">
        <v>192</v>
      </c>
      <c r="C49" s="12">
        <v>39.128237783925499</v>
      </c>
      <c r="D49" s="31"/>
      <c r="E49" s="76" t="s">
        <v>234</v>
      </c>
      <c r="F49" s="76" t="s">
        <v>235</v>
      </c>
      <c r="H49" s="42"/>
    </row>
    <row r="50" spans="1:256" s="33" customFormat="1" ht="14.4" x14ac:dyDescent="0.3">
      <c r="A50" s="29"/>
      <c r="B50" s="30" t="s">
        <v>195</v>
      </c>
      <c r="C50" s="12">
        <v>43.4491067398626</v>
      </c>
      <c r="D50" s="31"/>
      <c r="E50" s="76"/>
      <c r="F50" s="76"/>
      <c r="H50" s="42"/>
    </row>
    <row r="51" spans="1:256" s="33" customFormat="1" ht="14.4" x14ac:dyDescent="0.3">
      <c r="A51" s="29"/>
      <c r="B51" s="30" t="s">
        <v>196</v>
      </c>
      <c r="C51" s="12">
        <v>53.029996993090101</v>
      </c>
      <c r="D51" s="31"/>
      <c r="E51" s="76"/>
      <c r="F51" s="76"/>
      <c r="H51" s="42"/>
    </row>
    <row r="52" spans="1:256" s="33" customFormat="1" ht="14.4" x14ac:dyDescent="0.3">
      <c r="A52" s="29"/>
      <c r="B52" s="30" t="s">
        <v>197</v>
      </c>
      <c r="C52" s="12">
        <v>70.167440071496102</v>
      </c>
      <c r="D52" s="31"/>
      <c r="E52" s="76"/>
      <c r="F52" s="76"/>
      <c r="H52" s="42"/>
    </row>
    <row r="53" spans="1:256" s="33" customFormat="1" ht="14.4" x14ac:dyDescent="0.3">
      <c r="A53" s="29"/>
      <c r="B53" s="30" t="s">
        <v>198</v>
      </c>
      <c r="C53" s="12">
        <v>81.422612629200799</v>
      </c>
      <c r="D53" s="31"/>
      <c r="E53" s="76"/>
      <c r="F53" s="76"/>
      <c r="H53" s="42"/>
    </row>
    <row r="54" spans="1:256" x14ac:dyDescent="0.25">
      <c r="A54" s="29" t="s">
        <v>236</v>
      </c>
      <c r="B54" s="30"/>
      <c r="E54" s="39"/>
      <c r="F54" s="40"/>
    </row>
    <row r="55" spans="1:256" x14ac:dyDescent="0.25">
      <c r="A55" s="29" t="s">
        <v>220</v>
      </c>
      <c r="B55" s="30"/>
      <c r="E55" s="39"/>
      <c r="F55" s="40"/>
    </row>
    <row r="56" spans="1:256" x14ac:dyDescent="0.25">
      <c r="B56" s="30" t="s">
        <v>192</v>
      </c>
      <c r="C56" s="44">
        <f>C49/40</f>
        <v>0.97820594459813748</v>
      </c>
      <c r="D56" s="44"/>
      <c r="E56" s="76" t="s">
        <v>237</v>
      </c>
      <c r="F56" s="76" t="s">
        <v>238</v>
      </c>
    </row>
    <row r="57" spans="1:256" x14ac:dyDescent="0.25">
      <c r="B57" s="30" t="s">
        <v>195</v>
      </c>
      <c r="C57" s="44">
        <f>C50/40</f>
        <v>1.086227668496565</v>
      </c>
      <c r="D57" s="44"/>
      <c r="E57" s="76"/>
      <c r="F57" s="76"/>
    </row>
    <row r="58" spans="1:256" x14ac:dyDescent="0.25">
      <c r="B58" s="30" t="s">
        <v>196</v>
      </c>
      <c r="C58" s="44">
        <f>C51/40</f>
        <v>1.3257499248272526</v>
      </c>
      <c r="D58" s="44"/>
      <c r="E58" s="76"/>
      <c r="F58" s="76"/>
    </row>
    <row r="59" spans="1:256" x14ac:dyDescent="0.25">
      <c r="B59" s="30" t="s">
        <v>197</v>
      </c>
      <c r="C59" s="44">
        <f>C52/40</f>
        <v>1.7541860017874025</v>
      </c>
      <c r="D59" s="44"/>
      <c r="E59" s="76"/>
      <c r="F59" s="76"/>
    </row>
    <row r="60" spans="1:256" x14ac:dyDescent="0.25">
      <c r="B60" s="30" t="s">
        <v>198</v>
      </c>
      <c r="C60" s="44">
        <f>C53/40</f>
        <v>2.03556531573002</v>
      </c>
      <c r="D60" s="44"/>
      <c r="E60" s="76"/>
      <c r="F60" s="76"/>
    </row>
    <row r="61" spans="1:256" x14ac:dyDescent="0.25">
      <c r="A61" s="29" t="s">
        <v>239</v>
      </c>
      <c r="B61" s="30"/>
      <c r="E61" s="39"/>
      <c r="F61" s="40"/>
      <c r="J61" s="41"/>
      <c r="K61" s="46"/>
    </row>
    <row r="62" spans="1:256" ht="26.4" x14ac:dyDescent="0.3">
      <c r="A62" s="47"/>
      <c r="B62" s="30" t="s">
        <v>240</v>
      </c>
      <c r="C62" s="11">
        <v>81996.870104663394</v>
      </c>
      <c r="D62" s="41"/>
      <c r="E62" s="36" t="s">
        <v>241</v>
      </c>
      <c r="F62" s="36" t="s">
        <v>242</v>
      </c>
      <c r="G62" s="48"/>
      <c r="H62" s="49"/>
      <c r="I62" s="50"/>
      <c r="J62" s="41"/>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c r="BA62" s="50"/>
      <c r="BB62" s="50"/>
      <c r="BC62" s="50"/>
      <c r="BD62" s="50"/>
      <c r="BE62" s="50"/>
      <c r="BF62" s="50"/>
      <c r="BG62" s="50"/>
      <c r="BH62" s="50"/>
      <c r="BI62" s="50"/>
      <c r="BJ62" s="50"/>
      <c r="BK62" s="50"/>
      <c r="BL62" s="50"/>
      <c r="BM62" s="50"/>
      <c r="BN62" s="50"/>
      <c r="BO62" s="50"/>
      <c r="BP62" s="50"/>
      <c r="BQ62" s="50"/>
      <c r="BR62" s="50"/>
      <c r="BS62" s="50"/>
      <c r="BT62" s="50"/>
      <c r="BU62" s="50"/>
      <c r="BV62" s="50"/>
      <c r="BW62" s="50"/>
      <c r="BX62" s="50"/>
      <c r="BY62" s="50"/>
      <c r="BZ62" s="50"/>
      <c r="CA62" s="50"/>
      <c r="CB62" s="50"/>
      <c r="CC62" s="50"/>
      <c r="CD62" s="50"/>
      <c r="CE62" s="50"/>
      <c r="CF62" s="50"/>
      <c r="CG62" s="50"/>
      <c r="CH62" s="50"/>
      <c r="CI62" s="50"/>
      <c r="CJ62" s="50"/>
      <c r="CK62" s="50"/>
      <c r="CL62" s="50"/>
      <c r="CM62" s="50"/>
      <c r="CN62" s="50"/>
      <c r="CO62" s="50"/>
      <c r="CP62" s="50"/>
      <c r="CQ62" s="50"/>
      <c r="CR62" s="50"/>
      <c r="CS62" s="50"/>
      <c r="CT62" s="50"/>
      <c r="CU62" s="50"/>
      <c r="CV62" s="50"/>
      <c r="CW62" s="50"/>
      <c r="CX62" s="50"/>
      <c r="CY62" s="50"/>
      <c r="CZ62" s="50"/>
      <c r="DA62" s="50"/>
      <c r="DB62" s="50"/>
      <c r="DC62" s="50"/>
      <c r="DD62" s="50"/>
      <c r="DE62" s="50"/>
      <c r="DF62" s="50"/>
      <c r="DG62" s="50"/>
      <c r="DH62" s="50"/>
      <c r="DI62" s="50"/>
      <c r="DJ62" s="50"/>
      <c r="DK62" s="50"/>
      <c r="DL62" s="50"/>
      <c r="DM62" s="50"/>
      <c r="DN62" s="50"/>
      <c r="DO62" s="50"/>
      <c r="DP62" s="50"/>
      <c r="DQ62" s="50"/>
      <c r="DR62" s="50"/>
      <c r="DS62" s="50"/>
      <c r="DT62" s="50"/>
      <c r="DU62" s="50"/>
      <c r="DV62" s="50"/>
      <c r="DW62" s="50"/>
      <c r="DX62" s="50"/>
      <c r="DY62" s="50"/>
      <c r="DZ62" s="50"/>
      <c r="EA62" s="50"/>
      <c r="EB62" s="50"/>
      <c r="EC62" s="50"/>
      <c r="ED62" s="50"/>
      <c r="EE62" s="50"/>
      <c r="EF62" s="50"/>
      <c r="EG62" s="50"/>
      <c r="EH62" s="50"/>
      <c r="EI62" s="50"/>
      <c r="EJ62" s="50"/>
      <c r="EK62" s="50"/>
      <c r="EL62" s="50"/>
      <c r="EM62" s="50"/>
      <c r="EN62" s="50"/>
      <c r="EO62" s="50"/>
      <c r="EP62" s="50"/>
      <c r="EQ62" s="50"/>
      <c r="ER62" s="50"/>
      <c r="ES62" s="50"/>
      <c r="ET62" s="50"/>
      <c r="EU62" s="50"/>
      <c r="EV62" s="50"/>
      <c r="EW62" s="50"/>
      <c r="EX62" s="50"/>
      <c r="EY62" s="50"/>
      <c r="EZ62" s="50"/>
      <c r="FA62" s="50"/>
      <c r="FB62" s="50"/>
      <c r="FC62" s="50"/>
      <c r="FD62" s="50"/>
      <c r="FE62" s="50"/>
      <c r="FF62" s="50"/>
      <c r="FG62" s="50"/>
      <c r="FH62" s="50"/>
      <c r="FI62" s="50"/>
      <c r="FJ62" s="50"/>
      <c r="FK62" s="50"/>
      <c r="FL62" s="50"/>
      <c r="FM62" s="50"/>
      <c r="FN62" s="50"/>
      <c r="FO62" s="50"/>
      <c r="FP62" s="50"/>
      <c r="FQ62" s="50"/>
      <c r="FR62" s="50"/>
      <c r="FS62" s="50"/>
      <c r="FT62" s="50"/>
      <c r="FU62" s="50"/>
      <c r="FV62" s="50"/>
      <c r="FW62" s="50"/>
      <c r="FX62" s="50"/>
      <c r="FY62" s="50"/>
      <c r="FZ62" s="50"/>
      <c r="GA62" s="50"/>
      <c r="GB62" s="50"/>
      <c r="GC62" s="50"/>
      <c r="GD62" s="50"/>
      <c r="GE62" s="50"/>
      <c r="GF62" s="50"/>
      <c r="GG62" s="50"/>
      <c r="GH62" s="50"/>
      <c r="GI62" s="50"/>
      <c r="GJ62" s="50"/>
      <c r="GK62" s="50"/>
      <c r="GL62" s="50"/>
      <c r="GM62" s="50"/>
      <c r="GN62" s="50"/>
      <c r="GO62" s="50"/>
      <c r="GP62" s="50"/>
      <c r="GQ62" s="50"/>
      <c r="GR62" s="50"/>
      <c r="GS62" s="50"/>
      <c r="GT62" s="50"/>
      <c r="GU62" s="50"/>
      <c r="GV62" s="50"/>
      <c r="GW62" s="50"/>
      <c r="GX62" s="50"/>
      <c r="GY62" s="50"/>
      <c r="GZ62" s="50"/>
      <c r="HA62" s="50"/>
      <c r="HB62" s="50"/>
      <c r="HC62" s="50"/>
      <c r="HD62" s="50"/>
      <c r="HE62" s="50"/>
      <c r="HF62" s="50"/>
      <c r="HG62" s="50"/>
      <c r="HH62" s="50"/>
      <c r="HI62" s="50"/>
      <c r="HJ62" s="50"/>
      <c r="HK62" s="50"/>
      <c r="HL62" s="50"/>
      <c r="HM62" s="50"/>
      <c r="HN62" s="50"/>
      <c r="HO62" s="50"/>
      <c r="HP62" s="50"/>
      <c r="HQ62" s="50"/>
      <c r="HR62" s="50"/>
      <c r="HS62" s="50"/>
      <c r="HT62" s="50"/>
      <c r="HU62" s="50"/>
      <c r="HV62" s="50"/>
      <c r="HW62" s="50"/>
      <c r="HX62" s="50"/>
      <c r="HY62" s="50"/>
      <c r="HZ62" s="50"/>
      <c r="IA62" s="50"/>
      <c r="IB62" s="50"/>
      <c r="IC62" s="50"/>
      <c r="ID62" s="50"/>
      <c r="IE62" s="50"/>
      <c r="IF62" s="50"/>
      <c r="IG62" s="50"/>
      <c r="IH62" s="50"/>
      <c r="II62" s="50"/>
      <c r="IJ62" s="50"/>
      <c r="IK62" s="50"/>
      <c r="IL62" s="50"/>
      <c r="IM62" s="50"/>
      <c r="IN62" s="50"/>
      <c r="IO62" s="50"/>
      <c r="IP62" s="50"/>
      <c r="IQ62" s="50"/>
      <c r="IR62" s="50"/>
      <c r="IS62" s="50"/>
      <c r="IT62" s="50"/>
      <c r="IU62" s="50"/>
      <c r="IV62" s="50"/>
    </row>
    <row r="63" spans="1:256" ht="27" x14ac:dyDescent="0.3">
      <c r="B63" s="30" t="s">
        <v>243</v>
      </c>
      <c r="C63" s="11">
        <v>24599.061031399</v>
      </c>
      <c r="D63" s="41"/>
      <c r="E63" s="36" t="s">
        <v>244</v>
      </c>
      <c r="F63" s="38" t="s">
        <v>245</v>
      </c>
    </row>
    <row r="64" spans="1:256" ht="15.6" x14ac:dyDescent="0.25">
      <c r="A64" s="29" t="s">
        <v>246</v>
      </c>
      <c r="B64" s="30"/>
      <c r="C64" s="41"/>
      <c r="D64" s="41"/>
      <c r="E64" s="39"/>
      <c r="F64" s="40"/>
    </row>
    <row r="65" spans="1:256" x14ac:dyDescent="0.25">
      <c r="A65" s="29" t="s">
        <v>247</v>
      </c>
      <c r="B65" s="30"/>
      <c r="C65" s="41"/>
      <c r="D65" s="41"/>
      <c r="E65" s="39"/>
      <c r="F65" s="40"/>
    </row>
    <row r="66" spans="1:256" ht="14.4" x14ac:dyDescent="0.3">
      <c r="A66" s="47"/>
      <c r="B66" s="51" t="s">
        <v>248</v>
      </c>
      <c r="C66" s="11">
        <v>614.97652578497605</v>
      </c>
      <c r="D66" s="41"/>
      <c r="E66" s="77" t="s">
        <v>249</v>
      </c>
      <c r="F66" s="77" t="s">
        <v>250</v>
      </c>
      <c r="G66" s="48"/>
      <c r="H66" s="49"/>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0"/>
      <c r="AR66" s="50"/>
      <c r="AS66" s="50"/>
      <c r="AT66" s="50"/>
      <c r="AU66" s="50"/>
      <c r="AV66" s="50"/>
      <c r="AW66" s="50"/>
      <c r="AX66" s="50"/>
      <c r="AY66" s="50"/>
      <c r="AZ66" s="50"/>
      <c r="BA66" s="50"/>
      <c r="BB66" s="50"/>
      <c r="BC66" s="50"/>
      <c r="BD66" s="50"/>
      <c r="BE66" s="50"/>
      <c r="BF66" s="50"/>
      <c r="BG66" s="50"/>
      <c r="BH66" s="50"/>
      <c r="BI66" s="50"/>
      <c r="BJ66" s="50"/>
      <c r="BK66" s="50"/>
      <c r="BL66" s="50"/>
      <c r="BM66" s="50"/>
      <c r="BN66" s="50"/>
      <c r="BO66" s="50"/>
      <c r="BP66" s="50"/>
      <c r="BQ66" s="50"/>
      <c r="BR66" s="50"/>
      <c r="BS66" s="50"/>
      <c r="BT66" s="50"/>
      <c r="BU66" s="50"/>
      <c r="BV66" s="50"/>
      <c r="BW66" s="50"/>
      <c r="BX66" s="50"/>
      <c r="BY66" s="50"/>
      <c r="BZ66" s="50"/>
      <c r="CA66" s="50"/>
      <c r="CB66" s="50"/>
      <c r="CC66" s="50"/>
      <c r="CD66" s="50"/>
      <c r="CE66" s="50"/>
      <c r="CF66" s="50"/>
      <c r="CG66" s="50"/>
      <c r="CH66" s="50"/>
      <c r="CI66" s="50"/>
      <c r="CJ66" s="50"/>
      <c r="CK66" s="50"/>
      <c r="CL66" s="50"/>
      <c r="CM66" s="50"/>
      <c r="CN66" s="50"/>
      <c r="CO66" s="50"/>
      <c r="CP66" s="50"/>
      <c r="CQ66" s="50"/>
      <c r="CR66" s="50"/>
      <c r="CS66" s="50"/>
      <c r="CT66" s="50"/>
      <c r="CU66" s="50"/>
      <c r="CV66" s="50"/>
      <c r="CW66" s="50"/>
      <c r="CX66" s="50"/>
      <c r="CY66" s="50"/>
      <c r="CZ66" s="50"/>
      <c r="DA66" s="50"/>
      <c r="DB66" s="50"/>
      <c r="DC66" s="50"/>
      <c r="DD66" s="50"/>
      <c r="DE66" s="50"/>
      <c r="DF66" s="50"/>
      <c r="DG66" s="50"/>
      <c r="DH66" s="50"/>
      <c r="DI66" s="50"/>
      <c r="DJ66" s="50"/>
      <c r="DK66" s="50"/>
      <c r="DL66" s="50"/>
      <c r="DM66" s="50"/>
      <c r="DN66" s="50"/>
      <c r="DO66" s="50"/>
      <c r="DP66" s="50"/>
      <c r="DQ66" s="50"/>
      <c r="DR66" s="50"/>
      <c r="DS66" s="50"/>
      <c r="DT66" s="50"/>
      <c r="DU66" s="50"/>
      <c r="DV66" s="50"/>
      <c r="DW66" s="50"/>
      <c r="DX66" s="50"/>
      <c r="DY66" s="50"/>
      <c r="DZ66" s="50"/>
      <c r="EA66" s="50"/>
      <c r="EB66" s="50"/>
      <c r="EC66" s="50"/>
      <c r="ED66" s="50"/>
      <c r="EE66" s="50"/>
      <c r="EF66" s="50"/>
      <c r="EG66" s="50"/>
      <c r="EH66" s="50"/>
      <c r="EI66" s="50"/>
      <c r="EJ66" s="50"/>
      <c r="EK66" s="50"/>
      <c r="EL66" s="50"/>
      <c r="EM66" s="50"/>
      <c r="EN66" s="50"/>
      <c r="EO66" s="50"/>
      <c r="EP66" s="50"/>
      <c r="EQ66" s="50"/>
      <c r="ER66" s="50"/>
      <c r="ES66" s="50"/>
      <c r="ET66" s="50"/>
      <c r="EU66" s="50"/>
      <c r="EV66" s="50"/>
      <c r="EW66" s="50"/>
      <c r="EX66" s="50"/>
      <c r="EY66" s="50"/>
      <c r="EZ66" s="50"/>
      <c r="FA66" s="50"/>
      <c r="FB66" s="50"/>
      <c r="FC66" s="50"/>
      <c r="FD66" s="50"/>
      <c r="FE66" s="50"/>
      <c r="FF66" s="50"/>
      <c r="FG66" s="50"/>
      <c r="FH66" s="50"/>
      <c r="FI66" s="50"/>
      <c r="FJ66" s="50"/>
      <c r="FK66" s="50"/>
      <c r="FL66" s="50"/>
      <c r="FM66" s="50"/>
      <c r="FN66" s="50"/>
      <c r="FO66" s="50"/>
      <c r="FP66" s="50"/>
      <c r="FQ66" s="50"/>
      <c r="FR66" s="50"/>
      <c r="FS66" s="50"/>
      <c r="FT66" s="50"/>
      <c r="FU66" s="50"/>
      <c r="FV66" s="50"/>
      <c r="FW66" s="50"/>
      <c r="FX66" s="50"/>
      <c r="FY66" s="50"/>
      <c r="FZ66" s="50"/>
      <c r="GA66" s="50"/>
      <c r="GB66" s="50"/>
      <c r="GC66" s="50"/>
      <c r="GD66" s="50"/>
      <c r="GE66" s="50"/>
      <c r="GF66" s="50"/>
      <c r="GG66" s="50"/>
      <c r="GH66" s="50"/>
      <c r="GI66" s="50"/>
      <c r="GJ66" s="50"/>
      <c r="GK66" s="50"/>
      <c r="GL66" s="50"/>
      <c r="GM66" s="50"/>
      <c r="GN66" s="50"/>
      <c r="GO66" s="50"/>
      <c r="GP66" s="50"/>
      <c r="GQ66" s="50"/>
      <c r="GR66" s="50"/>
      <c r="GS66" s="50"/>
      <c r="GT66" s="50"/>
      <c r="GU66" s="50"/>
      <c r="GV66" s="50"/>
      <c r="GW66" s="50"/>
      <c r="GX66" s="50"/>
      <c r="GY66" s="50"/>
      <c r="GZ66" s="50"/>
      <c r="HA66" s="50"/>
      <c r="HB66" s="50"/>
      <c r="HC66" s="50"/>
      <c r="HD66" s="50"/>
      <c r="HE66" s="50"/>
      <c r="HF66" s="50"/>
      <c r="HG66" s="50"/>
      <c r="HH66" s="50"/>
      <c r="HI66" s="50"/>
      <c r="HJ66" s="50"/>
      <c r="HK66" s="50"/>
      <c r="HL66" s="50"/>
      <c r="HM66" s="50"/>
      <c r="HN66" s="50"/>
      <c r="HO66" s="50"/>
      <c r="HP66" s="50"/>
      <c r="HQ66" s="50"/>
      <c r="HR66" s="50"/>
      <c r="HS66" s="50"/>
      <c r="HT66" s="50"/>
      <c r="HU66" s="50"/>
      <c r="HV66" s="50"/>
      <c r="HW66" s="50"/>
      <c r="HX66" s="50"/>
      <c r="HY66" s="50"/>
      <c r="HZ66" s="50"/>
      <c r="IA66" s="50"/>
      <c r="IB66" s="50"/>
      <c r="IC66" s="50"/>
      <c r="ID66" s="50"/>
      <c r="IE66" s="50"/>
      <c r="IF66" s="50"/>
      <c r="IG66" s="50"/>
      <c r="IH66" s="50"/>
      <c r="II66" s="50"/>
      <c r="IJ66" s="50"/>
      <c r="IK66" s="50"/>
      <c r="IL66" s="50"/>
      <c r="IM66" s="50"/>
      <c r="IN66" s="50"/>
      <c r="IO66" s="50"/>
      <c r="IP66" s="50"/>
      <c r="IQ66" s="50"/>
      <c r="IR66" s="50"/>
      <c r="IS66" s="50"/>
      <c r="IT66" s="50"/>
      <c r="IU66" s="50"/>
      <c r="IV66" s="50"/>
    </row>
    <row r="67" spans="1:256" ht="14.4" x14ac:dyDescent="0.3">
      <c r="A67" s="47"/>
      <c r="B67" s="51" t="s">
        <v>251</v>
      </c>
      <c r="C67" s="11">
        <v>1024.9608763082899</v>
      </c>
      <c r="D67" s="41"/>
      <c r="E67" s="78"/>
      <c r="F67" s="78"/>
      <c r="G67" s="48"/>
      <c r="H67" s="49"/>
      <c r="I67" s="50"/>
      <c r="J67" s="50"/>
      <c r="K67" s="50"/>
      <c r="L67" s="50"/>
      <c r="M67" s="50"/>
      <c r="N67" s="50"/>
      <c r="O67" s="50"/>
      <c r="P67" s="50"/>
      <c r="Q67" s="50"/>
      <c r="R67" s="50"/>
      <c r="S67" s="50"/>
      <c r="T67" s="50"/>
      <c r="U67" s="50"/>
      <c r="V67" s="50"/>
      <c r="W67" s="50"/>
      <c r="X67" s="50"/>
      <c r="Y67" s="50"/>
      <c r="Z67" s="50"/>
      <c r="AA67" s="50"/>
      <c r="AB67" s="50"/>
      <c r="AC67" s="50"/>
      <c r="AD67" s="50"/>
      <c r="AE67" s="50"/>
      <c r="AF67" s="50"/>
      <c r="AG67" s="50"/>
      <c r="AH67" s="50"/>
      <c r="AI67" s="50"/>
      <c r="AJ67" s="50"/>
      <c r="AK67" s="50"/>
      <c r="AL67" s="50"/>
      <c r="AM67" s="50"/>
      <c r="AN67" s="50"/>
      <c r="AO67" s="50"/>
      <c r="AP67" s="50"/>
      <c r="AQ67" s="50"/>
      <c r="AR67" s="50"/>
      <c r="AS67" s="50"/>
      <c r="AT67" s="50"/>
      <c r="AU67" s="50"/>
      <c r="AV67" s="50"/>
      <c r="AW67" s="50"/>
      <c r="AX67" s="50"/>
      <c r="AY67" s="50"/>
      <c r="AZ67" s="50"/>
      <c r="BA67" s="50"/>
      <c r="BB67" s="50"/>
      <c r="BC67" s="50"/>
      <c r="BD67" s="50"/>
      <c r="BE67" s="50"/>
      <c r="BF67" s="50"/>
      <c r="BG67" s="50"/>
      <c r="BH67" s="50"/>
      <c r="BI67" s="50"/>
      <c r="BJ67" s="50"/>
      <c r="BK67" s="50"/>
      <c r="BL67" s="50"/>
      <c r="BM67" s="50"/>
      <c r="BN67" s="50"/>
      <c r="BO67" s="50"/>
      <c r="BP67" s="50"/>
      <c r="BQ67" s="50"/>
      <c r="BR67" s="50"/>
      <c r="BS67" s="50"/>
      <c r="BT67" s="50"/>
      <c r="BU67" s="50"/>
      <c r="BV67" s="50"/>
      <c r="BW67" s="50"/>
      <c r="BX67" s="50"/>
      <c r="BY67" s="50"/>
      <c r="BZ67" s="50"/>
      <c r="CA67" s="50"/>
      <c r="CB67" s="50"/>
      <c r="CC67" s="50"/>
      <c r="CD67" s="50"/>
      <c r="CE67" s="50"/>
      <c r="CF67" s="50"/>
      <c r="CG67" s="50"/>
      <c r="CH67" s="50"/>
      <c r="CI67" s="50"/>
      <c r="CJ67" s="50"/>
      <c r="CK67" s="50"/>
      <c r="CL67" s="50"/>
      <c r="CM67" s="50"/>
      <c r="CN67" s="50"/>
      <c r="CO67" s="50"/>
      <c r="CP67" s="50"/>
      <c r="CQ67" s="50"/>
      <c r="CR67" s="50"/>
      <c r="CS67" s="50"/>
      <c r="CT67" s="50"/>
      <c r="CU67" s="50"/>
      <c r="CV67" s="50"/>
      <c r="CW67" s="50"/>
      <c r="CX67" s="50"/>
      <c r="CY67" s="50"/>
      <c r="CZ67" s="50"/>
      <c r="DA67" s="50"/>
      <c r="DB67" s="50"/>
      <c r="DC67" s="50"/>
      <c r="DD67" s="50"/>
      <c r="DE67" s="50"/>
      <c r="DF67" s="50"/>
      <c r="DG67" s="50"/>
      <c r="DH67" s="50"/>
      <c r="DI67" s="50"/>
      <c r="DJ67" s="50"/>
      <c r="DK67" s="50"/>
      <c r="DL67" s="50"/>
      <c r="DM67" s="50"/>
      <c r="DN67" s="50"/>
      <c r="DO67" s="50"/>
      <c r="DP67" s="50"/>
      <c r="DQ67" s="50"/>
      <c r="DR67" s="50"/>
      <c r="DS67" s="50"/>
      <c r="DT67" s="50"/>
      <c r="DU67" s="50"/>
      <c r="DV67" s="50"/>
      <c r="DW67" s="50"/>
      <c r="DX67" s="50"/>
      <c r="DY67" s="50"/>
      <c r="DZ67" s="50"/>
      <c r="EA67" s="50"/>
      <c r="EB67" s="50"/>
      <c r="EC67" s="50"/>
      <c r="ED67" s="50"/>
      <c r="EE67" s="50"/>
      <c r="EF67" s="50"/>
      <c r="EG67" s="50"/>
      <c r="EH67" s="50"/>
      <c r="EI67" s="50"/>
      <c r="EJ67" s="50"/>
      <c r="EK67" s="50"/>
      <c r="EL67" s="50"/>
      <c r="EM67" s="50"/>
      <c r="EN67" s="50"/>
      <c r="EO67" s="50"/>
      <c r="EP67" s="50"/>
      <c r="EQ67" s="50"/>
      <c r="ER67" s="50"/>
      <c r="ES67" s="50"/>
      <c r="ET67" s="50"/>
      <c r="EU67" s="50"/>
      <c r="EV67" s="50"/>
      <c r="EW67" s="50"/>
      <c r="EX67" s="50"/>
      <c r="EY67" s="50"/>
      <c r="EZ67" s="50"/>
      <c r="FA67" s="50"/>
      <c r="FB67" s="50"/>
      <c r="FC67" s="50"/>
      <c r="FD67" s="50"/>
      <c r="FE67" s="50"/>
      <c r="FF67" s="50"/>
      <c r="FG67" s="50"/>
      <c r="FH67" s="50"/>
      <c r="FI67" s="50"/>
      <c r="FJ67" s="50"/>
      <c r="FK67" s="50"/>
      <c r="FL67" s="50"/>
      <c r="FM67" s="50"/>
      <c r="FN67" s="50"/>
      <c r="FO67" s="50"/>
      <c r="FP67" s="50"/>
      <c r="FQ67" s="50"/>
      <c r="FR67" s="50"/>
      <c r="FS67" s="50"/>
      <c r="FT67" s="50"/>
      <c r="FU67" s="50"/>
      <c r="FV67" s="50"/>
      <c r="FW67" s="50"/>
      <c r="FX67" s="50"/>
      <c r="FY67" s="50"/>
      <c r="FZ67" s="50"/>
      <c r="GA67" s="50"/>
      <c r="GB67" s="50"/>
      <c r="GC67" s="50"/>
      <c r="GD67" s="50"/>
      <c r="GE67" s="50"/>
      <c r="GF67" s="50"/>
      <c r="GG67" s="50"/>
      <c r="GH67" s="50"/>
      <c r="GI67" s="50"/>
      <c r="GJ67" s="50"/>
      <c r="GK67" s="50"/>
      <c r="GL67" s="50"/>
      <c r="GM67" s="50"/>
      <c r="GN67" s="50"/>
      <c r="GO67" s="50"/>
      <c r="GP67" s="50"/>
      <c r="GQ67" s="50"/>
      <c r="GR67" s="50"/>
      <c r="GS67" s="50"/>
      <c r="GT67" s="50"/>
      <c r="GU67" s="50"/>
      <c r="GV67" s="50"/>
      <c r="GW67" s="50"/>
      <c r="GX67" s="50"/>
      <c r="GY67" s="50"/>
      <c r="GZ67" s="50"/>
      <c r="HA67" s="50"/>
      <c r="HB67" s="50"/>
      <c r="HC67" s="50"/>
      <c r="HD67" s="50"/>
      <c r="HE67" s="50"/>
      <c r="HF67" s="50"/>
      <c r="HG67" s="50"/>
      <c r="HH67" s="50"/>
      <c r="HI67" s="50"/>
      <c r="HJ67" s="50"/>
      <c r="HK67" s="50"/>
      <c r="HL67" s="50"/>
      <c r="HM67" s="50"/>
      <c r="HN67" s="50"/>
      <c r="HO67" s="50"/>
      <c r="HP67" s="50"/>
      <c r="HQ67" s="50"/>
      <c r="HR67" s="50"/>
      <c r="HS67" s="50"/>
      <c r="HT67" s="50"/>
      <c r="HU67" s="50"/>
      <c r="HV67" s="50"/>
      <c r="HW67" s="50"/>
      <c r="HX67" s="50"/>
      <c r="HY67" s="50"/>
      <c r="HZ67" s="50"/>
      <c r="IA67" s="50"/>
      <c r="IB67" s="50"/>
      <c r="IC67" s="50"/>
      <c r="ID67" s="50"/>
      <c r="IE67" s="50"/>
      <c r="IF67" s="50"/>
      <c r="IG67" s="50"/>
      <c r="IH67" s="50"/>
      <c r="II67" s="50"/>
      <c r="IJ67" s="50"/>
      <c r="IK67" s="50"/>
      <c r="IL67" s="50"/>
      <c r="IM67" s="50"/>
      <c r="IN67" s="50"/>
      <c r="IO67" s="50"/>
      <c r="IP67" s="50"/>
      <c r="IQ67" s="50"/>
      <c r="IR67" s="50"/>
      <c r="IS67" s="50"/>
      <c r="IT67" s="50"/>
      <c r="IU67" s="50"/>
      <c r="IV67" s="50"/>
    </row>
    <row r="68" spans="1:256" ht="14.4" x14ac:dyDescent="0.3">
      <c r="A68" s="47"/>
      <c r="B68" s="51" t="s">
        <v>252</v>
      </c>
      <c r="C68" s="11">
        <v>1639.9374020932701</v>
      </c>
      <c r="D68" s="41"/>
      <c r="E68" s="78"/>
      <c r="F68" s="78"/>
      <c r="G68" s="52"/>
      <c r="H68" s="49"/>
      <c r="I68" s="50"/>
      <c r="J68" s="50"/>
      <c r="K68" s="50"/>
      <c r="L68" s="50"/>
      <c r="M68" s="50"/>
      <c r="N68" s="50"/>
      <c r="O68" s="50"/>
      <c r="P68" s="50"/>
      <c r="Q68" s="50"/>
      <c r="R68" s="50"/>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50"/>
      <c r="AY68" s="50"/>
      <c r="AZ68" s="50"/>
      <c r="BA68" s="50"/>
      <c r="BB68" s="50"/>
      <c r="BC68" s="50"/>
      <c r="BD68" s="50"/>
      <c r="BE68" s="50"/>
      <c r="BF68" s="50"/>
      <c r="BG68" s="50"/>
      <c r="BH68" s="50"/>
      <c r="BI68" s="50"/>
      <c r="BJ68" s="50"/>
      <c r="BK68" s="50"/>
      <c r="BL68" s="50"/>
      <c r="BM68" s="50"/>
      <c r="BN68" s="50"/>
      <c r="BO68" s="50"/>
      <c r="BP68" s="50"/>
      <c r="BQ68" s="50"/>
      <c r="BR68" s="50"/>
      <c r="BS68" s="50"/>
      <c r="BT68" s="50"/>
      <c r="BU68" s="50"/>
      <c r="BV68" s="50"/>
      <c r="BW68" s="50"/>
      <c r="BX68" s="50"/>
      <c r="BY68" s="50"/>
      <c r="BZ68" s="50"/>
      <c r="CA68" s="50"/>
      <c r="CB68" s="50"/>
      <c r="CC68" s="50"/>
      <c r="CD68" s="50"/>
      <c r="CE68" s="50"/>
      <c r="CF68" s="50"/>
      <c r="CG68" s="50"/>
      <c r="CH68" s="50"/>
      <c r="CI68" s="50"/>
      <c r="CJ68" s="50"/>
      <c r="CK68" s="50"/>
      <c r="CL68" s="50"/>
      <c r="CM68" s="50"/>
      <c r="CN68" s="50"/>
      <c r="CO68" s="50"/>
      <c r="CP68" s="50"/>
      <c r="CQ68" s="50"/>
      <c r="CR68" s="50"/>
      <c r="CS68" s="50"/>
      <c r="CT68" s="50"/>
      <c r="CU68" s="50"/>
      <c r="CV68" s="50"/>
      <c r="CW68" s="50"/>
      <c r="CX68" s="50"/>
      <c r="CY68" s="50"/>
      <c r="CZ68" s="50"/>
      <c r="DA68" s="50"/>
      <c r="DB68" s="50"/>
      <c r="DC68" s="50"/>
      <c r="DD68" s="50"/>
      <c r="DE68" s="50"/>
      <c r="DF68" s="50"/>
      <c r="DG68" s="50"/>
      <c r="DH68" s="50"/>
      <c r="DI68" s="50"/>
      <c r="DJ68" s="50"/>
      <c r="DK68" s="50"/>
      <c r="DL68" s="50"/>
      <c r="DM68" s="50"/>
      <c r="DN68" s="50"/>
      <c r="DO68" s="50"/>
      <c r="DP68" s="50"/>
      <c r="DQ68" s="50"/>
      <c r="DR68" s="50"/>
      <c r="DS68" s="50"/>
      <c r="DT68" s="50"/>
      <c r="DU68" s="50"/>
      <c r="DV68" s="50"/>
      <c r="DW68" s="50"/>
      <c r="DX68" s="50"/>
      <c r="DY68" s="50"/>
      <c r="DZ68" s="50"/>
      <c r="EA68" s="50"/>
      <c r="EB68" s="50"/>
      <c r="EC68" s="50"/>
      <c r="ED68" s="50"/>
      <c r="EE68" s="50"/>
      <c r="EF68" s="50"/>
      <c r="EG68" s="50"/>
      <c r="EH68" s="50"/>
      <c r="EI68" s="50"/>
      <c r="EJ68" s="50"/>
      <c r="EK68" s="50"/>
      <c r="EL68" s="50"/>
      <c r="EM68" s="50"/>
      <c r="EN68" s="50"/>
      <c r="EO68" s="50"/>
      <c r="EP68" s="50"/>
      <c r="EQ68" s="50"/>
      <c r="ER68" s="50"/>
      <c r="ES68" s="50"/>
      <c r="ET68" s="50"/>
      <c r="EU68" s="50"/>
      <c r="EV68" s="50"/>
      <c r="EW68" s="50"/>
      <c r="EX68" s="50"/>
      <c r="EY68" s="50"/>
      <c r="EZ68" s="50"/>
      <c r="FA68" s="50"/>
      <c r="FB68" s="50"/>
      <c r="FC68" s="50"/>
      <c r="FD68" s="50"/>
      <c r="FE68" s="50"/>
      <c r="FF68" s="50"/>
      <c r="FG68" s="50"/>
      <c r="FH68" s="50"/>
      <c r="FI68" s="50"/>
      <c r="FJ68" s="50"/>
      <c r="FK68" s="50"/>
      <c r="FL68" s="50"/>
      <c r="FM68" s="50"/>
      <c r="FN68" s="50"/>
      <c r="FO68" s="50"/>
      <c r="FP68" s="50"/>
      <c r="FQ68" s="50"/>
      <c r="FR68" s="50"/>
      <c r="FS68" s="50"/>
      <c r="FT68" s="50"/>
      <c r="FU68" s="50"/>
      <c r="FV68" s="50"/>
      <c r="FW68" s="50"/>
      <c r="FX68" s="50"/>
      <c r="FY68" s="50"/>
      <c r="FZ68" s="50"/>
      <c r="GA68" s="50"/>
      <c r="GB68" s="50"/>
      <c r="GC68" s="50"/>
      <c r="GD68" s="50"/>
      <c r="GE68" s="50"/>
      <c r="GF68" s="50"/>
      <c r="GG68" s="50"/>
      <c r="GH68" s="50"/>
      <c r="GI68" s="50"/>
      <c r="GJ68" s="50"/>
      <c r="GK68" s="50"/>
      <c r="GL68" s="50"/>
      <c r="GM68" s="50"/>
      <c r="GN68" s="50"/>
      <c r="GO68" s="50"/>
      <c r="GP68" s="50"/>
      <c r="GQ68" s="50"/>
      <c r="GR68" s="50"/>
      <c r="GS68" s="50"/>
      <c r="GT68" s="50"/>
      <c r="GU68" s="50"/>
      <c r="GV68" s="50"/>
      <c r="GW68" s="50"/>
      <c r="GX68" s="50"/>
      <c r="GY68" s="50"/>
      <c r="GZ68" s="50"/>
      <c r="HA68" s="50"/>
      <c r="HB68" s="50"/>
      <c r="HC68" s="50"/>
      <c r="HD68" s="50"/>
      <c r="HE68" s="50"/>
      <c r="HF68" s="50"/>
      <c r="HG68" s="50"/>
      <c r="HH68" s="50"/>
      <c r="HI68" s="50"/>
      <c r="HJ68" s="50"/>
      <c r="HK68" s="50"/>
      <c r="HL68" s="50"/>
      <c r="HM68" s="50"/>
      <c r="HN68" s="50"/>
      <c r="HO68" s="50"/>
      <c r="HP68" s="50"/>
      <c r="HQ68" s="50"/>
      <c r="HR68" s="50"/>
      <c r="HS68" s="50"/>
      <c r="HT68" s="50"/>
      <c r="HU68" s="50"/>
      <c r="HV68" s="50"/>
      <c r="HW68" s="50"/>
      <c r="HX68" s="50"/>
      <c r="HY68" s="50"/>
      <c r="HZ68" s="50"/>
      <c r="IA68" s="50"/>
      <c r="IB68" s="50"/>
      <c r="IC68" s="50"/>
      <c r="ID68" s="50"/>
      <c r="IE68" s="50"/>
      <c r="IF68" s="50"/>
      <c r="IG68" s="50"/>
      <c r="IH68" s="50"/>
      <c r="II68" s="50"/>
      <c r="IJ68" s="50"/>
      <c r="IK68" s="50"/>
      <c r="IL68" s="50"/>
      <c r="IM68" s="50"/>
      <c r="IN68" s="50"/>
      <c r="IO68" s="50"/>
      <c r="IP68" s="50"/>
      <c r="IQ68" s="50"/>
      <c r="IR68" s="50"/>
      <c r="IS68" s="50"/>
      <c r="IT68" s="50"/>
      <c r="IU68" s="50"/>
      <c r="IV68" s="50"/>
    </row>
    <row r="69" spans="1:256" ht="14.4" x14ac:dyDescent="0.3">
      <c r="A69" s="47"/>
      <c r="B69" s="51" t="s">
        <v>253</v>
      </c>
      <c r="C69" s="11">
        <v>2049.9217526165899</v>
      </c>
      <c r="D69" s="41"/>
      <c r="E69" s="79"/>
      <c r="F69" s="79"/>
      <c r="G69" s="48"/>
      <c r="H69" s="49"/>
      <c r="I69" s="50"/>
      <c r="J69" s="50"/>
      <c r="K69" s="50"/>
      <c r="L69" s="50"/>
      <c r="M69" s="50"/>
      <c r="N69" s="50"/>
      <c r="O69" s="50"/>
      <c r="P69" s="50"/>
      <c r="Q69" s="50"/>
      <c r="R69" s="50"/>
      <c r="S69" s="50"/>
      <c r="T69" s="50"/>
      <c r="U69" s="50"/>
      <c r="V69" s="50"/>
      <c r="W69" s="50"/>
      <c r="X69" s="50"/>
      <c r="Y69" s="50"/>
      <c r="Z69" s="50"/>
      <c r="AA69" s="50"/>
      <c r="AB69" s="50"/>
      <c r="AC69" s="50"/>
      <c r="AD69" s="50"/>
      <c r="AE69" s="50"/>
      <c r="AF69" s="50"/>
      <c r="AG69" s="50"/>
      <c r="AH69" s="50"/>
      <c r="AI69" s="50"/>
      <c r="AJ69" s="50"/>
      <c r="AK69" s="50"/>
      <c r="AL69" s="50"/>
      <c r="AM69" s="50"/>
      <c r="AN69" s="50"/>
      <c r="AO69" s="50"/>
      <c r="AP69" s="50"/>
      <c r="AQ69" s="50"/>
      <c r="AR69" s="50"/>
      <c r="AS69" s="50"/>
      <c r="AT69" s="50"/>
      <c r="AU69" s="50"/>
      <c r="AV69" s="50"/>
      <c r="AW69" s="50"/>
      <c r="AX69" s="50"/>
      <c r="AY69" s="50"/>
      <c r="AZ69" s="50"/>
      <c r="BA69" s="50"/>
      <c r="BB69" s="50"/>
      <c r="BC69" s="50"/>
      <c r="BD69" s="50"/>
      <c r="BE69" s="50"/>
      <c r="BF69" s="50"/>
      <c r="BG69" s="50"/>
      <c r="BH69" s="50"/>
      <c r="BI69" s="50"/>
      <c r="BJ69" s="50"/>
      <c r="BK69" s="50"/>
      <c r="BL69" s="50"/>
      <c r="BM69" s="50"/>
      <c r="BN69" s="50"/>
      <c r="BO69" s="50"/>
      <c r="BP69" s="50"/>
      <c r="BQ69" s="50"/>
      <c r="BR69" s="50"/>
      <c r="BS69" s="50"/>
      <c r="BT69" s="50"/>
      <c r="BU69" s="50"/>
      <c r="BV69" s="50"/>
      <c r="BW69" s="50"/>
      <c r="BX69" s="50"/>
      <c r="BY69" s="50"/>
      <c r="BZ69" s="50"/>
      <c r="CA69" s="50"/>
      <c r="CB69" s="50"/>
      <c r="CC69" s="50"/>
      <c r="CD69" s="50"/>
      <c r="CE69" s="50"/>
      <c r="CF69" s="50"/>
      <c r="CG69" s="50"/>
      <c r="CH69" s="50"/>
      <c r="CI69" s="50"/>
      <c r="CJ69" s="50"/>
      <c r="CK69" s="50"/>
      <c r="CL69" s="50"/>
      <c r="CM69" s="50"/>
      <c r="CN69" s="50"/>
      <c r="CO69" s="50"/>
      <c r="CP69" s="50"/>
      <c r="CQ69" s="50"/>
      <c r="CR69" s="50"/>
      <c r="CS69" s="50"/>
      <c r="CT69" s="50"/>
      <c r="CU69" s="50"/>
      <c r="CV69" s="50"/>
      <c r="CW69" s="50"/>
      <c r="CX69" s="50"/>
      <c r="CY69" s="50"/>
      <c r="CZ69" s="50"/>
      <c r="DA69" s="50"/>
      <c r="DB69" s="50"/>
      <c r="DC69" s="50"/>
      <c r="DD69" s="50"/>
      <c r="DE69" s="50"/>
      <c r="DF69" s="50"/>
      <c r="DG69" s="50"/>
      <c r="DH69" s="50"/>
      <c r="DI69" s="50"/>
      <c r="DJ69" s="50"/>
      <c r="DK69" s="50"/>
      <c r="DL69" s="50"/>
      <c r="DM69" s="50"/>
      <c r="DN69" s="50"/>
      <c r="DO69" s="50"/>
      <c r="DP69" s="50"/>
      <c r="DQ69" s="50"/>
      <c r="DR69" s="50"/>
      <c r="DS69" s="50"/>
      <c r="DT69" s="50"/>
      <c r="DU69" s="50"/>
      <c r="DV69" s="50"/>
      <c r="DW69" s="50"/>
      <c r="DX69" s="50"/>
      <c r="DY69" s="50"/>
      <c r="DZ69" s="50"/>
      <c r="EA69" s="50"/>
      <c r="EB69" s="50"/>
      <c r="EC69" s="50"/>
      <c r="ED69" s="50"/>
      <c r="EE69" s="50"/>
      <c r="EF69" s="50"/>
      <c r="EG69" s="50"/>
      <c r="EH69" s="50"/>
      <c r="EI69" s="50"/>
      <c r="EJ69" s="50"/>
      <c r="EK69" s="50"/>
      <c r="EL69" s="50"/>
      <c r="EM69" s="50"/>
      <c r="EN69" s="50"/>
      <c r="EO69" s="50"/>
      <c r="EP69" s="50"/>
      <c r="EQ69" s="50"/>
      <c r="ER69" s="50"/>
      <c r="ES69" s="50"/>
      <c r="ET69" s="50"/>
      <c r="EU69" s="50"/>
      <c r="EV69" s="50"/>
      <c r="EW69" s="50"/>
      <c r="EX69" s="50"/>
      <c r="EY69" s="50"/>
      <c r="EZ69" s="50"/>
      <c r="FA69" s="50"/>
      <c r="FB69" s="50"/>
      <c r="FC69" s="50"/>
      <c r="FD69" s="50"/>
      <c r="FE69" s="50"/>
      <c r="FF69" s="50"/>
      <c r="FG69" s="50"/>
      <c r="FH69" s="50"/>
      <c r="FI69" s="50"/>
      <c r="FJ69" s="50"/>
      <c r="FK69" s="50"/>
      <c r="FL69" s="50"/>
      <c r="FM69" s="50"/>
      <c r="FN69" s="50"/>
      <c r="FO69" s="50"/>
      <c r="FP69" s="50"/>
      <c r="FQ69" s="50"/>
      <c r="FR69" s="50"/>
      <c r="FS69" s="50"/>
      <c r="FT69" s="50"/>
      <c r="FU69" s="50"/>
      <c r="FV69" s="50"/>
      <c r="FW69" s="50"/>
      <c r="FX69" s="50"/>
      <c r="FY69" s="50"/>
      <c r="FZ69" s="50"/>
      <c r="GA69" s="50"/>
      <c r="GB69" s="50"/>
      <c r="GC69" s="50"/>
      <c r="GD69" s="50"/>
      <c r="GE69" s="50"/>
      <c r="GF69" s="50"/>
      <c r="GG69" s="50"/>
      <c r="GH69" s="50"/>
      <c r="GI69" s="50"/>
      <c r="GJ69" s="50"/>
      <c r="GK69" s="50"/>
      <c r="GL69" s="50"/>
      <c r="GM69" s="50"/>
      <c r="GN69" s="50"/>
      <c r="GO69" s="50"/>
      <c r="GP69" s="50"/>
      <c r="GQ69" s="50"/>
      <c r="GR69" s="50"/>
      <c r="GS69" s="50"/>
      <c r="GT69" s="50"/>
      <c r="GU69" s="50"/>
      <c r="GV69" s="50"/>
      <c r="GW69" s="50"/>
      <c r="GX69" s="50"/>
      <c r="GY69" s="50"/>
      <c r="GZ69" s="50"/>
      <c r="HA69" s="50"/>
      <c r="HB69" s="50"/>
      <c r="HC69" s="50"/>
      <c r="HD69" s="50"/>
      <c r="HE69" s="50"/>
      <c r="HF69" s="50"/>
      <c r="HG69" s="50"/>
      <c r="HH69" s="50"/>
      <c r="HI69" s="50"/>
      <c r="HJ69" s="50"/>
      <c r="HK69" s="50"/>
      <c r="HL69" s="50"/>
      <c r="HM69" s="50"/>
      <c r="HN69" s="50"/>
      <c r="HO69" s="50"/>
      <c r="HP69" s="50"/>
      <c r="HQ69" s="50"/>
      <c r="HR69" s="50"/>
      <c r="HS69" s="50"/>
      <c r="HT69" s="50"/>
      <c r="HU69" s="50"/>
      <c r="HV69" s="50"/>
      <c r="HW69" s="50"/>
      <c r="HX69" s="50"/>
      <c r="HY69" s="50"/>
      <c r="HZ69" s="50"/>
      <c r="IA69" s="50"/>
      <c r="IB69" s="50"/>
      <c r="IC69" s="50"/>
      <c r="ID69" s="50"/>
      <c r="IE69" s="50"/>
      <c r="IF69" s="50"/>
      <c r="IG69" s="50"/>
      <c r="IH69" s="50"/>
      <c r="II69" s="50"/>
      <c r="IJ69" s="50"/>
      <c r="IK69" s="50"/>
      <c r="IL69" s="50"/>
      <c r="IM69" s="50"/>
      <c r="IN69" s="50"/>
      <c r="IO69" s="50"/>
      <c r="IP69" s="50"/>
      <c r="IQ69" s="50"/>
      <c r="IR69" s="50"/>
      <c r="IS69" s="50"/>
      <c r="IT69" s="50"/>
      <c r="IU69" s="50"/>
      <c r="IV69" s="50"/>
    </row>
    <row r="70" spans="1:256" x14ac:dyDescent="0.25">
      <c r="A70" s="29" t="s">
        <v>254</v>
      </c>
      <c r="B70" s="30"/>
      <c r="E70" s="39"/>
      <c r="F70" s="53"/>
      <c r="G70" s="48"/>
      <c r="H70" s="49"/>
      <c r="I70" s="50"/>
      <c r="J70" s="50"/>
      <c r="K70" s="50"/>
      <c r="L70" s="50"/>
      <c r="M70" s="50"/>
      <c r="N70" s="50"/>
      <c r="O70" s="50"/>
      <c r="P70" s="50"/>
      <c r="Q70" s="50"/>
      <c r="R70" s="50"/>
      <c r="S70" s="50"/>
      <c r="T70" s="50"/>
      <c r="U70" s="50"/>
      <c r="V70" s="50"/>
      <c r="W70" s="50"/>
      <c r="X70" s="50"/>
      <c r="Y70" s="50"/>
      <c r="Z70" s="50"/>
      <c r="AA70" s="50"/>
      <c r="AB70" s="50"/>
      <c r="AC70" s="50"/>
      <c r="AD70" s="50"/>
      <c r="AE70" s="50"/>
      <c r="AF70" s="50"/>
      <c r="AG70" s="50"/>
      <c r="AH70" s="50"/>
      <c r="AI70" s="50"/>
      <c r="AJ70" s="50"/>
      <c r="AK70" s="50"/>
      <c r="AL70" s="50"/>
      <c r="AM70" s="50"/>
      <c r="AN70" s="50"/>
      <c r="AO70" s="50"/>
      <c r="AP70" s="50"/>
      <c r="AQ70" s="50"/>
      <c r="AR70" s="50"/>
      <c r="AS70" s="50"/>
      <c r="AT70" s="50"/>
      <c r="AU70" s="50"/>
      <c r="AV70" s="50"/>
      <c r="AW70" s="50"/>
      <c r="AX70" s="50"/>
      <c r="AY70" s="50"/>
      <c r="AZ70" s="50"/>
      <c r="BA70" s="50"/>
      <c r="BB70" s="50"/>
      <c r="BC70" s="50"/>
      <c r="BD70" s="50"/>
      <c r="BE70" s="50"/>
      <c r="BF70" s="50"/>
      <c r="BG70" s="50"/>
      <c r="BH70" s="50"/>
      <c r="BI70" s="50"/>
      <c r="BJ70" s="50"/>
      <c r="BK70" s="50"/>
      <c r="BL70" s="50"/>
      <c r="BM70" s="50"/>
      <c r="BN70" s="50"/>
      <c r="BO70" s="50"/>
      <c r="BP70" s="50"/>
      <c r="BQ70" s="50"/>
      <c r="BR70" s="50"/>
      <c r="BS70" s="50"/>
      <c r="BT70" s="50"/>
      <c r="BU70" s="50"/>
      <c r="BV70" s="50"/>
      <c r="BW70" s="50"/>
      <c r="BX70" s="50"/>
      <c r="BY70" s="50"/>
      <c r="BZ70" s="50"/>
      <c r="CA70" s="50"/>
      <c r="CB70" s="50"/>
      <c r="CC70" s="50"/>
      <c r="CD70" s="50"/>
      <c r="CE70" s="50"/>
      <c r="CF70" s="50"/>
      <c r="CG70" s="50"/>
      <c r="CH70" s="50"/>
      <c r="CI70" s="50"/>
      <c r="CJ70" s="50"/>
      <c r="CK70" s="50"/>
      <c r="CL70" s="50"/>
      <c r="CM70" s="50"/>
      <c r="CN70" s="50"/>
      <c r="CO70" s="50"/>
      <c r="CP70" s="50"/>
      <c r="CQ70" s="50"/>
      <c r="CR70" s="50"/>
      <c r="CS70" s="50"/>
      <c r="CT70" s="50"/>
      <c r="CU70" s="50"/>
      <c r="CV70" s="50"/>
      <c r="CW70" s="50"/>
      <c r="CX70" s="50"/>
      <c r="CY70" s="50"/>
      <c r="CZ70" s="50"/>
      <c r="DA70" s="50"/>
      <c r="DB70" s="50"/>
      <c r="DC70" s="50"/>
      <c r="DD70" s="50"/>
      <c r="DE70" s="50"/>
      <c r="DF70" s="50"/>
      <c r="DG70" s="50"/>
      <c r="DH70" s="50"/>
      <c r="DI70" s="50"/>
      <c r="DJ70" s="50"/>
      <c r="DK70" s="50"/>
      <c r="DL70" s="50"/>
      <c r="DM70" s="50"/>
      <c r="DN70" s="50"/>
      <c r="DO70" s="50"/>
      <c r="DP70" s="50"/>
      <c r="DQ70" s="50"/>
      <c r="DR70" s="50"/>
      <c r="DS70" s="50"/>
      <c r="DT70" s="50"/>
      <c r="DU70" s="50"/>
      <c r="DV70" s="50"/>
      <c r="DW70" s="50"/>
      <c r="DX70" s="50"/>
      <c r="DY70" s="50"/>
      <c r="DZ70" s="50"/>
      <c r="EA70" s="50"/>
      <c r="EB70" s="50"/>
      <c r="EC70" s="50"/>
      <c r="ED70" s="50"/>
      <c r="EE70" s="50"/>
      <c r="EF70" s="50"/>
      <c r="EG70" s="50"/>
      <c r="EH70" s="50"/>
      <c r="EI70" s="50"/>
      <c r="EJ70" s="50"/>
      <c r="EK70" s="50"/>
      <c r="EL70" s="50"/>
      <c r="EM70" s="50"/>
      <c r="EN70" s="50"/>
      <c r="EO70" s="50"/>
      <c r="EP70" s="50"/>
      <c r="EQ70" s="50"/>
      <c r="ER70" s="50"/>
      <c r="ES70" s="50"/>
      <c r="ET70" s="50"/>
      <c r="EU70" s="50"/>
      <c r="EV70" s="50"/>
      <c r="EW70" s="50"/>
      <c r="EX70" s="50"/>
      <c r="EY70" s="50"/>
      <c r="EZ70" s="50"/>
      <c r="FA70" s="50"/>
      <c r="FB70" s="50"/>
      <c r="FC70" s="50"/>
      <c r="FD70" s="50"/>
      <c r="FE70" s="50"/>
      <c r="FF70" s="50"/>
      <c r="FG70" s="50"/>
      <c r="FH70" s="50"/>
      <c r="FI70" s="50"/>
      <c r="FJ70" s="50"/>
      <c r="FK70" s="50"/>
      <c r="FL70" s="50"/>
      <c r="FM70" s="50"/>
      <c r="FN70" s="50"/>
      <c r="FO70" s="50"/>
      <c r="FP70" s="50"/>
      <c r="FQ70" s="50"/>
      <c r="FR70" s="50"/>
      <c r="FS70" s="50"/>
      <c r="FT70" s="50"/>
      <c r="FU70" s="50"/>
      <c r="FV70" s="50"/>
      <c r="FW70" s="50"/>
      <c r="FX70" s="50"/>
      <c r="FY70" s="50"/>
      <c r="FZ70" s="50"/>
      <c r="GA70" s="50"/>
      <c r="GB70" s="50"/>
      <c r="GC70" s="50"/>
      <c r="GD70" s="50"/>
      <c r="GE70" s="50"/>
      <c r="GF70" s="50"/>
      <c r="GG70" s="50"/>
      <c r="GH70" s="50"/>
      <c r="GI70" s="50"/>
      <c r="GJ70" s="50"/>
      <c r="GK70" s="50"/>
      <c r="GL70" s="50"/>
      <c r="GM70" s="50"/>
      <c r="GN70" s="50"/>
      <c r="GO70" s="50"/>
      <c r="GP70" s="50"/>
      <c r="GQ70" s="50"/>
      <c r="GR70" s="50"/>
      <c r="GS70" s="50"/>
      <c r="GT70" s="50"/>
      <c r="GU70" s="50"/>
      <c r="GV70" s="50"/>
      <c r="GW70" s="50"/>
      <c r="GX70" s="50"/>
      <c r="GY70" s="50"/>
      <c r="GZ70" s="50"/>
      <c r="HA70" s="50"/>
      <c r="HB70" s="50"/>
      <c r="HC70" s="50"/>
      <c r="HD70" s="50"/>
      <c r="HE70" s="50"/>
      <c r="HF70" s="50"/>
      <c r="HG70" s="50"/>
      <c r="HH70" s="50"/>
      <c r="HI70" s="50"/>
      <c r="HJ70" s="50"/>
      <c r="HK70" s="50"/>
      <c r="HL70" s="50"/>
      <c r="HM70" s="50"/>
      <c r="HN70" s="50"/>
      <c r="HO70" s="50"/>
      <c r="HP70" s="50"/>
      <c r="HQ70" s="50"/>
      <c r="HR70" s="50"/>
      <c r="HS70" s="50"/>
      <c r="HT70" s="50"/>
      <c r="HU70" s="50"/>
      <c r="HV70" s="50"/>
      <c r="HW70" s="50"/>
      <c r="HX70" s="50"/>
      <c r="HY70" s="50"/>
      <c r="HZ70" s="50"/>
      <c r="IA70" s="50"/>
      <c r="IB70" s="50"/>
      <c r="IC70" s="50"/>
      <c r="ID70" s="50"/>
      <c r="IE70" s="50"/>
      <c r="IF70" s="50"/>
      <c r="IG70" s="50"/>
      <c r="IH70" s="50"/>
      <c r="II70" s="50"/>
      <c r="IJ70" s="50"/>
      <c r="IK70" s="50"/>
      <c r="IL70" s="50"/>
      <c r="IM70" s="50"/>
      <c r="IN70" s="50"/>
      <c r="IO70" s="50"/>
      <c r="IP70" s="50"/>
      <c r="IQ70" s="50"/>
      <c r="IR70" s="50"/>
      <c r="IS70" s="50"/>
      <c r="IT70" s="50"/>
      <c r="IU70" s="50"/>
      <c r="IV70" s="50"/>
    </row>
    <row r="71" spans="1:256" ht="26.4" x14ac:dyDescent="0.3">
      <c r="B71" s="30" t="s">
        <v>255</v>
      </c>
      <c r="C71" s="11">
        <v>43346.136942360798</v>
      </c>
      <c r="D71" s="41"/>
      <c r="E71" s="36" t="s">
        <v>256</v>
      </c>
      <c r="F71" s="36" t="s">
        <v>257</v>
      </c>
      <c r="G71" s="28"/>
      <c r="H71" s="42"/>
    </row>
    <row r="72" spans="1:256" ht="60" customHeight="1" x14ac:dyDescent="0.3">
      <c r="B72" s="30" t="s">
        <v>258</v>
      </c>
      <c r="C72" s="11">
        <v>1083.65342355902</v>
      </c>
      <c r="D72" s="41"/>
      <c r="E72" s="36" t="s">
        <v>259</v>
      </c>
      <c r="F72" s="36" t="s">
        <v>260</v>
      </c>
      <c r="G72" s="28"/>
      <c r="H72" s="42"/>
    </row>
    <row r="74" spans="1:256" x14ac:dyDescent="0.25">
      <c r="A74" s="29" t="s">
        <v>261</v>
      </c>
      <c r="B74" s="54"/>
      <c r="C74" s="55"/>
      <c r="D74" s="55"/>
      <c r="E74" s="56"/>
      <c r="F74" s="57"/>
      <c r="G74" s="58"/>
      <c r="H74" s="35"/>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8"/>
      <c r="AJ74" s="58"/>
      <c r="AK74" s="58"/>
      <c r="AL74" s="58"/>
      <c r="AM74" s="58"/>
      <c r="AN74" s="58"/>
      <c r="AO74" s="58"/>
      <c r="AP74" s="58"/>
      <c r="AQ74" s="58"/>
      <c r="AR74" s="58"/>
      <c r="AS74" s="58"/>
      <c r="AT74" s="58"/>
      <c r="AU74" s="58"/>
      <c r="AV74" s="58"/>
      <c r="AW74" s="58"/>
      <c r="AX74" s="58"/>
      <c r="AY74" s="58"/>
      <c r="AZ74" s="58"/>
      <c r="BA74" s="58"/>
      <c r="BB74" s="58"/>
      <c r="BC74" s="58"/>
      <c r="BD74" s="58"/>
      <c r="BE74" s="58"/>
      <c r="BF74" s="58"/>
      <c r="BG74" s="58"/>
      <c r="BH74" s="58"/>
      <c r="BI74" s="58"/>
      <c r="BJ74" s="58"/>
      <c r="BK74" s="58"/>
      <c r="BL74" s="58"/>
      <c r="BM74" s="58"/>
      <c r="BN74" s="58"/>
      <c r="BO74" s="58"/>
      <c r="BP74" s="58"/>
      <c r="BQ74" s="58"/>
      <c r="BR74" s="58"/>
      <c r="BS74" s="58"/>
      <c r="BT74" s="58"/>
      <c r="BU74" s="58"/>
      <c r="BV74" s="58"/>
      <c r="BW74" s="58"/>
      <c r="BX74" s="58"/>
      <c r="BY74" s="58"/>
      <c r="BZ74" s="58"/>
      <c r="CA74" s="58"/>
      <c r="CB74" s="58"/>
      <c r="CC74" s="58"/>
      <c r="CD74" s="58"/>
      <c r="CE74" s="58"/>
      <c r="CF74" s="58"/>
      <c r="CG74" s="58"/>
      <c r="CH74" s="58"/>
      <c r="CI74" s="58"/>
      <c r="CJ74" s="58"/>
      <c r="CK74" s="58"/>
      <c r="CL74" s="58"/>
      <c r="CM74" s="58"/>
      <c r="CN74" s="58"/>
      <c r="CO74" s="58"/>
      <c r="CP74" s="58"/>
      <c r="CQ74" s="58"/>
      <c r="CR74" s="58"/>
      <c r="CS74" s="58"/>
      <c r="CT74" s="58"/>
      <c r="CU74" s="58"/>
      <c r="CV74" s="58"/>
      <c r="CW74" s="58"/>
      <c r="CX74" s="58"/>
      <c r="CY74" s="58"/>
      <c r="CZ74" s="58"/>
      <c r="DA74" s="58"/>
      <c r="DB74" s="58"/>
      <c r="DC74" s="58"/>
      <c r="DD74" s="58"/>
      <c r="DE74" s="58"/>
      <c r="DF74" s="58"/>
      <c r="DG74" s="58"/>
      <c r="DH74" s="58"/>
      <c r="DI74" s="58"/>
      <c r="DJ74" s="58"/>
      <c r="DK74" s="58"/>
      <c r="DL74" s="58"/>
      <c r="DM74" s="58"/>
      <c r="DN74" s="58"/>
      <c r="DO74" s="58"/>
      <c r="DP74" s="58"/>
      <c r="DQ74" s="58"/>
      <c r="DR74" s="58"/>
      <c r="DS74" s="58"/>
      <c r="DT74" s="58"/>
      <c r="DU74" s="58"/>
      <c r="DV74" s="58"/>
      <c r="DW74" s="58"/>
      <c r="DX74" s="58"/>
      <c r="DY74" s="58"/>
      <c r="DZ74" s="58"/>
      <c r="EA74" s="58"/>
      <c r="EB74" s="58"/>
      <c r="EC74" s="58"/>
      <c r="ED74" s="58"/>
      <c r="EE74" s="58"/>
      <c r="EF74" s="58"/>
      <c r="EG74" s="58"/>
      <c r="EH74" s="58"/>
      <c r="EI74" s="58"/>
      <c r="EJ74" s="58"/>
      <c r="EK74" s="58"/>
      <c r="EL74" s="58"/>
      <c r="EM74" s="58"/>
      <c r="EN74" s="58"/>
      <c r="EO74" s="58"/>
      <c r="EP74" s="58"/>
      <c r="EQ74" s="58"/>
      <c r="ER74" s="58"/>
      <c r="ES74" s="58"/>
      <c r="ET74" s="58"/>
      <c r="EU74" s="58"/>
      <c r="EV74" s="58"/>
      <c r="EW74" s="58"/>
      <c r="EX74" s="58"/>
      <c r="EY74" s="58"/>
      <c r="EZ74" s="58"/>
      <c r="FA74" s="58"/>
      <c r="FB74" s="58"/>
      <c r="FC74" s="58"/>
      <c r="FD74" s="58"/>
      <c r="FE74" s="58"/>
      <c r="FF74" s="58"/>
      <c r="FG74" s="58"/>
      <c r="FH74" s="58"/>
      <c r="FI74" s="58"/>
      <c r="FJ74" s="58"/>
      <c r="FK74" s="58"/>
      <c r="FL74" s="58"/>
      <c r="FM74" s="58"/>
      <c r="FN74" s="58"/>
      <c r="FO74" s="58"/>
      <c r="FP74" s="58"/>
      <c r="FQ74" s="58"/>
      <c r="FR74" s="58"/>
      <c r="FS74" s="58"/>
      <c r="FT74" s="58"/>
      <c r="FU74" s="58"/>
      <c r="FV74" s="58"/>
      <c r="FW74" s="58"/>
      <c r="FX74" s="58"/>
      <c r="FY74" s="58"/>
      <c r="FZ74" s="58"/>
      <c r="GA74" s="58"/>
      <c r="GB74" s="58"/>
      <c r="GC74" s="58"/>
      <c r="GD74" s="58"/>
      <c r="GE74" s="58"/>
      <c r="GF74" s="58"/>
      <c r="GG74" s="58"/>
      <c r="GH74" s="58"/>
      <c r="GI74" s="58"/>
      <c r="GJ74" s="58"/>
      <c r="GK74" s="58"/>
      <c r="GL74" s="58"/>
      <c r="GM74" s="58"/>
      <c r="GN74" s="58"/>
      <c r="GO74" s="58"/>
      <c r="GP74" s="58"/>
      <c r="GQ74" s="58"/>
      <c r="GR74" s="58"/>
      <c r="GS74" s="58"/>
      <c r="GT74" s="58"/>
      <c r="GU74" s="58"/>
      <c r="GV74" s="58"/>
      <c r="GW74" s="58"/>
      <c r="GX74" s="58"/>
      <c r="GY74" s="58"/>
      <c r="GZ74" s="58"/>
      <c r="HA74" s="58"/>
      <c r="HB74" s="58"/>
      <c r="HC74" s="58"/>
      <c r="HD74" s="58"/>
      <c r="HE74" s="58"/>
      <c r="HF74" s="58"/>
      <c r="HG74" s="58"/>
      <c r="HH74" s="58"/>
      <c r="HI74" s="58"/>
      <c r="HJ74" s="58"/>
      <c r="HK74" s="58"/>
      <c r="HL74" s="58"/>
      <c r="HM74" s="58"/>
      <c r="HN74" s="58"/>
      <c r="HO74" s="58"/>
      <c r="HP74" s="58"/>
      <c r="HQ74" s="58"/>
      <c r="HR74" s="58"/>
      <c r="HS74" s="58"/>
      <c r="HT74" s="58"/>
      <c r="HU74" s="58"/>
      <c r="HV74" s="58"/>
      <c r="HW74" s="58"/>
      <c r="HX74" s="58"/>
      <c r="HY74" s="58"/>
      <c r="HZ74" s="58"/>
      <c r="IA74" s="58"/>
      <c r="IB74" s="58"/>
      <c r="IC74" s="58"/>
      <c r="ID74" s="58"/>
      <c r="IE74" s="58"/>
      <c r="IF74" s="58"/>
      <c r="IG74" s="58"/>
      <c r="IH74" s="58"/>
      <c r="II74" s="58"/>
      <c r="IJ74" s="58"/>
      <c r="IK74" s="58"/>
      <c r="IL74" s="58"/>
      <c r="IM74" s="58"/>
      <c r="IN74" s="58"/>
      <c r="IO74" s="58"/>
      <c r="IP74" s="58"/>
      <c r="IQ74" s="58"/>
      <c r="IR74" s="58"/>
      <c r="IS74" s="58"/>
      <c r="IT74" s="58"/>
      <c r="IU74" s="58"/>
      <c r="IV74" s="58"/>
    </row>
    <row r="75" spans="1:256" x14ac:dyDescent="0.25">
      <c r="A75" s="59">
        <v>1</v>
      </c>
      <c r="B75" s="60" t="s">
        <v>262</v>
      </c>
      <c r="C75" s="61"/>
      <c r="D75" s="61"/>
      <c r="E75" s="62"/>
      <c r="F75" s="63"/>
      <c r="G75" s="64"/>
      <c r="H75" s="65"/>
      <c r="I75" s="64"/>
      <c r="J75" s="64"/>
      <c r="K75" s="64"/>
      <c r="L75" s="64"/>
      <c r="M75" s="64"/>
      <c r="N75" s="64"/>
      <c r="O75" s="64"/>
      <c r="P75" s="64"/>
      <c r="Q75" s="64"/>
      <c r="R75" s="64"/>
      <c r="S75" s="64"/>
      <c r="T75" s="64"/>
      <c r="U75" s="64"/>
      <c r="V75" s="64"/>
      <c r="W75" s="64"/>
      <c r="X75" s="64"/>
      <c r="Y75" s="64"/>
      <c r="Z75" s="64"/>
      <c r="AA75" s="64"/>
      <c r="AB75" s="64"/>
      <c r="AC75" s="64"/>
      <c r="AD75" s="64"/>
      <c r="AE75" s="64"/>
      <c r="AF75" s="64"/>
      <c r="AG75" s="64"/>
      <c r="AH75" s="64"/>
      <c r="AI75" s="64"/>
      <c r="AJ75" s="64"/>
      <c r="AK75" s="64"/>
      <c r="AL75" s="64"/>
      <c r="AM75" s="64"/>
      <c r="AN75" s="64"/>
      <c r="AO75" s="64"/>
      <c r="AP75" s="64"/>
      <c r="AQ75" s="64"/>
      <c r="AR75" s="64"/>
      <c r="AS75" s="64"/>
      <c r="AT75" s="64"/>
      <c r="AU75" s="64"/>
      <c r="AV75" s="64"/>
      <c r="AW75" s="64"/>
      <c r="AX75" s="64"/>
      <c r="AY75" s="64"/>
      <c r="AZ75" s="64"/>
      <c r="BA75" s="64"/>
      <c r="BB75" s="64"/>
      <c r="BC75" s="64"/>
      <c r="BD75" s="64"/>
      <c r="BE75" s="64"/>
      <c r="BF75" s="64"/>
      <c r="BG75" s="64"/>
      <c r="BH75" s="64"/>
      <c r="BI75" s="64"/>
      <c r="BJ75" s="64"/>
      <c r="BK75" s="64"/>
      <c r="BL75" s="64"/>
      <c r="BM75" s="64"/>
      <c r="BN75" s="64"/>
      <c r="BO75" s="64"/>
      <c r="BP75" s="64"/>
      <c r="BQ75" s="64"/>
      <c r="BR75" s="64"/>
      <c r="BS75" s="64"/>
      <c r="BT75" s="64"/>
      <c r="BU75" s="64"/>
      <c r="BV75" s="64"/>
      <c r="BW75" s="64"/>
      <c r="BX75" s="64"/>
      <c r="BY75" s="64"/>
      <c r="BZ75" s="64"/>
      <c r="CA75" s="64"/>
      <c r="CB75" s="64"/>
      <c r="CC75" s="64"/>
      <c r="CD75" s="64"/>
      <c r="CE75" s="64"/>
      <c r="CF75" s="64"/>
      <c r="CG75" s="64"/>
      <c r="CH75" s="64"/>
      <c r="CI75" s="64"/>
      <c r="CJ75" s="64"/>
      <c r="CK75" s="64"/>
      <c r="CL75" s="64"/>
      <c r="CM75" s="64"/>
      <c r="CN75" s="64"/>
      <c r="CO75" s="64"/>
      <c r="CP75" s="64"/>
      <c r="CQ75" s="64"/>
      <c r="CR75" s="64"/>
      <c r="CS75" s="64"/>
      <c r="CT75" s="64"/>
      <c r="CU75" s="64"/>
      <c r="CV75" s="64"/>
      <c r="CW75" s="64"/>
      <c r="CX75" s="64"/>
      <c r="CY75" s="64"/>
      <c r="CZ75" s="64"/>
      <c r="DA75" s="64"/>
      <c r="DB75" s="64"/>
      <c r="DC75" s="64"/>
      <c r="DD75" s="64"/>
      <c r="DE75" s="64"/>
      <c r="DF75" s="64"/>
      <c r="DG75" s="64"/>
      <c r="DH75" s="64"/>
      <c r="DI75" s="64"/>
      <c r="DJ75" s="64"/>
      <c r="DK75" s="64"/>
      <c r="DL75" s="64"/>
      <c r="DM75" s="64"/>
      <c r="DN75" s="64"/>
      <c r="DO75" s="64"/>
      <c r="DP75" s="64"/>
      <c r="DQ75" s="64"/>
      <c r="DR75" s="64"/>
      <c r="DS75" s="64"/>
      <c r="DT75" s="64"/>
      <c r="DU75" s="64"/>
      <c r="DV75" s="64"/>
      <c r="DW75" s="64"/>
      <c r="DX75" s="64"/>
      <c r="DY75" s="64"/>
      <c r="DZ75" s="64"/>
      <c r="EA75" s="64"/>
      <c r="EB75" s="64"/>
      <c r="EC75" s="64"/>
      <c r="ED75" s="64"/>
      <c r="EE75" s="64"/>
      <c r="EF75" s="64"/>
      <c r="EG75" s="64"/>
      <c r="EH75" s="64"/>
      <c r="EI75" s="64"/>
      <c r="EJ75" s="64"/>
      <c r="EK75" s="64"/>
      <c r="EL75" s="64"/>
      <c r="EM75" s="64"/>
      <c r="EN75" s="64"/>
      <c r="EO75" s="64"/>
      <c r="EP75" s="64"/>
      <c r="EQ75" s="64"/>
      <c r="ER75" s="64"/>
      <c r="ES75" s="64"/>
      <c r="ET75" s="64"/>
      <c r="EU75" s="64"/>
      <c r="EV75" s="64"/>
      <c r="EW75" s="64"/>
      <c r="EX75" s="64"/>
      <c r="EY75" s="64"/>
      <c r="EZ75" s="64"/>
      <c r="FA75" s="64"/>
      <c r="FB75" s="64"/>
      <c r="FC75" s="64"/>
      <c r="FD75" s="64"/>
      <c r="FE75" s="64"/>
      <c r="FF75" s="64"/>
      <c r="FG75" s="64"/>
      <c r="FH75" s="64"/>
      <c r="FI75" s="64"/>
      <c r="FJ75" s="64"/>
      <c r="FK75" s="64"/>
      <c r="FL75" s="64"/>
      <c r="FM75" s="64"/>
      <c r="FN75" s="64"/>
      <c r="FO75" s="64"/>
      <c r="FP75" s="64"/>
      <c r="FQ75" s="64"/>
      <c r="FR75" s="64"/>
      <c r="FS75" s="64"/>
      <c r="FT75" s="64"/>
      <c r="FU75" s="64"/>
      <c r="FV75" s="64"/>
      <c r="FW75" s="64"/>
      <c r="FX75" s="64"/>
      <c r="FY75" s="64"/>
      <c r="FZ75" s="64"/>
      <c r="GA75" s="64"/>
      <c r="GB75" s="64"/>
      <c r="GC75" s="64"/>
      <c r="GD75" s="64"/>
      <c r="GE75" s="64"/>
      <c r="GF75" s="64"/>
      <c r="GG75" s="64"/>
      <c r="GH75" s="64"/>
      <c r="GI75" s="64"/>
      <c r="GJ75" s="64"/>
      <c r="GK75" s="64"/>
      <c r="GL75" s="64"/>
      <c r="GM75" s="64"/>
      <c r="GN75" s="64"/>
      <c r="GO75" s="64"/>
      <c r="GP75" s="64"/>
      <c r="GQ75" s="64"/>
      <c r="GR75" s="64"/>
      <c r="GS75" s="64"/>
      <c r="GT75" s="64"/>
      <c r="GU75" s="64"/>
      <c r="GV75" s="64"/>
      <c r="GW75" s="64"/>
      <c r="GX75" s="64"/>
      <c r="GY75" s="64"/>
      <c r="GZ75" s="64"/>
      <c r="HA75" s="64"/>
      <c r="HB75" s="64"/>
      <c r="HC75" s="64"/>
      <c r="HD75" s="64"/>
      <c r="HE75" s="64"/>
      <c r="HF75" s="64"/>
      <c r="HG75" s="64"/>
      <c r="HH75" s="64"/>
      <c r="HI75" s="64"/>
      <c r="HJ75" s="64"/>
      <c r="HK75" s="64"/>
      <c r="HL75" s="64"/>
      <c r="HM75" s="64"/>
      <c r="HN75" s="64"/>
      <c r="HO75" s="64"/>
      <c r="HP75" s="64"/>
      <c r="HQ75" s="64"/>
      <c r="HR75" s="64"/>
      <c r="HS75" s="64"/>
      <c r="HT75" s="64"/>
      <c r="HU75" s="64"/>
      <c r="HV75" s="64"/>
      <c r="HW75" s="64"/>
      <c r="HX75" s="64"/>
      <c r="HY75" s="64"/>
      <c r="HZ75" s="64"/>
      <c r="IA75" s="64"/>
      <c r="IB75" s="64"/>
      <c r="IC75" s="64"/>
      <c r="ID75" s="64"/>
      <c r="IE75" s="64"/>
      <c r="IF75" s="64"/>
      <c r="IG75" s="64"/>
      <c r="IH75" s="64"/>
      <c r="II75" s="64"/>
      <c r="IJ75" s="64"/>
      <c r="IK75" s="64"/>
      <c r="IL75" s="64"/>
      <c r="IM75" s="64"/>
      <c r="IN75" s="64"/>
      <c r="IO75" s="64"/>
      <c r="IP75" s="64"/>
      <c r="IQ75" s="64"/>
      <c r="IR75" s="64"/>
      <c r="IS75" s="64"/>
      <c r="IT75" s="64"/>
      <c r="IU75" s="64"/>
      <c r="IV75" s="64"/>
    </row>
    <row r="76" spans="1:256" x14ac:dyDescent="0.25">
      <c r="A76" s="59">
        <v>2</v>
      </c>
      <c r="B76" s="60" t="s">
        <v>263</v>
      </c>
      <c r="C76" s="61"/>
      <c r="D76" s="61"/>
      <c r="E76" s="62"/>
      <c r="F76" s="63"/>
      <c r="G76" s="64"/>
      <c r="H76" s="65"/>
      <c r="I76" s="64"/>
      <c r="J76" s="64"/>
      <c r="K76" s="64"/>
      <c r="L76" s="64"/>
      <c r="M76" s="64"/>
      <c r="N76" s="64"/>
      <c r="O76" s="64"/>
      <c r="P76" s="64"/>
      <c r="Q76" s="64"/>
      <c r="R76" s="64"/>
      <c r="S76" s="64"/>
      <c r="T76" s="64"/>
      <c r="U76" s="64"/>
      <c r="V76" s="64"/>
      <c r="W76" s="64"/>
      <c r="X76" s="64"/>
      <c r="Y76" s="64"/>
      <c r="Z76" s="64"/>
      <c r="AA76" s="64"/>
      <c r="AB76" s="64"/>
      <c r="AC76" s="64"/>
      <c r="AD76" s="64"/>
      <c r="AE76" s="64"/>
      <c r="AF76" s="64"/>
      <c r="AG76" s="64"/>
      <c r="AH76" s="64"/>
      <c r="AI76" s="64"/>
      <c r="AJ76" s="64"/>
      <c r="AK76" s="64"/>
      <c r="AL76" s="64"/>
      <c r="AM76" s="64"/>
      <c r="AN76" s="64"/>
      <c r="AO76" s="64"/>
      <c r="AP76" s="64"/>
      <c r="AQ76" s="64"/>
      <c r="AR76" s="64"/>
      <c r="AS76" s="64"/>
      <c r="AT76" s="64"/>
      <c r="AU76" s="64"/>
      <c r="AV76" s="64"/>
      <c r="AW76" s="64"/>
      <c r="AX76" s="64"/>
      <c r="AY76" s="64"/>
      <c r="AZ76" s="64"/>
      <c r="BA76" s="64"/>
      <c r="BB76" s="64"/>
      <c r="BC76" s="64"/>
      <c r="BD76" s="64"/>
      <c r="BE76" s="64"/>
      <c r="BF76" s="64"/>
      <c r="BG76" s="64"/>
      <c r="BH76" s="64"/>
      <c r="BI76" s="64"/>
      <c r="BJ76" s="64"/>
      <c r="BK76" s="64"/>
      <c r="BL76" s="64"/>
      <c r="BM76" s="64"/>
      <c r="BN76" s="64"/>
      <c r="BO76" s="64"/>
      <c r="BP76" s="64"/>
      <c r="BQ76" s="64"/>
      <c r="BR76" s="64"/>
      <c r="BS76" s="64"/>
      <c r="BT76" s="64"/>
      <c r="BU76" s="64"/>
      <c r="BV76" s="64"/>
      <c r="BW76" s="64"/>
      <c r="BX76" s="64"/>
      <c r="BY76" s="64"/>
      <c r="BZ76" s="64"/>
      <c r="CA76" s="64"/>
      <c r="CB76" s="64"/>
      <c r="CC76" s="64"/>
      <c r="CD76" s="64"/>
      <c r="CE76" s="64"/>
      <c r="CF76" s="64"/>
      <c r="CG76" s="64"/>
      <c r="CH76" s="64"/>
      <c r="CI76" s="64"/>
      <c r="CJ76" s="64"/>
      <c r="CK76" s="64"/>
      <c r="CL76" s="64"/>
      <c r="CM76" s="64"/>
      <c r="CN76" s="64"/>
      <c r="CO76" s="64"/>
      <c r="CP76" s="64"/>
      <c r="CQ76" s="64"/>
      <c r="CR76" s="64"/>
      <c r="CS76" s="64"/>
      <c r="CT76" s="64"/>
      <c r="CU76" s="64"/>
      <c r="CV76" s="64"/>
      <c r="CW76" s="64"/>
      <c r="CX76" s="64"/>
      <c r="CY76" s="64"/>
      <c r="CZ76" s="64"/>
      <c r="DA76" s="64"/>
      <c r="DB76" s="64"/>
      <c r="DC76" s="64"/>
      <c r="DD76" s="64"/>
      <c r="DE76" s="64"/>
      <c r="DF76" s="64"/>
      <c r="DG76" s="64"/>
      <c r="DH76" s="64"/>
      <c r="DI76" s="64"/>
      <c r="DJ76" s="64"/>
      <c r="DK76" s="64"/>
      <c r="DL76" s="64"/>
      <c r="DM76" s="64"/>
      <c r="DN76" s="64"/>
      <c r="DO76" s="64"/>
      <c r="DP76" s="64"/>
      <c r="DQ76" s="64"/>
      <c r="DR76" s="64"/>
      <c r="DS76" s="64"/>
      <c r="DT76" s="64"/>
      <c r="DU76" s="64"/>
      <c r="DV76" s="64"/>
      <c r="DW76" s="64"/>
      <c r="DX76" s="64"/>
      <c r="DY76" s="64"/>
      <c r="DZ76" s="64"/>
      <c r="EA76" s="64"/>
      <c r="EB76" s="64"/>
      <c r="EC76" s="64"/>
      <c r="ED76" s="64"/>
      <c r="EE76" s="64"/>
      <c r="EF76" s="64"/>
      <c r="EG76" s="64"/>
      <c r="EH76" s="64"/>
      <c r="EI76" s="64"/>
      <c r="EJ76" s="64"/>
      <c r="EK76" s="64"/>
      <c r="EL76" s="64"/>
      <c r="EM76" s="64"/>
      <c r="EN76" s="64"/>
      <c r="EO76" s="64"/>
      <c r="EP76" s="64"/>
      <c r="EQ76" s="64"/>
      <c r="ER76" s="64"/>
      <c r="ES76" s="64"/>
      <c r="ET76" s="64"/>
      <c r="EU76" s="64"/>
      <c r="EV76" s="64"/>
      <c r="EW76" s="64"/>
      <c r="EX76" s="64"/>
      <c r="EY76" s="64"/>
      <c r="EZ76" s="64"/>
      <c r="FA76" s="64"/>
      <c r="FB76" s="64"/>
      <c r="FC76" s="64"/>
      <c r="FD76" s="64"/>
      <c r="FE76" s="64"/>
      <c r="FF76" s="64"/>
      <c r="FG76" s="64"/>
      <c r="FH76" s="64"/>
      <c r="FI76" s="64"/>
      <c r="FJ76" s="64"/>
      <c r="FK76" s="64"/>
      <c r="FL76" s="64"/>
      <c r="FM76" s="64"/>
      <c r="FN76" s="64"/>
      <c r="FO76" s="64"/>
      <c r="FP76" s="64"/>
      <c r="FQ76" s="64"/>
      <c r="FR76" s="64"/>
      <c r="FS76" s="64"/>
      <c r="FT76" s="64"/>
      <c r="FU76" s="64"/>
      <c r="FV76" s="64"/>
      <c r="FW76" s="64"/>
      <c r="FX76" s="64"/>
      <c r="FY76" s="64"/>
      <c r="FZ76" s="64"/>
      <c r="GA76" s="64"/>
      <c r="GB76" s="64"/>
      <c r="GC76" s="64"/>
      <c r="GD76" s="64"/>
      <c r="GE76" s="64"/>
      <c r="GF76" s="64"/>
      <c r="GG76" s="64"/>
      <c r="GH76" s="64"/>
      <c r="GI76" s="64"/>
      <c r="GJ76" s="64"/>
      <c r="GK76" s="64"/>
      <c r="GL76" s="64"/>
      <c r="GM76" s="64"/>
      <c r="GN76" s="64"/>
      <c r="GO76" s="64"/>
      <c r="GP76" s="64"/>
      <c r="GQ76" s="64"/>
      <c r="GR76" s="64"/>
      <c r="GS76" s="64"/>
      <c r="GT76" s="64"/>
      <c r="GU76" s="64"/>
      <c r="GV76" s="64"/>
      <c r="GW76" s="64"/>
      <c r="GX76" s="64"/>
      <c r="GY76" s="64"/>
      <c r="GZ76" s="64"/>
      <c r="HA76" s="64"/>
      <c r="HB76" s="64"/>
      <c r="HC76" s="64"/>
      <c r="HD76" s="64"/>
      <c r="HE76" s="64"/>
      <c r="HF76" s="64"/>
      <c r="HG76" s="64"/>
      <c r="HH76" s="64"/>
      <c r="HI76" s="64"/>
      <c r="HJ76" s="64"/>
      <c r="HK76" s="64"/>
      <c r="HL76" s="64"/>
      <c r="HM76" s="64"/>
      <c r="HN76" s="64"/>
      <c r="HO76" s="64"/>
      <c r="HP76" s="64"/>
      <c r="HQ76" s="64"/>
      <c r="HR76" s="64"/>
      <c r="HS76" s="64"/>
      <c r="HT76" s="64"/>
      <c r="HU76" s="64"/>
      <c r="HV76" s="64"/>
      <c r="HW76" s="64"/>
      <c r="HX76" s="64"/>
      <c r="HY76" s="64"/>
      <c r="HZ76" s="64"/>
      <c r="IA76" s="64"/>
      <c r="IB76" s="64"/>
      <c r="IC76" s="64"/>
      <c r="ID76" s="64"/>
      <c r="IE76" s="64"/>
      <c r="IF76" s="64"/>
      <c r="IG76" s="64"/>
      <c r="IH76" s="64"/>
      <c r="II76" s="64"/>
      <c r="IJ76" s="64"/>
      <c r="IK76" s="64"/>
      <c r="IL76" s="64"/>
      <c r="IM76" s="64"/>
      <c r="IN76" s="64"/>
      <c r="IO76" s="64"/>
      <c r="IP76" s="64"/>
      <c r="IQ76" s="64"/>
      <c r="IR76" s="64"/>
      <c r="IS76" s="64"/>
      <c r="IT76" s="64"/>
      <c r="IU76" s="64"/>
      <c r="IV76" s="64"/>
    </row>
    <row r="77" spans="1:256" x14ac:dyDescent="0.25">
      <c r="A77" s="66"/>
      <c r="B77" s="67" t="s">
        <v>264</v>
      </c>
      <c r="C77" s="68"/>
      <c r="D77" s="68"/>
      <c r="E77" s="67"/>
      <c r="F77" s="69"/>
      <c r="G77" s="70"/>
      <c r="H77" s="71"/>
      <c r="I77" s="72"/>
      <c r="J77" s="72"/>
      <c r="K77" s="72"/>
      <c r="L77" s="72"/>
      <c r="M77" s="72"/>
      <c r="N77" s="72"/>
      <c r="O77" s="72"/>
      <c r="P77" s="72"/>
      <c r="Q77" s="72"/>
      <c r="R77" s="72"/>
      <c r="S77" s="72"/>
      <c r="T77" s="72"/>
      <c r="U77" s="72"/>
      <c r="V77" s="72"/>
      <c r="W77" s="72"/>
      <c r="X77" s="72"/>
      <c r="Y77" s="72"/>
      <c r="Z77" s="72"/>
      <c r="AA77" s="72"/>
      <c r="AB77" s="72"/>
      <c r="AC77" s="72"/>
      <c r="AD77" s="72"/>
      <c r="AE77" s="72"/>
      <c r="AF77" s="72"/>
      <c r="AG77" s="72"/>
      <c r="AH77" s="72"/>
      <c r="AI77" s="72"/>
      <c r="AJ77" s="72"/>
      <c r="AK77" s="72"/>
      <c r="AL77" s="72"/>
      <c r="AM77" s="72"/>
      <c r="AN77" s="72"/>
      <c r="AO77" s="72"/>
      <c r="AP77" s="72"/>
      <c r="AQ77" s="72"/>
      <c r="AR77" s="72"/>
      <c r="AS77" s="72"/>
      <c r="AT77" s="72"/>
      <c r="AU77" s="72"/>
      <c r="AV77" s="72"/>
      <c r="AW77" s="72"/>
      <c r="AX77" s="72"/>
      <c r="AY77" s="72"/>
      <c r="AZ77" s="72"/>
      <c r="BA77" s="72"/>
      <c r="BB77" s="72"/>
      <c r="BC77" s="72"/>
      <c r="BD77" s="72"/>
      <c r="BE77" s="72"/>
      <c r="BF77" s="72"/>
      <c r="BG77" s="72"/>
      <c r="BH77" s="72"/>
      <c r="BI77" s="72"/>
      <c r="BJ77" s="72"/>
      <c r="BK77" s="72"/>
      <c r="BL77" s="72"/>
      <c r="BM77" s="72"/>
      <c r="BN77" s="72"/>
      <c r="BO77" s="72"/>
      <c r="BP77" s="72"/>
      <c r="BQ77" s="72"/>
      <c r="BR77" s="72"/>
      <c r="BS77" s="72"/>
      <c r="BT77" s="72"/>
      <c r="BU77" s="72"/>
      <c r="BV77" s="72"/>
      <c r="BW77" s="72"/>
      <c r="BX77" s="72"/>
      <c r="BY77" s="72"/>
      <c r="BZ77" s="72"/>
      <c r="CA77" s="72"/>
      <c r="CB77" s="72"/>
      <c r="CC77" s="72"/>
      <c r="CD77" s="72"/>
      <c r="CE77" s="72"/>
      <c r="CF77" s="72"/>
      <c r="CG77" s="72"/>
      <c r="CH77" s="72"/>
      <c r="CI77" s="72"/>
      <c r="CJ77" s="72"/>
      <c r="CK77" s="72"/>
      <c r="CL77" s="72"/>
      <c r="CM77" s="72"/>
      <c r="CN77" s="72"/>
      <c r="CO77" s="72"/>
      <c r="CP77" s="72"/>
      <c r="CQ77" s="72"/>
      <c r="CR77" s="72"/>
      <c r="CS77" s="72"/>
      <c r="CT77" s="72"/>
      <c r="CU77" s="72"/>
      <c r="CV77" s="72"/>
      <c r="CW77" s="72"/>
      <c r="CX77" s="72"/>
      <c r="CY77" s="72"/>
      <c r="CZ77" s="72"/>
      <c r="DA77" s="72"/>
      <c r="DB77" s="72"/>
      <c r="DC77" s="72"/>
      <c r="DD77" s="72"/>
      <c r="DE77" s="72"/>
      <c r="DF77" s="72"/>
      <c r="DG77" s="72"/>
      <c r="DH77" s="72"/>
      <c r="DI77" s="72"/>
      <c r="DJ77" s="72"/>
      <c r="DK77" s="72"/>
      <c r="DL77" s="72"/>
      <c r="DM77" s="72"/>
      <c r="DN77" s="72"/>
      <c r="DO77" s="72"/>
      <c r="DP77" s="72"/>
      <c r="DQ77" s="72"/>
      <c r="DR77" s="72"/>
      <c r="DS77" s="72"/>
      <c r="DT77" s="72"/>
      <c r="DU77" s="72"/>
      <c r="DV77" s="72"/>
      <c r="DW77" s="72"/>
      <c r="DX77" s="72"/>
      <c r="DY77" s="72"/>
      <c r="DZ77" s="72"/>
      <c r="EA77" s="72"/>
      <c r="EB77" s="72"/>
      <c r="EC77" s="72"/>
      <c r="ED77" s="72"/>
      <c r="EE77" s="72"/>
      <c r="EF77" s="72"/>
      <c r="EG77" s="72"/>
      <c r="EH77" s="72"/>
      <c r="EI77" s="72"/>
      <c r="EJ77" s="72"/>
      <c r="EK77" s="72"/>
      <c r="EL77" s="72"/>
      <c r="EM77" s="72"/>
      <c r="EN77" s="72"/>
      <c r="EO77" s="72"/>
      <c r="EP77" s="72"/>
      <c r="EQ77" s="72"/>
      <c r="ER77" s="72"/>
      <c r="ES77" s="72"/>
      <c r="ET77" s="72"/>
      <c r="EU77" s="72"/>
      <c r="EV77" s="72"/>
      <c r="EW77" s="72"/>
      <c r="EX77" s="72"/>
      <c r="EY77" s="72"/>
      <c r="EZ77" s="72"/>
      <c r="FA77" s="72"/>
      <c r="FB77" s="72"/>
      <c r="FC77" s="72"/>
      <c r="FD77" s="72"/>
      <c r="FE77" s="72"/>
      <c r="FF77" s="72"/>
      <c r="FG77" s="72"/>
      <c r="FH77" s="72"/>
      <c r="FI77" s="72"/>
      <c r="FJ77" s="72"/>
      <c r="FK77" s="72"/>
      <c r="FL77" s="72"/>
      <c r="FM77" s="72"/>
      <c r="FN77" s="72"/>
      <c r="FO77" s="72"/>
      <c r="FP77" s="72"/>
      <c r="FQ77" s="72"/>
      <c r="FR77" s="72"/>
      <c r="FS77" s="72"/>
      <c r="FT77" s="72"/>
      <c r="FU77" s="72"/>
      <c r="FV77" s="72"/>
      <c r="FW77" s="72"/>
      <c r="FX77" s="72"/>
      <c r="FY77" s="72"/>
      <c r="FZ77" s="72"/>
      <c r="GA77" s="72"/>
      <c r="GB77" s="72"/>
      <c r="GC77" s="72"/>
      <c r="GD77" s="72"/>
      <c r="GE77" s="72"/>
      <c r="GF77" s="72"/>
      <c r="GG77" s="72"/>
      <c r="GH77" s="72"/>
      <c r="GI77" s="72"/>
      <c r="GJ77" s="72"/>
      <c r="GK77" s="72"/>
      <c r="GL77" s="72"/>
      <c r="GM77" s="72"/>
      <c r="GN77" s="72"/>
      <c r="GO77" s="72"/>
      <c r="GP77" s="72"/>
      <c r="GQ77" s="72"/>
      <c r="GR77" s="72"/>
      <c r="GS77" s="72"/>
      <c r="GT77" s="72"/>
      <c r="GU77" s="72"/>
      <c r="GV77" s="72"/>
      <c r="GW77" s="72"/>
      <c r="GX77" s="72"/>
      <c r="GY77" s="72"/>
      <c r="GZ77" s="72"/>
      <c r="HA77" s="72"/>
      <c r="HB77" s="72"/>
      <c r="HC77" s="72"/>
      <c r="HD77" s="72"/>
      <c r="HE77" s="72"/>
      <c r="HF77" s="72"/>
      <c r="HG77" s="72"/>
      <c r="HH77" s="72"/>
      <c r="HI77" s="72"/>
      <c r="HJ77" s="72"/>
      <c r="HK77" s="72"/>
      <c r="HL77" s="72"/>
      <c r="HM77" s="72"/>
      <c r="HN77" s="72"/>
      <c r="HO77" s="72"/>
      <c r="HP77" s="72"/>
      <c r="HQ77" s="72"/>
      <c r="HR77" s="72"/>
      <c r="HS77" s="72"/>
      <c r="HT77" s="72"/>
      <c r="HU77" s="72"/>
      <c r="HV77" s="72"/>
      <c r="HW77" s="72"/>
      <c r="HX77" s="72"/>
      <c r="HY77" s="72"/>
      <c r="HZ77" s="72"/>
      <c r="IA77" s="72"/>
      <c r="IB77" s="72"/>
      <c r="IC77" s="72"/>
      <c r="ID77" s="72"/>
      <c r="IE77" s="72"/>
      <c r="IF77" s="72"/>
      <c r="IG77" s="72"/>
      <c r="IH77" s="72"/>
      <c r="II77" s="72"/>
      <c r="IJ77" s="72"/>
      <c r="IK77" s="72"/>
      <c r="IL77" s="72"/>
      <c r="IM77" s="72"/>
      <c r="IN77" s="72"/>
      <c r="IO77" s="72"/>
      <c r="IP77" s="72"/>
      <c r="IQ77" s="72"/>
      <c r="IR77" s="72"/>
      <c r="IS77" s="72"/>
      <c r="IT77" s="72"/>
      <c r="IU77" s="72"/>
      <c r="IV77" s="72"/>
    </row>
    <row r="78" spans="1:256" x14ac:dyDescent="0.25">
      <c r="A78" s="73" t="s">
        <v>265</v>
      </c>
      <c r="B78" s="74"/>
      <c r="C78" s="61"/>
      <c r="D78" s="61"/>
      <c r="E78" s="74"/>
      <c r="F78" s="69"/>
      <c r="G78" s="70"/>
      <c r="H78" s="71"/>
      <c r="I78" s="72"/>
      <c r="J78" s="72"/>
      <c r="K78" s="72"/>
      <c r="L78" s="72"/>
      <c r="M78" s="72"/>
      <c r="N78" s="72"/>
      <c r="O78" s="72"/>
      <c r="P78" s="72"/>
      <c r="Q78" s="72"/>
      <c r="R78" s="72"/>
      <c r="S78" s="72"/>
      <c r="T78" s="72"/>
      <c r="U78" s="72"/>
      <c r="V78" s="72"/>
      <c r="W78" s="72"/>
      <c r="X78" s="72"/>
      <c r="Y78" s="72"/>
      <c r="Z78" s="72"/>
      <c r="AA78" s="72"/>
      <c r="AB78" s="72"/>
      <c r="AC78" s="72"/>
      <c r="AD78" s="72"/>
      <c r="AE78" s="72"/>
      <c r="AF78" s="72"/>
      <c r="AG78" s="72"/>
      <c r="AH78" s="72"/>
      <c r="AI78" s="72"/>
      <c r="AJ78" s="72"/>
      <c r="AK78" s="72"/>
      <c r="AL78" s="72"/>
      <c r="AM78" s="72"/>
      <c r="AN78" s="72"/>
      <c r="AO78" s="72"/>
      <c r="AP78" s="72"/>
      <c r="AQ78" s="72"/>
      <c r="AR78" s="72"/>
      <c r="AS78" s="72"/>
      <c r="AT78" s="72"/>
      <c r="AU78" s="72"/>
      <c r="AV78" s="72"/>
      <c r="AW78" s="72"/>
      <c r="AX78" s="72"/>
      <c r="AY78" s="72"/>
      <c r="AZ78" s="72"/>
      <c r="BA78" s="72"/>
      <c r="BB78" s="72"/>
      <c r="BC78" s="72"/>
      <c r="BD78" s="72"/>
      <c r="BE78" s="72"/>
      <c r="BF78" s="72"/>
      <c r="BG78" s="72"/>
      <c r="BH78" s="72"/>
      <c r="BI78" s="72"/>
      <c r="BJ78" s="72"/>
      <c r="BK78" s="72"/>
      <c r="BL78" s="72"/>
      <c r="BM78" s="72"/>
      <c r="BN78" s="72"/>
      <c r="BO78" s="72"/>
      <c r="BP78" s="72"/>
      <c r="BQ78" s="72"/>
      <c r="BR78" s="72"/>
      <c r="BS78" s="72"/>
      <c r="BT78" s="72"/>
      <c r="BU78" s="72"/>
      <c r="BV78" s="72"/>
      <c r="BW78" s="72"/>
      <c r="BX78" s="72"/>
      <c r="BY78" s="72"/>
      <c r="BZ78" s="72"/>
      <c r="CA78" s="72"/>
      <c r="CB78" s="72"/>
      <c r="CC78" s="72"/>
      <c r="CD78" s="72"/>
      <c r="CE78" s="72"/>
      <c r="CF78" s="72"/>
      <c r="CG78" s="72"/>
      <c r="CH78" s="72"/>
      <c r="CI78" s="72"/>
      <c r="CJ78" s="72"/>
      <c r="CK78" s="72"/>
      <c r="CL78" s="72"/>
      <c r="CM78" s="72"/>
      <c r="CN78" s="72"/>
      <c r="CO78" s="72"/>
      <c r="CP78" s="72"/>
      <c r="CQ78" s="72"/>
      <c r="CR78" s="72"/>
      <c r="CS78" s="72"/>
      <c r="CT78" s="72"/>
      <c r="CU78" s="72"/>
      <c r="CV78" s="72"/>
      <c r="CW78" s="72"/>
      <c r="CX78" s="72"/>
      <c r="CY78" s="72"/>
      <c r="CZ78" s="72"/>
      <c r="DA78" s="72"/>
      <c r="DB78" s="72"/>
      <c r="DC78" s="72"/>
      <c r="DD78" s="72"/>
      <c r="DE78" s="72"/>
      <c r="DF78" s="72"/>
      <c r="DG78" s="72"/>
      <c r="DH78" s="72"/>
      <c r="DI78" s="72"/>
      <c r="DJ78" s="72"/>
      <c r="DK78" s="72"/>
      <c r="DL78" s="72"/>
      <c r="DM78" s="72"/>
      <c r="DN78" s="72"/>
      <c r="DO78" s="72"/>
      <c r="DP78" s="72"/>
      <c r="DQ78" s="72"/>
      <c r="DR78" s="72"/>
      <c r="DS78" s="72"/>
      <c r="DT78" s="72"/>
      <c r="DU78" s="72"/>
      <c r="DV78" s="72"/>
      <c r="DW78" s="72"/>
      <c r="DX78" s="72"/>
      <c r="DY78" s="72"/>
      <c r="DZ78" s="72"/>
      <c r="EA78" s="72"/>
      <c r="EB78" s="72"/>
      <c r="EC78" s="72"/>
      <c r="ED78" s="72"/>
      <c r="EE78" s="72"/>
      <c r="EF78" s="72"/>
      <c r="EG78" s="72"/>
      <c r="EH78" s="72"/>
      <c r="EI78" s="72"/>
      <c r="EJ78" s="72"/>
      <c r="EK78" s="72"/>
      <c r="EL78" s="72"/>
      <c r="EM78" s="72"/>
      <c r="EN78" s="72"/>
      <c r="EO78" s="72"/>
      <c r="EP78" s="72"/>
      <c r="EQ78" s="72"/>
      <c r="ER78" s="72"/>
      <c r="ES78" s="72"/>
      <c r="ET78" s="72"/>
      <c r="EU78" s="72"/>
      <c r="EV78" s="72"/>
      <c r="EW78" s="72"/>
      <c r="EX78" s="72"/>
      <c r="EY78" s="72"/>
      <c r="EZ78" s="72"/>
      <c r="FA78" s="72"/>
      <c r="FB78" s="72"/>
      <c r="FC78" s="72"/>
      <c r="FD78" s="72"/>
      <c r="FE78" s="72"/>
      <c r="FF78" s="72"/>
      <c r="FG78" s="72"/>
      <c r="FH78" s="72"/>
      <c r="FI78" s="72"/>
      <c r="FJ78" s="72"/>
      <c r="FK78" s="72"/>
      <c r="FL78" s="72"/>
      <c r="FM78" s="72"/>
      <c r="FN78" s="72"/>
      <c r="FO78" s="72"/>
      <c r="FP78" s="72"/>
      <c r="FQ78" s="72"/>
      <c r="FR78" s="72"/>
      <c r="FS78" s="72"/>
      <c r="FT78" s="72"/>
      <c r="FU78" s="72"/>
      <c r="FV78" s="72"/>
      <c r="FW78" s="72"/>
      <c r="FX78" s="72"/>
      <c r="FY78" s="72"/>
      <c r="FZ78" s="72"/>
      <c r="GA78" s="72"/>
      <c r="GB78" s="72"/>
      <c r="GC78" s="72"/>
      <c r="GD78" s="72"/>
      <c r="GE78" s="72"/>
      <c r="GF78" s="72"/>
      <c r="GG78" s="72"/>
      <c r="GH78" s="72"/>
      <c r="GI78" s="72"/>
      <c r="GJ78" s="72"/>
      <c r="GK78" s="72"/>
      <c r="GL78" s="72"/>
      <c r="GM78" s="72"/>
      <c r="GN78" s="72"/>
      <c r="GO78" s="72"/>
      <c r="GP78" s="72"/>
      <c r="GQ78" s="72"/>
      <c r="GR78" s="72"/>
      <c r="GS78" s="72"/>
      <c r="GT78" s="72"/>
      <c r="GU78" s="72"/>
      <c r="GV78" s="72"/>
      <c r="GW78" s="72"/>
      <c r="GX78" s="72"/>
      <c r="GY78" s="72"/>
      <c r="GZ78" s="72"/>
      <c r="HA78" s="72"/>
      <c r="HB78" s="72"/>
      <c r="HC78" s="72"/>
      <c r="HD78" s="72"/>
      <c r="HE78" s="72"/>
      <c r="HF78" s="72"/>
      <c r="HG78" s="72"/>
      <c r="HH78" s="72"/>
      <c r="HI78" s="72"/>
      <c r="HJ78" s="72"/>
      <c r="HK78" s="72"/>
      <c r="HL78" s="72"/>
      <c r="HM78" s="72"/>
      <c r="HN78" s="72"/>
      <c r="HO78" s="72"/>
      <c r="HP78" s="72"/>
      <c r="HQ78" s="72"/>
      <c r="HR78" s="72"/>
      <c r="HS78" s="72"/>
      <c r="HT78" s="72"/>
      <c r="HU78" s="72"/>
      <c r="HV78" s="72"/>
      <c r="HW78" s="72"/>
      <c r="HX78" s="72"/>
      <c r="HY78" s="72"/>
      <c r="HZ78" s="72"/>
      <c r="IA78" s="72"/>
      <c r="IB78" s="72"/>
      <c r="IC78" s="72"/>
      <c r="ID78" s="72"/>
      <c r="IE78" s="72"/>
      <c r="IF78" s="72"/>
      <c r="IG78" s="72"/>
      <c r="IH78" s="72"/>
      <c r="II78" s="72"/>
      <c r="IJ78" s="72"/>
      <c r="IK78" s="72"/>
      <c r="IL78" s="72"/>
      <c r="IM78" s="72"/>
      <c r="IN78" s="72"/>
      <c r="IO78" s="72"/>
      <c r="IP78" s="72"/>
      <c r="IQ78" s="72"/>
      <c r="IR78" s="72"/>
      <c r="IS78" s="72"/>
      <c r="IT78" s="72"/>
      <c r="IU78" s="72"/>
      <c r="IV78" s="72"/>
    </row>
    <row r="79" spans="1:256" x14ac:dyDescent="0.25">
      <c r="A79" s="72"/>
      <c r="B79" s="72"/>
      <c r="C79" s="61"/>
      <c r="D79" s="61"/>
      <c r="E79" s="72"/>
      <c r="F79" s="69"/>
      <c r="G79" s="70"/>
      <c r="H79" s="71"/>
      <c r="I79" s="72"/>
      <c r="J79" s="72"/>
      <c r="K79" s="72"/>
      <c r="L79" s="72"/>
      <c r="M79" s="72"/>
      <c r="N79" s="72"/>
      <c r="O79" s="72"/>
      <c r="P79" s="72"/>
      <c r="Q79" s="72"/>
      <c r="R79" s="72"/>
      <c r="S79" s="72"/>
      <c r="T79" s="72"/>
      <c r="U79" s="72"/>
      <c r="V79" s="72"/>
      <c r="W79" s="72"/>
      <c r="X79" s="72"/>
      <c r="Y79" s="72"/>
      <c r="Z79" s="72"/>
      <c r="AA79" s="72"/>
      <c r="AB79" s="72"/>
      <c r="AC79" s="72"/>
      <c r="AD79" s="72"/>
      <c r="AE79" s="72"/>
      <c r="AF79" s="72"/>
      <c r="AG79" s="72"/>
      <c r="AH79" s="72"/>
      <c r="AI79" s="72"/>
      <c r="AJ79" s="72"/>
      <c r="AK79" s="72"/>
      <c r="AL79" s="72"/>
      <c r="AM79" s="72"/>
      <c r="AN79" s="72"/>
      <c r="AO79" s="72"/>
      <c r="AP79" s="72"/>
      <c r="AQ79" s="72"/>
      <c r="AR79" s="72"/>
      <c r="AS79" s="72"/>
      <c r="AT79" s="72"/>
      <c r="AU79" s="72"/>
      <c r="AV79" s="72"/>
      <c r="AW79" s="72"/>
      <c r="AX79" s="72"/>
      <c r="AY79" s="72"/>
      <c r="AZ79" s="72"/>
      <c r="BA79" s="72"/>
      <c r="BB79" s="72"/>
      <c r="BC79" s="72"/>
      <c r="BD79" s="72"/>
      <c r="BE79" s="72"/>
      <c r="BF79" s="72"/>
      <c r="BG79" s="72"/>
      <c r="BH79" s="72"/>
      <c r="BI79" s="72"/>
      <c r="BJ79" s="72"/>
      <c r="BK79" s="72"/>
      <c r="BL79" s="72"/>
      <c r="BM79" s="72"/>
      <c r="BN79" s="72"/>
      <c r="BO79" s="72"/>
      <c r="BP79" s="72"/>
      <c r="BQ79" s="72"/>
      <c r="BR79" s="72"/>
      <c r="BS79" s="72"/>
      <c r="BT79" s="72"/>
      <c r="BU79" s="72"/>
      <c r="BV79" s="72"/>
      <c r="BW79" s="72"/>
      <c r="BX79" s="72"/>
      <c r="BY79" s="72"/>
      <c r="BZ79" s="72"/>
      <c r="CA79" s="72"/>
      <c r="CB79" s="72"/>
      <c r="CC79" s="72"/>
      <c r="CD79" s="72"/>
      <c r="CE79" s="72"/>
      <c r="CF79" s="72"/>
      <c r="CG79" s="72"/>
      <c r="CH79" s="72"/>
      <c r="CI79" s="72"/>
      <c r="CJ79" s="72"/>
      <c r="CK79" s="72"/>
      <c r="CL79" s="72"/>
      <c r="CM79" s="72"/>
      <c r="CN79" s="72"/>
      <c r="CO79" s="72"/>
      <c r="CP79" s="72"/>
      <c r="CQ79" s="72"/>
      <c r="CR79" s="72"/>
      <c r="CS79" s="72"/>
      <c r="CT79" s="72"/>
      <c r="CU79" s="72"/>
      <c r="CV79" s="72"/>
      <c r="CW79" s="72"/>
      <c r="CX79" s="72"/>
      <c r="CY79" s="72"/>
      <c r="CZ79" s="72"/>
      <c r="DA79" s="72"/>
      <c r="DB79" s="72"/>
      <c r="DC79" s="72"/>
      <c r="DD79" s="72"/>
      <c r="DE79" s="72"/>
      <c r="DF79" s="72"/>
      <c r="DG79" s="72"/>
      <c r="DH79" s="72"/>
      <c r="DI79" s="72"/>
      <c r="DJ79" s="72"/>
      <c r="DK79" s="72"/>
      <c r="DL79" s="72"/>
      <c r="DM79" s="72"/>
      <c r="DN79" s="72"/>
      <c r="DO79" s="72"/>
      <c r="DP79" s="72"/>
      <c r="DQ79" s="72"/>
      <c r="DR79" s="72"/>
      <c r="DS79" s="72"/>
      <c r="DT79" s="72"/>
      <c r="DU79" s="72"/>
      <c r="DV79" s="72"/>
      <c r="DW79" s="72"/>
      <c r="DX79" s="72"/>
      <c r="DY79" s="72"/>
      <c r="DZ79" s="72"/>
      <c r="EA79" s="72"/>
      <c r="EB79" s="72"/>
      <c r="EC79" s="72"/>
      <c r="ED79" s="72"/>
      <c r="EE79" s="72"/>
      <c r="EF79" s="72"/>
      <c r="EG79" s="72"/>
      <c r="EH79" s="72"/>
      <c r="EI79" s="72"/>
      <c r="EJ79" s="72"/>
      <c r="EK79" s="72"/>
      <c r="EL79" s="72"/>
      <c r="EM79" s="72"/>
      <c r="EN79" s="72"/>
      <c r="EO79" s="72"/>
      <c r="EP79" s="72"/>
      <c r="EQ79" s="72"/>
      <c r="ER79" s="72"/>
      <c r="ES79" s="72"/>
      <c r="ET79" s="72"/>
      <c r="EU79" s="72"/>
      <c r="EV79" s="72"/>
      <c r="EW79" s="72"/>
      <c r="EX79" s="72"/>
      <c r="EY79" s="72"/>
      <c r="EZ79" s="72"/>
      <c r="FA79" s="72"/>
      <c r="FB79" s="72"/>
      <c r="FC79" s="72"/>
      <c r="FD79" s="72"/>
      <c r="FE79" s="72"/>
      <c r="FF79" s="72"/>
      <c r="FG79" s="72"/>
      <c r="FH79" s="72"/>
      <c r="FI79" s="72"/>
      <c r="FJ79" s="72"/>
      <c r="FK79" s="72"/>
      <c r="FL79" s="72"/>
      <c r="FM79" s="72"/>
      <c r="FN79" s="72"/>
      <c r="FO79" s="72"/>
      <c r="FP79" s="72"/>
      <c r="FQ79" s="72"/>
      <c r="FR79" s="72"/>
      <c r="FS79" s="72"/>
      <c r="FT79" s="72"/>
      <c r="FU79" s="72"/>
      <c r="FV79" s="72"/>
      <c r="FW79" s="72"/>
      <c r="FX79" s="72"/>
      <c r="FY79" s="72"/>
      <c r="FZ79" s="72"/>
      <c r="GA79" s="72"/>
      <c r="GB79" s="72"/>
      <c r="GC79" s="72"/>
      <c r="GD79" s="72"/>
      <c r="GE79" s="72"/>
      <c r="GF79" s="72"/>
      <c r="GG79" s="72"/>
      <c r="GH79" s="72"/>
      <c r="GI79" s="72"/>
      <c r="GJ79" s="72"/>
      <c r="GK79" s="72"/>
      <c r="GL79" s="72"/>
      <c r="GM79" s="72"/>
      <c r="GN79" s="72"/>
      <c r="GO79" s="72"/>
      <c r="GP79" s="72"/>
      <c r="GQ79" s="72"/>
      <c r="GR79" s="72"/>
      <c r="GS79" s="72"/>
      <c r="GT79" s="72"/>
      <c r="GU79" s="72"/>
      <c r="GV79" s="72"/>
      <c r="GW79" s="72"/>
      <c r="GX79" s="72"/>
      <c r="GY79" s="72"/>
      <c r="GZ79" s="72"/>
      <c r="HA79" s="72"/>
      <c r="HB79" s="72"/>
      <c r="HC79" s="72"/>
      <c r="HD79" s="72"/>
      <c r="HE79" s="72"/>
      <c r="HF79" s="72"/>
      <c r="HG79" s="72"/>
      <c r="HH79" s="72"/>
      <c r="HI79" s="72"/>
      <c r="HJ79" s="72"/>
      <c r="HK79" s="72"/>
      <c r="HL79" s="72"/>
      <c r="HM79" s="72"/>
      <c r="HN79" s="72"/>
      <c r="HO79" s="72"/>
      <c r="HP79" s="72"/>
      <c r="HQ79" s="72"/>
      <c r="HR79" s="72"/>
      <c r="HS79" s="72"/>
      <c r="HT79" s="72"/>
      <c r="HU79" s="72"/>
      <c r="HV79" s="72"/>
      <c r="HW79" s="72"/>
      <c r="HX79" s="72"/>
      <c r="HY79" s="72"/>
      <c r="HZ79" s="72"/>
      <c r="IA79" s="72"/>
      <c r="IB79" s="72"/>
      <c r="IC79" s="72"/>
      <c r="ID79" s="72"/>
      <c r="IE79" s="72"/>
      <c r="IF79" s="72"/>
      <c r="IG79" s="72"/>
      <c r="IH79" s="72"/>
      <c r="II79" s="72"/>
      <c r="IJ79" s="72"/>
      <c r="IK79" s="72"/>
      <c r="IL79" s="72"/>
      <c r="IM79" s="72"/>
      <c r="IN79" s="72"/>
      <c r="IO79" s="72"/>
      <c r="IP79" s="72"/>
      <c r="IQ79" s="72"/>
      <c r="IR79" s="72"/>
      <c r="IS79" s="72"/>
      <c r="IT79" s="72"/>
      <c r="IU79" s="72"/>
      <c r="IV79" s="72"/>
    </row>
  </sheetData>
  <mergeCells count="17">
    <mergeCell ref="E19:E23"/>
    <mergeCell ref="F19:F23"/>
    <mergeCell ref="F3:F4"/>
    <mergeCell ref="E7:E11"/>
    <mergeCell ref="F7:F11"/>
    <mergeCell ref="E13:E17"/>
    <mergeCell ref="F13:F17"/>
    <mergeCell ref="E56:E60"/>
    <mergeCell ref="F56:F60"/>
    <mergeCell ref="E66:E69"/>
    <mergeCell ref="F66:F69"/>
    <mergeCell ref="E32:E36"/>
    <mergeCell ref="F32:F36"/>
    <mergeCell ref="E39:E43"/>
    <mergeCell ref="F39:F43"/>
    <mergeCell ref="E49:E53"/>
    <mergeCell ref="F49:F5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WA</vt:lpstr>
      <vt:lpstr>Data 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Threet</dc:creator>
  <cp:lastModifiedBy>Dan Threet</cp:lastModifiedBy>
  <dcterms:created xsi:type="dcterms:W3CDTF">2021-05-13T14:52:14Z</dcterms:created>
  <dcterms:modified xsi:type="dcterms:W3CDTF">2021-07-14T12:54:26Z</dcterms:modified>
</cp:coreProperties>
</file>