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dthreet\Downloads\OOR 2021\State Partner Materials\"/>
    </mc:Choice>
  </mc:AlternateContent>
  <xr:revisionPtr revIDLastSave="0" documentId="13_ncr:1_{6E97CC74-712A-472E-8570-4555A18B98DF}" xr6:coauthVersionLast="46" xr6:coauthVersionMax="46" xr10:uidLastSave="{00000000-0000-0000-0000-000000000000}"/>
  <bookViews>
    <workbookView xWindow="24" yWindow="120" windowWidth="24600" windowHeight="12360" xr2:uid="{815343E8-7CCC-4893-8DDC-3C47F1A00165}"/>
  </bookViews>
  <sheets>
    <sheet name="Sheet1" sheetId="1" r:id="rId1"/>
    <sheet name="DE" sheetId="2" r:id="rId2"/>
    <sheet name="Data Notes" sheetId="3" r:id="rId3"/>
  </sheets>
  <externalReferences>
    <externalReference r:id="rId4"/>
  </externalReferences>
  <definedNames>
    <definedName name="_xlnm._FilterDatabase" localSheetId="1" hidden="1">DE!$A$1:$F$1</definedName>
    <definedName name="alldata">#REF!</definedName>
    <definedName name="alled">#REF!</definedName>
    <definedName name="allstem">#REF!</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3" l="1"/>
  <c r="C59" i="3"/>
  <c r="C58" i="3"/>
  <c r="C57" i="3"/>
  <c r="C56" i="3"/>
  <c r="C43" i="3"/>
  <c r="C42" i="3"/>
  <c r="C41" i="3"/>
  <c r="C40" i="3"/>
  <c r="C39" i="3"/>
</calcChain>
</file>

<file path=xl/sharedStrings.xml><?xml version="1.0" encoding="utf-8"?>
<sst xmlns="http://schemas.openxmlformats.org/spreadsheetml/2006/main" count="295" uniqueCount="215">
  <si>
    <t>ST</t>
  </si>
  <si>
    <t>STNAME</t>
  </si>
  <si>
    <t>COUNTY/METRO</t>
  </si>
  <si>
    <t>Total households (2015-2019)</t>
  </si>
  <si>
    <t>Renter households (2015-2019)</t>
  </si>
  <si>
    <t>% of total households that are renters (2015-2019)</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</si>
  <si>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</si>
  <si>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</si>
  <si>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</si>
  <si>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</si>
  <si>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</si>
  <si>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</si>
  <si>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</si>
  <si>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</si>
  <si>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</si>
  <si>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</si>
  <si>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</si>
  <si>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</si>
  <si>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</si>
  <si>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</si>
  <si>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</si>
  <si>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</si>
  <si>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</si>
  <si>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</si>
  <si>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</si>
  <si>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</si>
  <si>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</si>
  <si>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</si>
  <si>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</si>
  <si>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</si>
  <si>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</si>
  <si>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</si>
  <si>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</si>
  <si>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</si>
  <si>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</si>
  <si>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</si>
  <si>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</si>
  <si>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</si>
  <si>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</si>
  <si>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</si>
  <si>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</si>
  <si>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</si>
  <si>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</si>
  <si>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</si>
  <si>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</si>
  <si>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</si>
  <si>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</si>
  <si>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</si>
  <si>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DE</t>
  </si>
  <si>
    <t>Delaware</t>
  </si>
  <si>
    <t>METRO</t>
  </si>
  <si>
    <t>Dover MSA †</t>
  </si>
  <si>
    <t>Philadelphia-Camden-Wilmington MSA</t>
  </si>
  <si>
    <t>Sussex County HMFA</t>
  </si>
  <si>
    <t>COUNTY</t>
  </si>
  <si>
    <t>Kent County †</t>
  </si>
  <si>
    <t>New Castle County</t>
  </si>
  <si>
    <t>Sussex County</t>
  </si>
  <si>
    <t>State</t>
  </si>
  <si>
    <t>Occupation Code</t>
  </si>
  <si>
    <t>Occupation</t>
  </si>
  <si>
    <t>TOT_EMP</t>
  </si>
  <si>
    <t>JOBS_1000</t>
  </si>
  <si>
    <t>Median Hourly Wage</t>
  </si>
  <si>
    <t>35-3031</t>
  </si>
  <si>
    <t>Waiters and Waitresses</t>
  </si>
  <si>
    <t>35-3023</t>
  </si>
  <si>
    <t>Fast Food and Counter Workers</t>
  </si>
  <si>
    <t>41-2011</t>
  </si>
  <si>
    <t>Cashiers</t>
  </si>
  <si>
    <t>31-1120</t>
  </si>
  <si>
    <t>Home Health and Personal Care Aides</t>
  </si>
  <si>
    <t>41-2031</t>
  </si>
  <si>
    <t>Retail Salespersons</t>
  </si>
  <si>
    <t>53-7065</t>
  </si>
  <si>
    <t>Stockers and Order Fillers</t>
  </si>
  <si>
    <t>37-2011</t>
  </si>
  <si>
    <t>Janitors and Cleaners, Except Maids and Housekeeping Cleaners</t>
  </si>
  <si>
    <t>53-7064</t>
  </si>
  <si>
    <t>Packers and Packagers, Hand</t>
  </si>
  <si>
    <t>53-7062</t>
  </si>
  <si>
    <t>Laborers and Freight, Stock, and Material Movers, Hand</t>
  </si>
  <si>
    <t>33-9032</t>
  </si>
  <si>
    <t>Security Guards</t>
  </si>
  <si>
    <t>51-3022</t>
  </si>
  <si>
    <t>Meat, Poultry, and Fish Cutters and Trimmers</t>
  </si>
  <si>
    <t>43-9061</t>
  </si>
  <si>
    <t>Office Clerks, General</t>
  </si>
  <si>
    <t>31-1131</t>
  </si>
  <si>
    <t>Nursing Assistants</t>
  </si>
  <si>
    <t>25-9045</t>
  </si>
  <si>
    <t>Teaching Assistants, Except Postsecondary</t>
  </si>
  <si>
    <t>37-3011</t>
  </si>
  <si>
    <t>Landscaping and Groundskeeping Workers</t>
  </si>
  <si>
    <t>43-6013</t>
  </si>
  <si>
    <t>Medical Secretaries and Administrative Assistants</t>
  </si>
  <si>
    <t>One-Bedroom Housing Wage</t>
  </si>
  <si>
    <t>53-7051</t>
  </si>
  <si>
    <t>Industrial Truck and Tractor Operators</t>
  </si>
  <si>
    <t>43-4051</t>
  </si>
  <si>
    <t>Customer Service Representatives</t>
  </si>
  <si>
    <t>43-6014</t>
  </si>
  <si>
    <t>Secretaries and Administrative Assistants, Except Legal, Medical, and Executive</t>
  </si>
  <si>
    <t>00-0000</t>
  </si>
  <si>
    <t>All Occupations</t>
  </si>
  <si>
    <t>43-3031</t>
  </si>
  <si>
    <t>Bookkeeping, Accounting, and Auditing Clerks</t>
  </si>
  <si>
    <t>Two-Bedroom Housing Wage</t>
  </si>
  <si>
    <t>53-3032</t>
  </si>
  <si>
    <t>Heavy and Tractor-Trailer Truck Drivers</t>
  </si>
  <si>
    <t>41-1011</t>
  </si>
  <si>
    <t>First-Line Supervisors of Retail Sales Workers</t>
  </si>
  <si>
    <t>43-1011</t>
  </si>
  <si>
    <t>First-Line Supervisors of Office and Administrative Support Workers</t>
  </si>
  <si>
    <t>25-2021</t>
  </si>
  <si>
    <t>Elementary School Teachers, Except Special Education</t>
  </si>
  <si>
    <t>25-2031</t>
  </si>
  <si>
    <t>Secondary School Teachers, Except Special and Career/Technical Education</t>
  </si>
  <si>
    <t>29-1141</t>
  </si>
  <si>
    <t>Registered Nurses</t>
  </si>
  <si>
    <t>13-2011</t>
  </si>
  <si>
    <t>Accountants and Auditors</t>
  </si>
  <si>
    <t>13-2098</t>
  </si>
  <si>
    <t>Financial and Investment Analysts, Financial Risk Specialists, and Financial Specialists, All Other</t>
  </si>
  <si>
    <t>15-1256</t>
  </si>
  <si>
    <t>Software Developers and Software Quality Assurance Analysts and Testers</t>
  </si>
  <si>
    <t>11-1021</t>
  </si>
  <si>
    <t>General and Operations Managers</t>
  </si>
  <si>
    <t>U.S.</t>
  </si>
  <si>
    <r>
      <t xml:space="preserve">How to Use the Numbers When Discussing                            </t>
    </r>
    <r>
      <rPr>
        <b/>
        <i/>
        <sz val="12"/>
        <rFont val="Arial"/>
        <family val="2"/>
      </rPr>
      <t>Out of Reach</t>
    </r>
  </si>
  <si>
    <t>Where the Numbers Come From</t>
  </si>
  <si>
    <t>Number of Households (2015-2019)</t>
  </si>
  <si>
    <t>Total</t>
  </si>
  <si>
    <t>There were 121,920,243 total households in the U.S., including Puerto Rico.</t>
  </si>
  <si>
    <t>U.S. Census American Community Survey (ACS) 2015-2019</t>
  </si>
  <si>
    <t>Renter</t>
  </si>
  <si>
    <t>There were 43,848,654 renter households in the U.S., including Puerto Rico.</t>
  </si>
  <si>
    <t>% Renter</t>
  </si>
  <si>
    <t>Renter households represented 36% of all households in the U.S.</t>
  </si>
  <si>
    <t>Divide number of renter households by total number of households, and then multiply by 100 (43,848,654/121,920,243)*100=36%</t>
  </si>
  <si>
    <t>2021 Fair Market Rent (FMR)</t>
  </si>
  <si>
    <t>Zero-Bedroom</t>
  </si>
  <si>
    <t>The average Fair Market Rent for a two-bedroom rental home in the U.S. is $1,295</t>
  </si>
  <si>
    <t>Fair Market Rents developed by HUD annually. See Appendix B.</t>
  </si>
  <si>
    <t>One-Bedroom</t>
  </si>
  <si>
    <t>Two-Bedroom</t>
  </si>
  <si>
    <t>Three-Bedroom</t>
  </si>
  <si>
    <t>Four-Bedroom</t>
  </si>
  <si>
    <t>Annual Income Needed to Afford FMR</t>
  </si>
  <si>
    <t>A renter household needs an annual income of $51,789 to afford a two-bedroom rental home at the Fair Market Rent.</t>
  </si>
  <si>
    <r>
      <t>Multiply the FMR for a unit of a particular size by 12 to get the yearly rental cost (2BR: $1,294.73 x 12 = $15,537).  Then divide by .3 to determine the total income needed to afford $15,537 per year in rent ($115,537 / .3 =</t>
    </r>
    <r>
      <rPr>
        <sz val="10"/>
        <color indexed="10"/>
        <rFont val="Arial"/>
        <family val="2"/>
      </rPr>
      <t xml:space="preserve"> </t>
    </r>
    <r>
      <rPr>
        <sz val="10"/>
        <rFont val="Arial"/>
        <family val="2"/>
      </rPr>
      <t>$51,789).</t>
    </r>
  </si>
  <si>
    <t>2021 Housing Wage</t>
  </si>
  <si>
    <t>A renter household needs one full-time job paying $24.90 per hour in order to afford a two-bedroom rental home at the Fair Market Rent.</t>
  </si>
  <si>
    <t>Divide income needed to afford the FMR for a particular unit size (2BR: $51,789) by 52 (weeks per year), and then divide by 40 (hours per work week) ($51,789 / 52 / 40 = $24.90)</t>
  </si>
  <si>
    <t>2021 Supplemental Security Income (SSI)</t>
  </si>
  <si>
    <t>Monthly SSI Payment</t>
  </si>
  <si>
    <t>The Supplemental Security Income for qualifying individuals is $794 in monthly federal benefits in 2021.</t>
  </si>
  <si>
    <t>U.S. Social Security Administration. The maximum federal SSI payment for individuals is $794 in 2021, but can be lower if the recipient receives income from other sources. Some states also provide a supplement.</t>
  </si>
  <si>
    <t>Rent Affordable at SSI</t>
  </si>
  <si>
    <t>An individual whose sole source of income is Supplemental Security Income can afford to spend as much as $238 in monthly rent.</t>
  </si>
  <si>
    <t>Multiply monthly income by .3 to determine maximum amount that can be spent on rent ($794 x .3 = $238).</t>
  </si>
  <si>
    <t>2021 Minimum Wage</t>
  </si>
  <si>
    <t>Minimum Wage</t>
  </si>
  <si>
    <t>The federal minimum wage is $7.25 in 2021.</t>
  </si>
  <si>
    <r>
      <t xml:space="preserve">The federal minimum wage is $7.25, as of July 1, 2021.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</si>
  <si>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</si>
  <si>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</si>
  <si>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</si>
  <si>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</si>
  <si>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</si>
  <si>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137 hours per week to afford a two-bedroom rental home at the Fair Market Rent.</t>
  </si>
  <si>
    <t>Divide income needed to afford the FMR for a particular unit size (2BR: $51,789) by 52 (weeks per year), and then divide by the federal minimum wage of $7.25 ($51,789 / 52 / $7.25 = 137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</si>
  <si>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</si>
  <si>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</si>
  <si>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137 hours) by 40 (hours per work week) (137 / 40 = 3.4 full-time jobs).</t>
  </si>
  <si>
    <t>2021 Renter Wage</t>
  </si>
  <si>
    <t>Estimated Mean Renter Wage</t>
  </si>
  <si>
    <t>The estimated mean (average) renter wage in the U.S. is $18.78 in 2021.</t>
  </si>
  <si>
    <t>Average weekly wages from the 2019 Quarterly Census of Employment and Wages divided by 40 (hours per work week). This overall wage is adjusted by the national ratio of renter household income to total household income reported in ACS 2015-2019 and an inflation factor is applied to adjust from 2019 to FY2021.</t>
  </si>
  <si>
    <t>Rent Affordable at Mean Wage</t>
  </si>
  <si>
    <t>If one wage-earner holds a full-time job paying the mean renter wage, a household can afford to spend as much as $977 in monthly rent.</t>
  </si>
  <si>
    <t>Multiply mean renter wage by 40 (hours per work week) and 52 (weeks per year) to calculate annual income ($18.78077 x 40 x 52 = $39,064).  Multiply by .3 to determine maximum amount that can be spent on rent, and then divide by 12 to obtain monthly amount (($39,064 x .3) / 12 = $977).</t>
  </si>
  <si>
    <t xml:space="preserve">Work Hours/Week at Mean Renter Wage </t>
  </si>
  <si>
    <t>A renter earning the mean renter wage must work 53 hours per week to afford a two-bedroom rental home at the Fair Market Rent.</t>
  </si>
  <si>
    <t>Divide income needed to afford the FMR for a particular unit size (2BR: $51,789) by 52 (weeks per year), and then divide by the mean renter wage ($51,789 / 52 / $18.78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</si>
  <si>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</si>
  <si>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</si>
  <si>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</si>
  <si>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2021 Area Median Income(AMI)</t>
  </si>
  <si>
    <t>Area Median Income</t>
  </si>
  <si>
    <t>The estimated annual median family income in the U.S. is $81,997.</t>
  </si>
  <si>
    <t>HUD FY21 estimated median family income based on data from the ACS.  See Appendix B.</t>
  </si>
  <si>
    <r>
      <t xml:space="preserve">30% of AMI </t>
    </r>
    <r>
      <rPr>
        <vertAlign val="superscript"/>
        <sz val="10"/>
        <rFont val="Arial"/>
        <family val="2"/>
      </rPr>
      <t>1</t>
    </r>
  </si>
  <si>
    <t>In the U.S., an Extremely Low-Income family (30% of AMI) earns no more than $24,599 annually.</t>
  </si>
  <si>
    <t>Multiply annual AMI by .3 to calculate median income for Extremely Low Income family ($81,997 x .3 = $24,599)</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</si>
  <si>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</si>
  <si>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</si>
  <si>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</si>
  <si>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$615 or less is affordable.</t>
  </si>
  <si>
    <t>Multiply annual AMI by percent of AMI given for income level (30% = .3) and then by .3 to calculate maximum amount that can be spent on housing for it to be affordable ($81,997 x .3 x .3 = $7,380).  Divide by 12 to obtain monthly amount ($7,380 / 12 = $615).</t>
  </si>
  <si>
    <t>Income at 50% of AMI</t>
  </si>
  <si>
    <t>Income at 80% of AMI</t>
  </si>
  <si>
    <t>Income at 100% of AMI</t>
  </si>
  <si>
    <t>2021 Median Renter Household Income</t>
  </si>
  <si>
    <t>Estimated Median Renter Household Income</t>
  </si>
  <si>
    <t>The median renter household income in the U.S. is $43,346.</t>
  </si>
  <si>
    <t>Represents renter median household income from ACS 5-Year Data (2015-2019) projected to 2021 using an inflation adjustment factor.</t>
  </si>
  <si>
    <t>Rent Affordable at Median</t>
  </si>
  <si>
    <t>For a household earning the renter median income, monthly rent of $1,084 or less is affordable.</t>
  </si>
  <si>
    <t>Multiply renter median household income by .3 to get maximum amount that can be spent on housing for it to be affordable ($43,346 x .3 = $13,004). Divide by 12 to obtain monthly amount ($13,004 / 12 = $1,084).</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</si>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</sst>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00"/>
    <numFmt numFmtId="168"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83">
    <xf numFmtId="0" fontId="0" fillId="0" borderId="0" xfId="0"/>
    <xf numFmtId="0" fontId="0" fillId="0" borderId="0" xfId="0" applyAlignment="1">
      <alignment wrapText="1"/>
    </xf>
    <xf numFmtId="3"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 fontId="0" fillId="0" borderId="0" xfId="0" applyNumberFormat="1" applyAlignment="1">
      <alignment wrapText="1"/>
    </xf>
    <xf numFmtId="166" fontId="0" fillId="0" borderId="0" xfId="0" applyNumberFormat="1" applyAlignment="1">
      <alignment wrapText="1"/>
    </xf>
    <xf numFmtId="3" fontId="0" fillId="0" borderId="0" xfId="0" applyNumberFormat="1"/>
    <xf numFmtId="9"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3" fontId="0" fillId="0" borderId="0" xfId="0" applyNumberFormat="1" applyAlignment="1">
      <alignment horizontal="right"/>
    </xf>
    <xf numFmtId="167" fontId="0" fillId="0" borderId="0" xfId="0" applyNumberFormat="1" applyAlignment="1">
      <alignment horizontal="right"/>
    </xf>
    <xf numFmtId="0" fontId="2" fillId="0" borderId="0" xfId="0" applyFont="1"/>
    <xf numFmtId="164" fontId="2" fillId="0" borderId="0" xfId="0" applyNumberFormat="1" applyFont="1"/>
    <xf numFmtId="0" fontId="4" fillId="0" borderId="0" xfId="2" applyFont="1"/>
    <xf numFmtId="0" fontId="4" fillId="0" borderId="0" xfId="2" applyFont="1" applyAlignment="1">
      <alignment horizontal="left" vertical="center" wrapText="1"/>
    </xf>
    <xf numFmtId="3" fontId="5" fillId="0" borderId="0" xfId="2" applyNumberFormat="1" applyFont="1" applyAlignment="1">
      <alignment horizontal="center" vertical="center"/>
    </xf>
    <xf numFmtId="3" fontId="4" fillId="0" borderId="0" xfId="2" applyNumberFormat="1" applyFont="1" applyAlignment="1">
      <alignment horizontal="right" vertical="center"/>
    </xf>
    <xf numFmtId="0" fontId="6" fillId="0" borderId="0" xfId="2" applyFont="1" applyAlignment="1">
      <alignment horizontal="center" vertical="center" wrapText="1"/>
    </xf>
    <xf numFmtId="0" fontId="4" fillId="0" borderId="0" xfId="2" applyFont="1" applyAlignment="1">
      <alignment horizontal="center"/>
    </xf>
    <xf numFmtId="3" fontId="4" fillId="0" borderId="0" xfId="2" applyNumberFormat="1" applyFont="1"/>
    <xf numFmtId="0" fontId="8" fillId="0" borderId="0" xfId="2" applyFont="1"/>
    <xf numFmtId="0" fontId="5" fillId="0" borderId="0" xfId="2" applyFont="1"/>
    <xf numFmtId="0" fontId="8" fillId="0" borderId="0" xfId="2" applyFont="1" applyAlignment="1">
      <alignment horizontal="left" vertical="center" wrapText="1"/>
    </xf>
    <xf numFmtId="3" fontId="8" fillId="0" borderId="0" xfId="2" applyNumberFormat="1" applyFont="1" applyAlignment="1">
      <alignment horizontal="right" vertical="center"/>
    </xf>
    <xf numFmtId="0" fontId="8" fillId="0" borderId="0" xfId="2" applyFont="1" applyAlignment="1">
      <alignment horizontal="left" wrapText="1"/>
    </xf>
    <xf numFmtId="0" fontId="8" fillId="0" borderId="0" xfId="2" applyFont="1" applyAlignment="1">
      <alignment horizontal="center"/>
    </xf>
    <xf numFmtId="3" fontId="8" fillId="0" borderId="0" xfId="2" applyNumberFormat="1" applyFont="1"/>
    <xf numFmtId="3" fontId="8" fillId="0" borderId="0" xfId="0" applyNumberFormat="1" applyFont="1"/>
    <xf numFmtId="0" fontId="8" fillId="0" borderId="1" xfId="2" applyFont="1" applyBorder="1" applyAlignment="1">
      <alignment horizontal="left" vertical="center" wrapText="1" indent="1"/>
    </xf>
    <xf numFmtId="0" fontId="8" fillId="0" borderId="1" xfId="2" applyFont="1" applyBorder="1" applyAlignment="1">
      <alignment horizontal="left" vertical="center" wrapText="1" indent="1"/>
    </xf>
    <xf numFmtId="9" fontId="8" fillId="0" borderId="0" xfId="1" applyFont="1" applyFill="1" applyBorder="1" applyAlignment="1">
      <alignment horizontal="right" vertical="center"/>
    </xf>
    <xf numFmtId="0" fontId="8" fillId="0" borderId="1" xfId="2" applyFont="1" applyBorder="1" applyAlignment="1">
      <alignment horizontal="left" wrapText="1" indent="1"/>
    </xf>
    <xf numFmtId="0" fontId="8" fillId="0" borderId="0" xfId="2" applyFont="1" applyAlignment="1">
      <alignment horizontal="left" vertical="center" wrapText="1" indent="1"/>
    </xf>
    <xf numFmtId="0" fontId="8" fillId="0" borderId="0" xfId="2" applyFont="1" applyAlignment="1">
      <alignment horizontal="left" wrapText="1" indent="1"/>
    </xf>
    <xf numFmtId="165" fontId="8" fillId="0" borderId="0" xfId="2" applyNumberFormat="1" applyFont="1" applyAlignment="1">
      <alignment horizontal="right" vertical="center"/>
    </xf>
    <xf numFmtId="0" fontId="8" fillId="0" borderId="2" xfId="2" applyFont="1" applyBorder="1" applyAlignment="1">
      <alignment horizontal="left" vertical="center" wrapText="1" indent="1"/>
    </xf>
    <xf numFmtId="3" fontId="8" fillId="0" borderId="0" xfId="2" applyNumberFormat="1" applyFont="1" applyAlignment="1">
      <alignment horizontal="center"/>
    </xf>
    <xf numFmtId="0" fontId="8" fillId="0" borderId="3" xfId="2" applyFont="1" applyBorder="1" applyAlignment="1">
      <alignment horizontal="left" vertical="center" wrapText="1" indent="1"/>
    </xf>
    <xf numFmtId="0" fontId="8" fillId="0" borderId="4" xfId="2" applyFont="1" applyBorder="1" applyAlignment="1">
      <alignment horizontal="left" vertical="center" wrapText="1" indent="1"/>
    </xf>
    <xf numFmtId="164" fontId="8" fillId="0" borderId="0" xfId="2" applyNumberFormat="1" applyFont="1" applyAlignment="1">
      <alignment horizontal="right" vertical="center"/>
    </xf>
    <xf numFmtId="168" fontId="8" fillId="0" borderId="0" xfId="2" applyNumberFormat="1" applyFont="1" applyAlignment="1">
      <alignment horizontal="right" vertical="center"/>
    </xf>
    <xf numFmtId="168" fontId="8" fillId="0" borderId="1" xfId="2" applyNumberFormat="1" applyFont="1" applyBorder="1" applyAlignment="1">
      <alignment horizontal="left" vertical="center" wrapText="1" indent="1"/>
    </xf>
    <xf numFmtId="167" fontId="8" fillId="0" borderId="0" xfId="2" applyNumberFormat="1" applyFont="1" applyAlignment="1">
      <alignment horizontal="center"/>
    </xf>
    <xf numFmtId="9" fontId="8" fillId="0" borderId="0" xfId="1" applyFont="1" applyFill="1" applyBorder="1" applyAlignment="1">
      <alignment wrapText="1"/>
    </xf>
    <xf numFmtId="0" fontId="11" fillId="0" borderId="0" xfId="2" applyFont="1"/>
    <xf numFmtId="0" fontId="12" fillId="0" borderId="0" xfId="2" applyFont="1" applyAlignment="1">
      <alignment horizontal="center"/>
    </xf>
    <xf numFmtId="3" fontId="12" fillId="0" borderId="0" xfId="2" applyNumberFormat="1" applyFont="1"/>
    <xf numFmtId="0" fontId="12" fillId="0" borderId="0" xfId="2" applyFont="1"/>
    <xf numFmtId="9" fontId="8" fillId="0" borderId="0" xfId="2" applyNumberFormat="1" applyFont="1" applyAlignment="1">
      <alignment horizontal="left" vertical="center" wrapText="1"/>
    </xf>
    <xf numFmtId="0" fontId="8" fillId="0" borderId="3" xfId="0" applyFont="1" applyBorder="1"/>
    <xf numFmtId="164" fontId="12" fillId="0" borderId="0" xfId="2" applyNumberFormat="1" applyFont="1" applyAlignment="1">
      <alignment horizontal="center"/>
    </xf>
    <xf numFmtId="0" fontId="8" fillId="0" borderId="4" xfId="0" applyFont="1" applyBorder="1"/>
    <xf numFmtId="0" fontId="12" fillId="0" borderId="0" xfId="2" applyFont="1" applyAlignment="1">
      <alignment horizontal="left" wrapText="1" indent="1"/>
    </xf>
    <xf numFmtId="0" fontId="5" fillId="0" borderId="0" xfId="2" applyFont="1" applyAlignment="1">
      <alignment vertical="center"/>
    </xf>
    <xf numFmtId="3" fontId="5" fillId="0" borderId="0" xfId="2" applyNumberFormat="1"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xf numFmtId="0" fontId="15" fillId="0" borderId="0" xfId="0" applyFont="1" applyAlignment="1">
      <alignment horizontal="right"/>
    </xf>
    <xf numFmtId="0" fontId="15" fillId="0" borderId="0" xfId="0" applyFont="1" applyAlignment="1">
      <alignment horizontal="left" vertical="center"/>
    </xf>
    <xf numFmtId="3" fontId="15" fillId="0" borderId="0" xfId="0" applyNumberFormat="1" applyFont="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left" wrapText="1"/>
    </xf>
    <xf numFmtId="0" fontId="15" fillId="0" borderId="0" xfId="0" applyFont="1"/>
    <xf numFmtId="3" fontId="15" fillId="0" borderId="0" xfId="0" applyNumberFormat="1" applyFont="1"/>
    <xf numFmtId="0" fontId="16" fillId="0" borderId="0" xfId="2" applyFont="1"/>
    <xf numFmtId="0" fontId="15" fillId="0" borderId="0" xfId="2" applyFont="1" applyAlignment="1">
      <alignment horizontal="left" vertical="center" wrapText="1"/>
    </xf>
    <xf numFmtId="3" fontId="15" fillId="0" borderId="0" xfId="2" applyNumberFormat="1" applyFont="1" applyAlignment="1">
      <alignment horizontal="right" vertical="center"/>
    </xf>
    <xf numFmtId="0" fontId="15" fillId="0" borderId="0" xfId="2" applyFont="1" applyAlignment="1">
      <alignment horizontal="left" wrapText="1"/>
    </xf>
    <xf numFmtId="0" fontId="15" fillId="0" borderId="0" xfId="2" applyFont="1" applyAlignment="1">
      <alignment horizontal="center"/>
    </xf>
    <xf numFmtId="3" fontId="15" fillId="0" borderId="0" xfId="2" applyNumberFormat="1" applyFont="1"/>
    <xf numFmtId="0" fontId="15" fillId="0" borderId="0" xfId="2" applyFont="1"/>
    <xf numFmtId="0" fontId="17" fillId="0" borderId="0" xfId="0" applyFont="1"/>
    <xf numFmtId="0" fontId="15" fillId="0" borderId="0" xfId="0" applyFont="1" applyAlignment="1">
      <alignment vertical="center"/>
    </xf>
    <xf numFmtId="0" fontId="8" fillId="0" borderId="0" xfId="2" applyFont="1" applyAlignment="1">
      <alignment horizontal="left" vertical="center"/>
    </xf>
  </cellXfs>
  <cellStyles count="3">
    <cellStyle name="Normal" xfId="0" builtinId="0"/>
    <cellStyle name="Normal_Book5" xfId="2" xr:uid="{BA606926-7EE4-4F36-B169-DD6A1705FD9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threet/Downloads/OOR%202021/Occupational%20Employment%20and%20Wages%20Estimates/state_occ_median_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States"/>
      <sheetName val="AK"/>
      <sheetName val="AL"/>
      <sheetName val="AR"/>
      <sheetName val="AZ"/>
      <sheetName val="CA"/>
      <sheetName val="CO"/>
      <sheetName val="CT"/>
      <sheetName val="DC"/>
      <sheetName val="DE"/>
      <sheetName val="FL"/>
      <sheetName val="GA"/>
      <sheetName val="HI"/>
      <sheetName val="IA"/>
      <sheetName val="ID"/>
      <sheetName val="IL"/>
      <sheetName val="IN"/>
      <sheetName val="KS"/>
      <sheetName val="KY"/>
      <sheetName val="LA"/>
      <sheetName val="MA"/>
      <sheetName val="MD"/>
      <sheetName val="ME"/>
      <sheetName val="MI"/>
      <sheetName val="MN"/>
      <sheetName val="MO"/>
      <sheetName val="MS"/>
      <sheetName val="MT"/>
      <sheetName val="NC"/>
      <sheetName val="ND"/>
      <sheetName val="NE"/>
      <sheetName val="NH"/>
      <sheetName val="NJ"/>
      <sheetName val="NM"/>
      <sheetName val="NV"/>
      <sheetName val="NY"/>
      <sheetName val="OH"/>
      <sheetName val="OK"/>
      <sheetName val="OR"/>
      <sheetName val="PA"/>
      <sheetName val="PR"/>
      <sheetName val="RI"/>
      <sheetName val="SC"/>
      <sheetName val="SD"/>
      <sheetName val="TN"/>
      <sheetName val="TX"/>
      <sheetName val="UT"/>
      <sheetName val="VA"/>
      <sheetName val="VT"/>
      <sheetName val="WA"/>
      <sheetName val="WI"/>
      <sheetName val="WV"/>
      <sheetName val="W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6C4C5-E430-4FD9-B14D-B51F2973ABD3}">
  <dimension ref="A1:AV8"/>
  <sheetViews>
    <sheetView tabSelected="1" workbookViewId="0">
      <selection activeCell="B1" sqref="B1"/>
    </sheetView>
  </sheetViews>
  <sheetFormatPr defaultRowHeight="14.4" x14ac:dyDescent="0.3"/>
  <sheetData>
    <row r="1" spans="1:48" ht="144" x14ac:dyDescent="0.3">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7" t="s">
        <v>37</v>
      </c>
      <c r="AN1" s="7" t="s">
        <v>38</v>
      </c>
      <c r="AO1" s="7" t="s">
        <v>39</v>
      </c>
      <c r="AP1" s="7" t="s">
        <v>40</v>
      </c>
      <c r="AQ1" s="7" t="s">
        <v>41</v>
      </c>
      <c r="AR1" s="6" t="s">
        <v>42</v>
      </c>
      <c r="AS1" s="6" t="s">
        <v>43</v>
      </c>
      <c r="AT1" s="6" t="s">
        <v>44</v>
      </c>
      <c r="AU1" s="6" t="s">
        <v>45</v>
      </c>
      <c r="AV1" s="6" t="s">
        <v>46</v>
      </c>
    </row>
    <row r="2" spans="1:48" x14ac:dyDescent="0.3">
      <c r="A2" t="s">
        <v>47</v>
      </c>
      <c r="B2" t="s">
        <v>48</v>
      </c>
      <c r="C2" t="s">
        <v>49</v>
      </c>
      <c r="E2" s="8">
        <v>363322</v>
      </c>
      <c r="F2" s="8">
        <v>104542</v>
      </c>
      <c r="G2" s="9">
        <v>0.28773925058212801</v>
      </c>
      <c r="H2" s="10">
        <v>9.25</v>
      </c>
      <c r="I2" s="10">
        <v>18.114997265779099</v>
      </c>
      <c r="J2" s="10">
        <v>794</v>
      </c>
      <c r="K2" s="11">
        <v>850.87314189512301</v>
      </c>
      <c r="L2" s="11">
        <v>960.96650150178903</v>
      </c>
      <c r="M2" s="11">
        <v>1171.1425073176299</v>
      </c>
      <c r="N2" s="11">
        <v>1513.8265386160599</v>
      </c>
      <c r="O2" s="11">
        <v>1743.64821794111</v>
      </c>
      <c r="P2" s="11">
        <v>84985.795520227199</v>
      </c>
      <c r="Q2" s="11">
        <v>25495.738656068199</v>
      </c>
      <c r="R2" s="11">
        <v>43616.342716538202</v>
      </c>
      <c r="S2" s="11">
        <v>1090.40856791345</v>
      </c>
      <c r="T2" s="11">
        <v>637.39346640170402</v>
      </c>
      <c r="U2" s="11">
        <v>481</v>
      </c>
      <c r="V2" s="11">
        <v>941.97985782051205</v>
      </c>
      <c r="W2" s="11">
        <v>238.2</v>
      </c>
      <c r="X2" s="11">
        <v>34034.925675804901</v>
      </c>
      <c r="Y2" s="11">
        <v>38438.660060071597</v>
      </c>
      <c r="Z2" s="11">
        <v>46845.700292705304</v>
      </c>
      <c r="AA2" s="11">
        <v>60553.061544642303</v>
      </c>
      <c r="AB2" s="11">
        <v>69745.928717644594</v>
      </c>
      <c r="AC2" s="10">
        <v>16.3629450364447</v>
      </c>
      <c r="AD2" s="10">
        <v>18.4801250288806</v>
      </c>
      <c r="AE2" s="10">
        <v>22.521971294569902</v>
      </c>
      <c r="AF2" s="10">
        <v>29.112048819539599</v>
      </c>
      <c r="AG2" s="10">
        <v>33.531696498867603</v>
      </c>
      <c r="AH2" s="12">
        <v>70.758681238679699</v>
      </c>
      <c r="AI2" s="12">
        <v>79.914054178942905</v>
      </c>
      <c r="AJ2" s="12">
        <v>97.3923083008427</v>
      </c>
      <c r="AK2" s="12">
        <v>125.889940841252</v>
      </c>
      <c r="AL2" s="12">
        <v>145.00193080591399</v>
      </c>
      <c r="AM2" s="13">
        <v>1.76896703096699</v>
      </c>
      <c r="AN2" s="13">
        <v>1.9978513544735701</v>
      </c>
      <c r="AO2" s="13">
        <v>2.4348077075210699</v>
      </c>
      <c r="AP2" s="13">
        <v>3.1472485210313099</v>
      </c>
      <c r="AQ2" s="13">
        <v>3.6250482701478499</v>
      </c>
      <c r="AR2" s="12">
        <v>36.131266919605501</v>
      </c>
      <c r="AS2" s="12">
        <v>40.8062441473094</v>
      </c>
      <c r="AT2" s="12">
        <v>49.7311061417955</v>
      </c>
      <c r="AU2" s="12">
        <v>64.282756198997603</v>
      </c>
      <c r="AV2" s="12">
        <v>74.041847220616702</v>
      </c>
    </row>
    <row r="3" spans="1:48" x14ac:dyDescent="0.3">
      <c r="A3" t="s">
        <v>50</v>
      </c>
      <c r="B3" t="s">
        <v>48</v>
      </c>
      <c r="C3" t="s">
        <v>49</v>
      </c>
      <c r="D3" t="s">
        <v>51</v>
      </c>
      <c r="E3" s="8">
        <v>65796</v>
      </c>
      <c r="F3" s="8">
        <v>20360</v>
      </c>
      <c r="G3" s="9">
        <v>0.30944130342269999</v>
      </c>
      <c r="H3" s="10">
        <v>9.25</v>
      </c>
      <c r="I3" s="10"/>
      <c r="J3" s="10">
        <v>794</v>
      </c>
      <c r="K3" s="11">
        <v>878</v>
      </c>
      <c r="L3" s="11">
        <v>908</v>
      </c>
      <c r="M3" s="11">
        <v>1066</v>
      </c>
      <c r="N3" s="11">
        <v>1526</v>
      </c>
      <c r="O3" s="11">
        <v>1785</v>
      </c>
      <c r="P3" s="11">
        <v>69000</v>
      </c>
      <c r="Q3" s="11">
        <v>20700</v>
      </c>
      <c r="R3" s="11">
        <v>38983.587658908698</v>
      </c>
      <c r="S3" s="11">
        <v>974.58969147271705</v>
      </c>
      <c r="T3" s="11">
        <v>517.5</v>
      </c>
      <c r="U3" s="11">
        <v>481</v>
      </c>
      <c r="V3" s="11"/>
      <c r="W3" s="11">
        <v>238.2</v>
      </c>
      <c r="X3" s="11">
        <v>35120</v>
      </c>
      <c r="Y3" s="11">
        <v>36320</v>
      </c>
      <c r="Z3" s="11">
        <v>42640</v>
      </c>
      <c r="AA3" s="11">
        <v>61040</v>
      </c>
      <c r="AB3" s="11">
        <v>71400</v>
      </c>
      <c r="AC3" s="10">
        <v>16.884615384615401</v>
      </c>
      <c r="AD3" s="10">
        <v>17.461538461538499</v>
      </c>
      <c r="AE3" s="10">
        <v>20.5</v>
      </c>
      <c r="AF3" s="10">
        <v>29.346153846153801</v>
      </c>
      <c r="AG3" s="10">
        <v>34.326923076923102</v>
      </c>
      <c r="AH3" s="12">
        <v>73.014553014553002</v>
      </c>
      <c r="AI3" s="12">
        <v>75.509355509355501</v>
      </c>
      <c r="AJ3" s="12">
        <v>88.648648648648702</v>
      </c>
      <c r="AK3" s="12">
        <v>126.902286902287</v>
      </c>
      <c r="AL3" s="12">
        <v>148.440748440748</v>
      </c>
      <c r="AM3" s="13">
        <v>1.82536382536383</v>
      </c>
      <c r="AN3" s="13">
        <v>1.8877338877338901</v>
      </c>
      <c r="AO3" s="13">
        <v>2.2162162162162198</v>
      </c>
      <c r="AP3" s="13">
        <v>3.1725571725571702</v>
      </c>
      <c r="AQ3" s="13">
        <v>3.7110187110187098</v>
      </c>
      <c r="AR3" s="12"/>
      <c r="AS3" s="12"/>
      <c r="AT3" s="12"/>
      <c r="AU3" s="12"/>
      <c r="AV3" s="12"/>
    </row>
    <row r="4" spans="1:48" x14ac:dyDescent="0.3">
      <c r="A4" t="s">
        <v>50</v>
      </c>
      <c r="B4" t="s">
        <v>48</v>
      </c>
      <c r="C4" t="s">
        <v>49</v>
      </c>
      <c r="D4" t="s">
        <v>52</v>
      </c>
      <c r="E4" s="8">
        <v>205829</v>
      </c>
      <c r="F4" s="8">
        <v>66082</v>
      </c>
      <c r="G4" s="9">
        <v>0.321052912854846</v>
      </c>
      <c r="H4" s="10">
        <v>9.25</v>
      </c>
      <c r="I4" s="10">
        <v>19.800243773306001</v>
      </c>
      <c r="J4" s="10">
        <v>794</v>
      </c>
      <c r="K4" s="11">
        <v>900</v>
      </c>
      <c r="L4" s="11">
        <v>1040</v>
      </c>
      <c r="M4" s="11">
        <v>1260</v>
      </c>
      <c r="N4" s="11">
        <v>1567</v>
      </c>
      <c r="O4" s="11">
        <v>1796</v>
      </c>
      <c r="P4" s="11">
        <v>94500</v>
      </c>
      <c r="Q4" s="11">
        <v>28350</v>
      </c>
      <c r="R4" s="11">
        <v>46226.844009387802</v>
      </c>
      <c r="S4" s="11">
        <v>1155.6711002346999</v>
      </c>
      <c r="T4" s="11">
        <v>708.75</v>
      </c>
      <c r="U4" s="11">
        <v>481</v>
      </c>
      <c r="V4" s="11">
        <v>1029.61267621191</v>
      </c>
      <c r="W4" s="11">
        <v>238.2</v>
      </c>
      <c r="X4" s="11">
        <v>36000</v>
      </c>
      <c r="Y4" s="11">
        <v>41600</v>
      </c>
      <c r="Z4" s="11">
        <v>50400</v>
      </c>
      <c r="AA4" s="11">
        <v>62680</v>
      </c>
      <c r="AB4" s="11">
        <v>71840</v>
      </c>
      <c r="AC4" s="10">
        <v>17.307692307692299</v>
      </c>
      <c r="AD4" s="10">
        <v>20</v>
      </c>
      <c r="AE4" s="10">
        <v>24.230769230769202</v>
      </c>
      <c r="AF4" s="10">
        <v>30.134615384615401</v>
      </c>
      <c r="AG4" s="10">
        <v>34.538461538461497</v>
      </c>
      <c r="AH4" s="12">
        <v>74.844074844074896</v>
      </c>
      <c r="AI4" s="12">
        <v>86.486486486486498</v>
      </c>
      <c r="AJ4" s="12">
        <v>104.781704781705</v>
      </c>
      <c r="AK4" s="12">
        <v>130.31185031185001</v>
      </c>
      <c r="AL4" s="12">
        <v>149.35550935550901</v>
      </c>
      <c r="AM4" s="13">
        <v>1.8711018711018701</v>
      </c>
      <c r="AN4" s="13">
        <v>2.1621621621621601</v>
      </c>
      <c r="AO4" s="13">
        <v>2.6195426195426199</v>
      </c>
      <c r="AP4" s="13">
        <v>3.2577962577962598</v>
      </c>
      <c r="AQ4" s="13">
        <v>3.7338877338877299</v>
      </c>
      <c r="AR4" s="12">
        <v>34.964604488407304</v>
      </c>
      <c r="AS4" s="12">
        <v>40.4035429643817</v>
      </c>
      <c r="AT4" s="12">
        <v>48.950446283770198</v>
      </c>
      <c r="AU4" s="12">
        <v>60.877261370371301</v>
      </c>
      <c r="AV4" s="12">
        <v>69.773810734643803</v>
      </c>
    </row>
    <row r="5" spans="1:48" x14ac:dyDescent="0.3">
      <c r="A5" t="s">
        <v>50</v>
      </c>
      <c r="B5" t="s">
        <v>48</v>
      </c>
      <c r="C5" t="s">
        <v>49</v>
      </c>
      <c r="D5" t="s">
        <v>53</v>
      </c>
      <c r="E5" s="8">
        <v>91697</v>
      </c>
      <c r="F5" s="8">
        <v>18100</v>
      </c>
      <c r="G5" s="9">
        <v>0.19738922756469701</v>
      </c>
      <c r="H5" s="10">
        <v>9.25</v>
      </c>
      <c r="I5" s="10">
        <v>12.303182936491201</v>
      </c>
      <c r="J5" s="10">
        <v>794</v>
      </c>
      <c r="K5" s="11">
        <v>641</v>
      </c>
      <c r="L5" s="11">
        <v>732</v>
      </c>
      <c r="M5" s="11">
        <v>965</v>
      </c>
      <c r="N5" s="11">
        <v>1306</v>
      </c>
      <c r="O5" s="11">
        <v>1506</v>
      </c>
      <c r="P5" s="11">
        <v>75100</v>
      </c>
      <c r="Q5" s="11">
        <v>22530</v>
      </c>
      <c r="R5" s="11">
        <v>39296.770702131798</v>
      </c>
      <c r="S5" s="11">
        <v>982.41926755329496</v>
      </c>
      <c r="T5" s="11">
        <v>563.25</v>
      </c>
      <c r="U5" s="11">
        <v>481</v>
      </c>
      <c r="V5" s="11">
        <v>639.76551269754202</v>
      </c>
      <c r="W5" s="11">
        <v>238.2</v>
      </c>
      <c r="X5" s="11">
        <v>25640</v>
      </c>
      <c r="Y5" s="11">
        <v>29280</v>
      </c>
      <c r="Z5" s="11">
        <v>38600</v>
      </c>
      <c r="AA5" s="11">
        <v>52240</v>
      </c>
      <c r="AB5" s="11">
        <v>60240</v>
      </c>
      <c r="AC5" s="10">
        <v>12.3269230769231</v>
      </c>
      <c r="AD5" s="10">
        <v>14.0769230769231</v>
      </c>
      <c r="AE5" s="10">
        <v>18.557692307692299</v>
      </c>
      <c r="AF5" s="10">
        <v>25.115384615384599</v>
      </c>
      <c r="AG5" s="10">
        <v>28.961538461538499</v>
      </c>
      <c r="AH5" s="12">
        <v>53.305613305613299</v>
      </c>
      <c r="AI5" s="12">
        <v>60.8731808731809</v>
      </c>
      <c r="AJ5" s="12">
        <v>80.2494802494803</v>
      </c>
      <c r="AK5" s="12">
        <v>108.607068607069</v>
      </c>
      <c r="AL5" s="12">
        <v>125.239085239085</v>
      </c>
      <c r="AM5" s="13">
        <v>1.33264033264033</v>
      </c>
      <c r="AN5" s="13">
        <v>1.5218295218295199</v>
      </c>
      <c r="AO5" s="13">
        <v>2.0062370062370101</v>
      </c>
      <c r="AP5" s="13">
        <v>2.7151767151767201</v>
      </c>
      <c r="AQ5" s="13">
        <v>3.1309771309771302</v>
      </c>
      <c r="AR5" s="12">
        <v>40.077183735475401</v>
      </c>
      <c r="AS5" s="12">
        <v>45.766768321946898</v>
      </c>
      <c r="AT5" s="12">
        <v>60.334605779615799</v>
      </c>
      <c r="AU5" s="12">
        <v>81.654917251998199</v>
      </c>
      <c r="AV5" s="12">
        <v>94.159498760726905</v>
      </c>
    </row>
    <row r="6" spans="1:48" x14ac:dyDescent="0.3">
      <c r="A6" t="s">
        <v>54</v>
      </c>
      <c r="B6" t="s">
        <v>48</v>
      </c>
      <c r="C6" t="s">
        <v>49</v>
      </c>
      <c r="D6" t="s">
        <v>55</v>
      </c>
      <c r="E6" s="8">
        <v>65796</v>
      </c>
      <c r="F6" s="8">
        <v>20360</v>
      </c>
      <c r="G6" s="9">
        <v>0.30944130342269999</v>
      </c>
      <c r="H6" s="10">
        <v>9.25</v>
      </c>
      <c r="I6" s="10"/>
      <c r="J6" s="10">
        <v>794</v>
      </c>
      <c r="K6" s="11">
        <v>878</v>
      </c>
      <c r="L6" s="11">
        <v>908</v>
      </c>
      <c r="M6" s="11">
        <v>1066</v>
      </c>
      <c r="N6" s="11">
        <v>1526</v>
      </c>
      <c r="O6" s="11">
        <v>1785</v>
      </c>
      <c r="P6" s="11">
        <v>69000</v>
      </c>
      <c r="Q6" s="11">
        <v>20700</v>
      </c>
      <c r="R6" s="11">
        <v>38983.587658908698</v>
      </c>
      <c r="S6" s="11">
        <v>974.58969147271705</v>
      </c>
      <c r="T6" s="11">
        <v>517.5</v>
      </c>
      <c r="U6" s="11">
        <v>481</v>
      </c>
      <c r="V6" s="11"/>
      <c r="W6" s="11">
        <v>238.2</v>
      </c>
      <c r="X6" s="11">
        <v>35120</v>
      </c>
      <c r="Y6" s="11">
        <v>36320</v>
      </c>
      <c r="Z6" s="11">
        <v>42640</v>
      </c>
      <c r="AA6" s="11">
        <v>61040</v>
      </c>
      <c r="AB6" s="11">
        <v>71400</v>
      </c>
      <c r="AC6" s="10">
        <v>16.884615384615401</v>
      </c>
      <c r="AD6" s="10">
        <v>17.461538461538499</v>
      </c>
      <c r="AE6" s="10">
        <v>20.5</v>
      </c>
      <c r="AF6" s="10">
        <v>29.346153846153801</v>
      </c>
      <c r="AG6" s="10">
        <v>34.326923076923102</v>
      </c>
      <c r="AH6" s="12">
        <v>73.014553014553002</v>
      </c>
      <c r="AI6" s="12">
        <v>75.509355509355501</v>
      </c>
      <c r="AJ6" s="12">
        <v>88.648648648648702</v>
      </c>
      <c r="AK6" s="12">
        <v>126.902286902287</v>
      </c>
      <c r="AL6" s="12">
        <v>148.440748440748</v>
      </c>
      <c r="AM6" s="13">
        <v>1.82536382536383</v>
      </c>
      <c r="AN6" s="13">
        <v>1.8877338877338901</v>
      </c>
      <c r="AO6" s="13">
        <v>2.2162162162162198</v>
      </c>
      <c r="AP6" s="13">
        <v>3.1725571725571702</v>
      </c>
      <c r="AQ6" s="13">
        <v>3.7110187110187098</v>
      </c>
      <c r="AR6" s="12"/>
      <c r="AS6" s="12"/>
      <c r="AT6" s="12"/>
      <c r="AU6" s="12"/>
      <c r="AV6" s="12"/>
    </row>
    <row r="7" spans="1:48" x14ac:dyDescent="0.3">
      <c r="A7" t="s">
        <v>54</v>
      </c>
      <c r="B7" t="s">
        <v>48</v>
      </c>
      <c r="C7" t="s">
        <v>49</v>
      </c>
      <c r="D7" t="s">
        <v>56</v>
      </c>
      <c r="E7" s="8">
        <v>205829</v>
      </c>
      <c r="F7" s="8">
        <v>66082</v>
      </c>
      <c r="G7" s="9">
        <v>0.321052912854846</v>
      </c>
      <c r="H7" s="10">
        <v>9.25</v>
      </c>
      <c r="I7" s="10">
        <v>19.800243773306001</v>
      </c>
      <c r="J7" s="10">
        <v>794</v>
      </c>
      <c r="K7" s="11">
        <v>900</v>
      </c>
      <c r="L7" s="11">
        <v>1040</v>
      </c>
      <c r="M7" s="11">
        <v>1260</v>
      </c>
      <c r="N7" s="11">
        <v>1567</v>
      </c>
      <c r="O7" s="11">
        <v>1796</v>
      </c>
      <c r="P7" s="11">
        <v>94500</v>
      </c>
      <c r="Q7" s="11">
        <v>28350</v>
      </c>
      <c r="R7" s="11">
        <v>46226.844009387802</v>
      </c>
      <c r="S7" s="11">
        <v>1155.6711002346999</v>
      </c>
      <c r="T7" s="11">
        <v>708.75</v>
      </c>
      <c r="U7" s="11">
        <v>481</v>
      </c>
      <c r="V7" s="11">
        <v>1029.61267621191</v>
      </c>
      <c r="W7" s="11">
        <v>238.2</v>
      </c>
      <c r="X7" s="11">
        <v>36000</v>
      </c>
      <c r="Y7" s="11">
        <v>41600</v>
      </c>
      <c r="Z7" s="11">
        <v>50400</v>
      </c>
      <c r="AA7" s="11">
        <v>62680</v>
      </c>
      <c r="AB7" s="11">
        <v>71840</v>
      </c>
      <c r="AC7" s="10">
        <v>17.307692307692299</v>
      </c>
      <c r="AD7" s="10">
        <v>20</v>
      </c>
      <c r="AE7" s="10">
        <v>24.230769230769202</v>
      </c>
      <c r="AF7" s="10">
        <v>30.134615384615401</v>
      </c>
      <c r="AG7" s="10">
        <v>34.538461538461497</v>
      </c>
      <c r="AH7" s="12">
        <v>74.844074844074896</v>
      </c>
      <c r="AI7" s="12">
        <v>86.486486486486498</v>
      </c>
      <c r="AJ7" s="12">
        <v>104.781704781705</v>
      </c>
      <c r="AK7" s="12">
        <v>130.31185031185001</v>
      </c>
      <c r="AL7" s="12">
        <v>149.35550935550901</v>
      </c>
      <c r="AM7" s="13">
        <v>1.8711018711018701</v>
      </c>
      <c r="AN7" s="13">
        <v>2.1621621621621601</v>
      </c>
      <c r="AO7" s="13">
        <v>2.6195426195426199</v>
      </c>
      <c r="AP7" s="13">
        <v>3.2577962577962598</v>
      </c>
      <c r="AQ7" s="13">
        <v>3.7338877338877299</v>
      </c>
      <c r="AR7" s="12">
        <v>34.964604488407304</v>
      </c>
      <c r="AS7" s="12">
        <v>40.4035429643817</v>
      </c>
      <c r="AT7" s="12">
        <v>48.950446283770198</v>
      </c>
      <c r="AU7" s="12">
        <v>60.877261370371301</v>
      </c>
      <c r="AV7" s="12">
        <v>69.773810734643803</v>
      </c>
    </row>
    <row r="8" spans="1:48" x14ac:dyDescent="0.3">
      <c r="A8" t="s">
        <v>54</v>
      </c>
      <c r="B8" t="s">
        <v>48</v>
      </c>
      <c r="C8" t="s">
        <v>49</v>
      </c>
      <c r="D8" t="s">
        <v>57</v>
      </c>
      <c r="E8" s="8">
        <v>91697</v>
      </c>
      <c r="F8" s="8">
        <v>18100</v>
      </c>
      <c r="G8" s="9">
        <v>0.19738922756469701</v>
      </c>
      <c r="H8" s="10">
        <v>9.25</v>
      </c>
      <c r="I8" s="10">
        <v>12.303182936491201</v>
      </c>
      <c r="J8" s="10">
        <v>794</v>
      </c>
      <c r="K8" s="11">
        <v>641</v>
      </c>
      <c r="L8" s="11">
        <v>732</v>
      </c>
      <c r="M8" s="11">
        <v>965</v>
      </c>
      <c r="N8" s="11">
        <v>1306</v>
      </c>
      <c r="O8" s="11">
        <v>1506</v>
      </c>
      <c r="P8" s="11">
        <v>75100</v>
      </c>
      <c r="Q8" s="11">
        <v>22530</v>
      </c>
      <c r="R8" s="11">
        <v>39296.770702131798</v>
      </c>
      <c r="S8" s="11">
        <v>982.41926755329496</v>
      </c>
      <c r="T8" s="11">
        <v>563.25</v>
      </c>
      <c r="U8" s="11">
        <v>481</v>
      </c>
      <c r="V8" s="11">
        <v>639.76551269754202</v>
      </c>
      <c r="W8" s="11">
        <v>238.2</v>
      </c>
      <c r="X8" s="11">
        <v>25640</v>
      </c>
      <c r="Y8" s="11">
        <v>29280</v>
      </c>
      <c r="Z8" s="11">
        <v>38600</v>
      </c>
      <c r="AA8" s="11">
        <v>52240</v>
      </c>
      <c r="AB8" s="11">
        <v>60240</v>
      </c>
      <c r="AC8" s="10">
        <v>12.3269230769231</v>
      </c>
      <c r="AD8" s="10">
        <v>14.0769230769231</v>
      </c>
      <c r="AE8" s="10">
        <v>18.557692307692299</v>
      </c>
      <c r="AF8" s="10">
        <v>25.115384615384599</v>
      </c>
      <c r="AG8" s="10">
        <v>28.961538461538499</v>
      </c>
      <c r="AH8" s="12">
        <v>53.305613305613299</v>
      </c>
      <c r="AI8" s="12">
        <v>60.8731808731809</v>
      </c>
      <c r="AJ8" s="12">
        <v>80.2494802494803</v>
      </c>
      <c r="AK8" s="12">
        <v>108.607068607069</v>
      </c>
      <c r="AL8" s="12">
        <v>125.239085239085</v>
      </c>
      <c r="AM8" s="13">
        <v>1.33264033264033</v>
      </c>
      <c r="AN8" s="13">
        <v>1.5218295218295199</v>
      </c>
      <c r="AO8" s="13">
        <v>2.0062370062370101</v>
      </c>
      <c r="AP8" s="13">
        <v>2.7151767151767201</v>
      </c>
      <c r="AQ8" s="13">
        <v>3.1309771309771302</v>
      </c>
      <c r="AR8" s="12">
        <v>40.077183735475401</v>
      </c>
      <c r="AS8" s="12">
        <v>45.766768321946898</v>
      </c>
      <c r="AT8" s="12">
        <v>60.334605779615799</v>
      </c>
      <c r="AU8" s="12">
        <v>81.654917251998199</v>
      </c>
      <c r="AV8" s="12">
        <v>94.159498760726905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474D9-3D1F-43B5-B4F1-68304944C72C}">
  <dimension ref="A1:F34"/>
  <sheetViews>
    <sheetView zoomScale="70" zoomScaleNormal="70" workbookViewId="0">
      <selection activeCell="J23" sqref="J23"/>
    </sheetView>
  </sheetViews>
  <sheetFormatPr defaultRowHeight="14.4" x14ac:dyDescent="0.3"/>
  <cols>
    <col min="3" max="3" width="59.21875" customWidth="1"/>
    <col min="6" max="6" width="8.88671875" style="10"/>
  </cols>
  <sheetData>
    <row r="1" spans="1:6" x14ac:dyDescent="0.3">
      <c r="A1" s="14" t="s">
        <v>58</v>
      </c>
      <c r="B1" s="14" t="s">
        <v>59</v>
      </c>
      <c r="C1" s="14" t="s">
        <v>60</v>
      </c>
      <c r="D1" s="15" t="s">
        <v>61</v>
      </c>
      <c r="E1" s="15" t="s">
        <v>62</v>
      </c>
      <c r="F1" s="16" t="s">
        <v>63</v>
      </c>
    </row>
    <row r="2" spans="1:6" x14ac:dyDescent="0.3">
      <c r="A2" s="14" t="s">
        <v>48</v>
      </c>
      <c r="B2" s="14" t="s">
        <v>64</v>
      </c>
      <c r="C2" s="14" t="s">
        <v>65</v>
      </c>
      <c r="D2" s="17">
        <v>5370</v>
      </c>
      <c r="E2" s="18">
        <v>12.605</v>
      </c>
      <c r="F2" s="10">
        <v>10.184785498276954</v>
      </c>
    </row>
    <row r="3" spans="1:6" x14ac:dyDescent="0.3">
      <c r="A3" s="14" t="s">
        <v>48</v>
      </c>
      <c r="B3" s="14" t="s">
        <v>66</v>
      </c>
      <c r="C3" s="14" t="s">
        <v>67</v>
      </c>
      <c r="D3" s="17">
        <v>10490</v>
      </c>
      <c r="E3" s="18">
        <v>24.606999999999999</v>
      </c>
      <c r="F3" s="10">
        <v>10.348890803385142</v>
      </c>
    </row>
    <row r="4" spans="1:6" x14ac:dyDescent="0.3">
      <c r="A4" s="14" t="s">
        <v>48</v>
      </c>
      <c r="B4" s="14" t="s">
        <v>68</v>
      </c>
      <c r="C4" s="14" t="s">
        <v>69</v>
      </c>
      <c r="D4" s="17">
        <v>12700</v>
      </c>
      <c r="E4" s="18">
        <v>29.779</v>
      </c>
      <c r="F4" s="10">
        <v>11.518141102280987</v>
      </c>
    </row>
    <row r="5" spans="1:6" x14ac:dyDescent="0.3">
      <c r="A5" s="14" t="s">
        <v>48</v>
      </c>
      <c r="B5" s="14" t="s">
        <v>70</v>
      </c>
      <c r="C5" s="14" t="s">
        <v>71</v>
      </c>
      <c r="D5" s="17">
        <v>8040</v>
      </c>
      <c r="E5" s="18">
        <v>18.867000000000001</v>
      </c>
      <c r="F5" s="10">
        <v>11.948917528189982</v>
      </c>
    </row>
    <row r="6" spans="1:6" x14ac:dyDescent="0.3">
      <c r="A6" s="14" t="s">
        <v>48</v>
      </c>
      <c r="B6" s="14" t="s">
        <v>72</v>
      </c>
      <c r="C6" s="14" t="s">
        <v>73</v>
      </c>
      <c r="D6" s="17">
        <v>10440</v>
      </c>
      <c r="E6" s="18">
        <v>24.478000000000002</v>
      </c>
      <c r="F6" s="10">
        <v>12.328411046252667</v>
      </c>
    </row>
    <row r="7" spans="1:6" x14ac:dyDescent="0.3">
      <c r="A7" s="14" t="s">
        <v>48</v>
      </c>
      <c r="B7" s="14" t="s">
        <v>74</v>
      </c>
      <c r="C7" s="14" t="s">
        <v>75</v>
      </c>
      <c r="D7" s="17">
        <v>6290</v>
      </c>
      <c r="E7" s="18">
        <v>14.744</v>
      </c>
      <c r="F7" s="10">
        <v>12.482259769791595</v>
      </c>
    </row>
    <row r="8" spans="1:6" x14ac:dyDescent="0.3">
      <c r="A8" s="14" t="s">
        <v>48</v>
      </c>
      <c r="B8" s="14" t="s">
        <v>76</v>
      </c>
      <c r="C8" s="14" t="s">
        <v>77</v>
      </c>
      <c r="D8" s="17">
        <v>8400</v>
      </c>
      <c r="E8" s="18">
        <v>19.704999999999998</v>
      </c>
      <c r="F8" s="10">
        <v>13.518174508287034</v>
      </c>
    </row>
    <row r="9" spans="1:6" x14ac:dyDescent="0.3">
      <c r="A9" s="14" t="s">
        <v>48</v>
      </c>
      <c r="B9" s="14" t="s">
        <v>78</v>
      </c>
      <c r="C9" s="14" t="s">
        <v>79</v>
      </c>
      <c r="D9" s="17">
        <v>3170</v>
      </c>
      <c r="E9" s="18">
        <v>7.4260000000000002</v>
      </c>
      <c r="F9" s="10">
        <v>13.938694352626769</v>
      </c>
    </row>
    <row r="10" spans="1:6" x14ac:dyDescent="0.3">
      <c r="A10" s="14" t="s">
        <v>48</v>
      </c>
      <c r="B10" s="14" t="s">
        <v>80</v>
      </c>
      <c r="C10" s="14" t="s">
        <v>81</v>
      </c>
      <c r="D10" s="17">
        <v>4330</v>
      </c>
      <c r="E10" s="18">
        <v>10.157999999999999</v>
      </c>
      <c r="F10" s="10">
        <v>14.082286494596433</v>
      </c>
    </row>
    <row r="11" spans="1:6" x14ac:dyDescent="0.3">
      <c r="A11" s="14" t="s">
        <v>48</v>
      </c>
      <c r="B11" s="14" t="s">
        <v>82</v>
      </c>
      <c r="C11" s="14" t="s">
        <v>83</v>
      </c>
      <c r="D11" s="17">
        <v>3100</v>
      </c>
      <c r="E11" s="18">
        <v>7.2720000000000002</v>
      </c>
      <c r="F11" s="10">
        <v>14.195108891858313</v>
      </c>
    </row>
    <row r="12" spans="1:6" x14ac:dyDescent="0.3">
      <c r="A12" s="14" t="s">
        <v>48</v>
      </c>
      <c r="B12" s="14" t="s">
        <v>84</v>
      </c>
      <c r="C12" s="14" t="s">
        <v>85</v>
      </c>
      <c r="D12" s="17">
        <v>5240</v>
      </c>
      <c r="E12" s="18">
        <v>12.29</v>
      </c>
      <c r="F12" s="10">
        <v>14.225878636566097</v>
      </c>
    </row>
    <row r="13" spans="1:6" x14ac:dyDescent="0.3">
      <c r="A13" s="14" t="s">
        <v>48</v>
      </c>
      <c r="B13" s="14" t="s">
        <v>86</v>
      </c>
      <c r="C13" s="14" t="s">
        <v>87</v>
      </c>
      <c r="D13" s="17">
        <v>5520</v>
      </c>
      <c r="E13" s="18">
        <v>12.957000000000001</v>
      </c>
      <c r="F13" s="10">
        <v>14.431010267951335</v>
      </c>
    </row>
    <row r="14" spans="1:6" x14ac:dyDescent="0.3">
      <c r="A14" s="14" t="s">
        <v>48</v>
      </c>
      <c r="B14" s="14" t="s">
        <v>88</v>
      </c>
      <c r="C14" s="14" t="s">
        <v>89</v>
      </c>
      <c r="D14" s="17">
        <v>4930</v>
      </c>
      <c r="E14" s="18">
        <v>11.565</v>
      </c>
      <c r="F14" s="10">
        <v>16.092576482171744</v>
      </c>
    </row>
    <row r="15" spans="1:6" x14ac:dyDescent="0.3">
      <c r="A15" s="14" t="s">
        <v>48</v>
      </c>
      <c r="B15" s="14" t="s">
        <v>90</v>
      </c>
      <c r="C15" s="14" t="s">
        <v>91</v>
      </c>
      <c r="D15" s="17">
        <v>4830</v>
      </c>
      <c r="E15" s="18">
        <v>11.33</v>
      </c>
      <c r="F15" s="10">
        <v>16.316840583022717</v>
      </c>
    </row>
    <row r="16" spans="1:6" x14ac:dyDescent="0.3">
      <c r="A16" s="14" t="s">
        <v>48</v>
      </c>
      <c r="B16" s="14" t="s">
        <v>92</v>
      </c>
      <c r="C16" s="14" t="s">
        <v>93</v>
      </c>
      <c r="D16" s="17">
        <v>3430</v>
      </c>
      <c r="E16" s="18">
        <v>8.0399999999999991</v>
      </c>
      <c r="F16" s="10">
        <v>17.015668823405303</v>
      </c>
    </row>
    <row r="17" spans="1:6" x14ac:dyDescent="0.3">
      <c r="A17" s="14" t="s">
        <v>48</v>
      </c>
      <c r="B17" s="14" t="s">
        <v>94</v>
      </c>
      <c r="C17" s="14" t="s">
        <v>95</v>
      </c>
      <c r="D17" s="17">
        <v>4970</v>
      </c>
      <c r="E17" s="18">
        <v>11.645</v>
      </c>
      <c r="F17" s="10">
        <v>17.897734838361817</v>
      </c>
    </row>
    <row r="18" spans="1:6" x14ac:dyDescent="0.3">
      <c r="A18" s="14"/>
      <c r="B18" s="14"/>
      <c r="C18" s="19" t="s">
        <v>96</v>
      </c>
      <c r="D18" s="17"/>
      <c r="E18" s="18"/>
      <c r="F18" s="20">
        <v>18.4801250288806</v>
      </c>
    </row>
    <row r="19" spans="1:6" x14ac:dyDescent="0.3">
      <c r="A19" s="14" t="s">
        <v>48</v>
      </c>
      <c r="B19" s="14" t="s">
        <v>97</v>
      </c>
      <c r="C19" s="14" t="s">
        <v>98</v>
      </c>
      <c r="D19" s="17">
        <v>3900</v>
      </c>
      <c r="E19" s="18">
        <v>9.1539999999999999</v>
      </c>
      <c r="F19" s="10">
        <v>18.913136413718735</v>
      </c>
    </row>
    <row r="20" spans="1:6" x14ac:dyDescent="0.3">
      <c r="A20" s="14" t="s">
        <v>48</v>
      </c>
      <c r="B20" s="14" t="s">
        <v>99</v>
      </c>
      <c r="C20" s="14" t="s">
        <v>100</v>
      </c>
      <c r="D20" s="17">
        <v>8380</v>
      </c>
      <c r="E20" s="18">
        <v>19.645</v>
      </c>
      <c r="F20" s="10">
        <v>18.974675903134305</v>
      </c>
    </row>
    <row r="21" spans="1:6" x14ac:dyDescent="0.3">
      <c r="A21" s="14" t="s">
        <v>48</v>
      </c>
      <c r="B21" s="14" t="s">
        <v>101</v>
      </c>
      <c r="C21" s="14" t="s">
        <v>102</v>
      </c>
      <c r="D21" s="17">
        <v>6420</v>
      </c>
      <c r="E21" s="18">
        <v>15.047000000000001</v>
      </c>
      <c r="F21" s="10">
        <v>19.68238003141337</v>
      </c>
    </row>
    <row r="22" spans="1:6" x14ac:dyDescent="0.3">
      <c r="A22" s="14" t="s">
        <v>48</v>
      </c>
      <c r="B22" s="14" t="s">
        <v>103</v>
      </c>
      <c r="C22" s="14" t="s">
        <v>104</v>
      </c>
      <c r="D22" s="17">
        <v>426380</v>
      </c>
      <c r="E22" s="18">
        <v>1000</v>
      </c>
      <c r="F22" s="10">
        <v>21.251637011510422</v>
      </c>
    </row>
    <row r="23" spans="1:6" x14ac:dyDescent="0.3">
      <c r="A23" s="14" t="s">
        <v>48</v>
      </c>
      <c r="B23" s="14" t="s">
        <v>105</v>
      </c>
      <c r="C23" s="14" t="s">
        <v>106</v>
      </c>
      <c r="D23" s="17">
        <v>5850</v>
      </c>
      <c r="E23" s="18">
        <v>13.726000000000001</v>
      </c>
      <c r="F23" s="10">
        <v>21.702926600557941</v>
      </c>
    </row>
    <row r="24" spans="1:6" x14ac:dyDescent="0.3">
      <c r="A24" s="14"/>
      <c r="B24" s="14"/>
      <c r="C24" s="19" t="s">
        <v>107</v>
      </c>
      <c r="D24" s="17"/>
      <c r="E24" s="18"/>
      <c r="F24" s="20">
        <v>22.521971294569902</v>
      </c>
    </row>
    <row r="25" spans="1:6" x14ac:dyDescent="0.3">
      <c r="A25" s="14" t="s">
        <v>48</v>
      </c>
      <c r="B25" s="14" t="s">
        <v>108</v>
      </c>
      <c r="C25" s="14" t="s">
        <v>109</v>
      </c>
      <c r="D25" s="17">
        <v>4510</v>
      </c>
      <c r="E25" s="18">
        <v>10.579000000000001</v>
      </c>
      <c r="F25" s="10">
        <v>23.395262559486135</v>
      </c>
    </row>
    <row r="26" spans="1:6" x14ac:dyDescent="0.3">
      <c r="A26" s="14" t="s">
        <v>48</v>
      </c>
      <c r="B26" s="14" t="s">
        <v>110</v>
      </c>
      <c r="C26" s="14" t="s">
        <v>111</v>
      </c>
      <c r="D26" s="17">
        <v>3460</v>
      </c>
      <c r="E26" s="18">
        <v>8.1069999999999993</v>
      </c>
      <c r="F26" s="10">
        <v>23.436288885763183</v>
      </c>
    </row>
    <row r="27" spans="1:6" x14ac:dyDescent="0.3">
      <c r="A27" s="14" t="s">
        <v>48</v>
      </c>
      <c r="B27" s="14" t="s">
        <v>112</v>
      </c>
      <c r="C27" s="14" t="s">
        <v>113</v>
      </c>
      <c r="D27" s="17">
        <v>5170</v>
      </c>
      <c r="E27" s="18">
        <v>12.125</v>
      </c>
      <c r="F27" s="10">
        <v>30.185119558337437</v>
      </c>
    </row>
    <row r="28" spans="1:6" x14ac:dyDescent="0.3">
      <c r="A28" s="14" t="s">
        <v>48</v>
      </c>
      <c r="B28" s="14" t="s">
        <v>114</v>
      </c>
      <c r="C28" s="14" t="s">
        <v>115</v>
      </c>
      <c r="D28" s="17">
        <v>3810</v>
      </c>
      <c r="E28" s="18">
        <v>8.9290000000000003</v>
      </c>
      <c r="F28" s="10">
        <v>32.204679917715737</v>
      </c>
    </row>
    <row r="29" spans="1:6" x14ac:dyDescent="0.3">
      <c r="A29" s="14" t="s">
        <v>48</v>
      </c>
      <c r="B29" s="14" t="s">
        <v>116</v>
      </c>
      <c r="C29" s="14" t="s">
        <v>117</v>
      </c>
      <c r="D29" s="17">
        <v>3140</v>
      </c>
      <c r="E29" s="18">
        <v>7.3650000000000002</v>
      </c>
      <c r="F29" s="10">
        <v>33.708649811285369</v>
      </c>
    </row>
    <row r="30" spans="1:6" x14ac:dyDescent="0.3">
      <c r="A30" s="14" t="s">
        <v>48</v>
      </c>
      <c r="B30" s="14" t="s">
        <v>118</v>
      </c>
      <c r="C30" s="14" t="s">
        <v>119</v>
      </c>
      <c r="D30" s="17">
        <v>11410</v>
      </c>
      <c r="E30" s="18">
        <v>26.768999999999998</v>
      </c>
      <c r="F30" s="10">
        <v>35.559568300630616</v>
      </c>
    </row>
    <row r="31" spans="1:6" x14ac:dyDescent="0.3">
      <c r="A31" s="14" t="s">
        <v>48</v>
      </c>
      <c r="B31" s="14" t="s">
        <v>120</v>
      </c>
      <c r="C31" s="14" t="s">
        <v>121</v>
      </c>
      <c r="D31" s="17">
        <v>5010</v>
      </c>
      <c r="E31" s="18">
        <v>11.747999999999999</v>
      </c>
      <c r="F31" s="10">
        <v>37.949351806268609</v>
      </c>
    </row>
    <row r="32" spans="1:6" x14ac:dyDescent="0.3">
      <c r="A32" s="14" t="s">
        <v>48</v>
      </c>
      <c r="B32" s="14" t="s">
        <v>122</v>
      </c>
      <c r="C32" s="14" t="s">
        <v>123</v>
      </c>
      <c r="D32" s="17">
        <v>3300</v>
      </c>
      <c r="E32" s="18">
        <v>7.742</v>
      </c>
      <c r="F32" s="10">
        <v>41.303253979417221</v>
      </c>
    </row>
    <row r="33" spans="1:6" x14ac:dyDescent="0.3">
      <c r="A33" s="14" t="s">
        <v>48</v>
      </c>
      <c r="B33" s="14" t="s">
        <v>124</v>
      </c>
      <c r="C33" s="14" t="s">
        <v>125</v>
      </c>
      <c r="D33" s="17">
        <v>5240</v>
      </c>
      <c r="E33" s="18">
        <v>12.287000000000001</v>
      </c>
      <c r="F33" s="10">
        <v>55.334257566167345</v>
      </c>
    </row>
    <row r="34" spans="1:6" x14ac:dyDescent="0.3">
      <c r="A34" s="14" t="s">
        <v>48</v>
      </c>
      <c r="B34" s="14" t="s">
        <v>126</v>
      </c>
      <c r="C34" s="14" t="s">
        <v>127</v>
      </c>
      <c r="D34" s="17">
        <v>3940</v>
      </c>
      <c r="E34" s="18">
        <v>9.234</v>
      </c>
      <c r="F34" s="10">
        <v>65.375450922474627</v>
      </c>
    </row>
  </sheetData>
  <autoFilter ref="A1:F1" xr:uid="{B4B46C4C-FA5E-495D-9DF3-DF7B8AA093EA}">
    <sortState xmlns:xlrd2="http://schemas.microsoft.com/office/spreadsheetml/2017/richdata2" ref="A2:F32">
      <sortCondition ref="F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B1C8A-20A5-46B7-8336-6542552CC20C}">
  <dimension ref="A1:IV79"/>
  <sheetViews>
    <sheetView topLeftCell="A49" workbookViewId="0">
      <selection activeCell="C66" sqref="C66"/>
    </sheetView>
  </sheetViews>
  <sheetFormatPr defaultColWidth="8" defaultRowHeight="13.2" x14ac:dyDescent="0.25"/>
  <cols>
    <col min="1" max="1" width="2.77734375" style="29" customWidth="1"/>
    <col min="2" max="2" width="59.21875" style="82" customWidth="1"/>
    <col min="3" max="3" width="12.21875" style="31" customWidth="1"/>
    <col min="4" max="4" width="11" style="31" customWidth="1"/>
    <col min="5" max="5" width="59.21875" style="30" customWidth="1"/>
    <col min="6" max="6" width="59.5546875" style="32" customWidth="1"/>
    <col min="7" max="7" width="10.77734375" style="33" customWidth="1"/>
    <col min="8" max="8" width="8.33203125" style="34" bestFit="1" customWidth="1"/>
    <col min="9" max="256" width="8" style="28"/>
    <col min="257" max="257" width="2.77734375" style="28" customWidth="1"/>
    <col min="258" max="258" width="59.21875" style="28" customWidth="1"/>
    <col min="259" max="259" width="12.21875" style="28" customWidth="1"/>
    <col min="260" max="260" width="11" style="28" customWidth="1"/>
    <col min="261" max="261" width="59.21875" style="28" customWidth="1"/>
    <col min="262" max="262" width="59.5546875" style="28" customWidth="1"/>
    <col min="263" max="263" width="10.77734375" style="28" customWidth="1"/>
    <col min="264" max="512" width="8" style="28"/>
    <col min="513" max="513" width="2.77734375" style="28" customWidth="1"/>
    <col min="514" max="514" width="59.21875" style="28" customWidth="1"/>
    <col min="515" max="515" width="12.21875" style="28" customWidth="1"/>
    <col min="516" max="516" width="11" style="28" customWidth="1"/>
    <col min="517" max="517" width="59.21875" style="28" customWidth="1"/>
    <col min="518" max="518" width="59.5546875" style="28" customWidth="1"/>
    <col min="519" max="519" width="10.77734375" style="28" customWidth="1"/>
    <col min="520" max="768" width="8" style="28"/>
    <col min="769" max="769" width="2.77734375" style="28" customWidth="1"/>
    <col min="770" max="770" width="59.21875" style="28" customWidth="1"/>
    <col min="771" max="771" width="12.21875" style="28" customWidth="1"/>
    <col min="772" max="772" width="11" style="28" customWidth="1"/>
    <col min="773" max="773" width="59.21875" style="28" customWidth="1"/>
    <col min="774" max="774" width="59.5546875" style="28" customWidth="1"/>
    <col min="775" max="775" width="10.77734375" style="28" customWidth="1"/>
    <col min="776" max="1024" width="8" style="28"/>
    <col min="1025" max="1025" width="2.77734375" style="28" customWidth="1"/>
    <col min="1026" max="1026" width="59.21875" style="28" customWidth="1"/>
    <col min="1027" max="1027" width="12.21875" style="28" customWidth="1"/>
    <col min="1028" max="1028" width="11" style="28" customWidth="1"/>
    <col min="1029" max="1029" width="59.21875" style="28" customWidth="1"/>
    <col min="1030" max="1030" width="59.5546875" style="28" customWidth="1"/>
    <col min="1031" max="1031" width="10.77734375" style="28" customWidth="1"/>
    <col min="1032" max="1280" width="8" style="28"/>
    <col min="1281" max="1281" width="2.77734375" style="28" customWidth="1"/>
    <col min="1282" max="1282" width="59.21875" style="28" customWidth="1"/>
    <col min="1283" max="1283" width="12.21875" style="28" customWidth="1"/>
    <col min="1284" max="1284" width="11" style="28" customWidth="1"/>
    <col min="1285" max="1285" width="59.21875" style="28" customWidth="1"/>
    <col min="1286" max="1286" width="59.5546875" style="28" customWidth="1"/>
    <col min="1287" max="1287" width="10.77734375" style="28" customWidth="1"/>
    <col min="1288" max="1536" width="8" style="28"/>
    <col min="1537" max="1537" width="2.77734375" style="28" customWidth="1"/>
    <col min="1538" max="1538" width="59.21875" style="28" customWidth="1"/>
    <col min="1539" max="1539" width="12.21875" style="28" customWidth="1"/>
    <col min="1540" max="1540" width="11" style="28" customWidth="1"/>
    <col min="1541" max="1541" width="59.21875" style="28" customWidth="1"/>
    <col min="1542" max="1542" width="59.5546875" style="28" customWidth="1"/>
    <col min="1543" max="1543" width="10.77734375" style="28" customWidth="1"/>
    <col min="1544" max="1792" width="8" style="28"/>
    <col min="1793" max="1793" width="2.77734375" style="28" customWidth="1"/>
    <col min="1794" max="1794" width="59.21875" style="28" customWidth="1"/>
    <col min="1795" max="1795" width="12.21875" style="28" customWidth="1"/>
    <col min="1796" max="1796" width="11" style="28" customWidth="1"/>
    <col min="1797" max="1797" width="59.21875" style="28" customWidth="1"/>
    <col min="1798" max="1798" width="59.5546875" style="28" customWidth="1"/>
    <col min="1799" max="1799" width="10.77734375" style="28" customWidth="1"/>
    <col min="1800" max="2048" width="8" style="28"/>
    <col min="2049" max="2049" width="2.77734375" style="28" customWidth="1"/>
    <col min="2050" max="2050" width="59.21875" style="28" customWidth="1"/>
    <col min="2051" max="2051" width="12.21875" style="28" customWidth="1"/>
    <col min="2052" max="2052" width="11" style="28" customWidth="1"/>
    <col min="2053" max="2053" width="59.21875" style="28" customWidth="1"/>
    <col min="2054" max="2054" width="59.5546875" style="28" customWidth="1"/>
    <col min="2055" max="2055" width="10.77734375" style="28" customWidth="1"/>
    <col min="2056" max="2304" width="8" style="28"/>
    <col min="2305" max="2305" width="2.77734375" style="28" customWidth="1"/>
    <col min="2306" max="2306" width="59.21875" style="28" customWidth="1"/>
    <col min="2307" max="2307" width="12.21875" style="28" customWidth="1"/>
    <col min="2308" max="2308" width="11" style="28" customWidth="1"/>
    <col min="2309" max="2309" width="59.21875" style="28" customWidth="1"/>
    <col min="2310" max="2310" width="59.5546875" style="28" customWidth="1"/>
    <col min="2311" max="2311" width="10.77734375" style="28" customWidth="1"/>
    <col min="2312" max="2560" width="8" style="28"/>
    <col min="2561" max="2561" width="2.77734375" style="28" customWidth="1"/>
    <col min="2562" max="2562" width="59.21875" style="28" customWidth="1"/>
    <col min="2563" max="2563" width="12.21875" style="28" customWidth="1"/>
    <col min="2564" max="2564" width="11" style="28" customWidth="1"/>
    <col min="2565" max="2565" width="59.21875" style="28" customWidth="1"/>
    <col min="2566" max="2566" width="59.5546875" style="28" customWidth="1"/>
    <col min="2567" max="2567" width="10.77734375" style="28" customWidth="1"/>
    <col min="2568" max="2816" width="8" style="28"/>
    <col min="2817" max="2817" width="2.77734375" style="28" customWidth="1"/>
    <col min="2818" max="2818" width="59.21875" style="28" customWidth="1"/>
    <col min="2819" max="2819" width="12.21875" style="28" customWidth="1"/>
    <col min="2820" max="2820" width="11" style="28" customWidth="1"/>
    <col min="2821" max="2821" width="59.21875" style="28" customWidth="1"/>
    <col min="2822" max="2822" width="59.5546875" style="28" customWidth="1"/>
    <col min="2823" max="2823" width="10.77734375" style="28" customWidth="1"/>
    <col min="2824" max="3072" width="8" style="28"/>
    <col min="3073" max="3073" width="2.77734375" style="28" customWidth="1"/>
    <col min="3074" max="3074" width="59.21875" style="28" customWidth="1"/>
    <col min="3075" max="3075" width="12.21875" style="28" customWidth="1"/>
    <col min="3076" max="3076" width="11" style="28" customWidth="1"/>
    <col min="3077" max="3077" width="59.21875" style="28" customWidth="1"/>
    <col min="3078" max="3078" width="59.5546875" style="28" customWidth="1"/>
    <col min="3079" max="3079" width="10.77734375" style="28" customWidth="1"/>
    <col min="3080" max="3328" width="8" style="28"/>
    <col min="3329" max="3329" width="2.77734375" style="28" customWidth="1"/>
    <col min="3330" max="3330" width="59.21875" style="28" customWidth="1"/>
    <col min="3331" max="3331" width="12.21875" style="28" customWidth="1"/>
    <col min="3332" max="3332" width="11" style="28" customWidth="1"/>
    <col min="3333" max="3333" width="59.21875" style="28" customWidth="1"/>
    <col min="3334" max="3334" width="59.5546875" style="28" customWidth="1"/>
    <col min="3335" max="3335" width="10.77734375" style="28" customWidth="1"/>
    <col min="3336" max="3584" width="8" style="28"/>
    <col min="3585" max="3585" width="2.77734375" style="28" customWidth="1"/>
    <col min="3586" max="3586" width="59.21875" style="28" customWidth="1"/>
    <col min="3587" max="3587" width="12.21875" style="28" customWidth="1"/>
    <col min="3588" max="3588" width="11" style="28" customWidth="1"/>
    <col min="3589" max="3589" width="59.21875" style="28" customWidth="1"/>
    <col min="3590" max="3590" width="59.5546875" style="28" customWidth="1"/>
    <col min="3591" max="3591" width="10.77734375" style="28" customWidth="1"/>
    <col min="3592" max="3840" width="8" style="28"/>
    <col min="3841" max="3841" width="2.77734375" style="28" customWidth="1"/>
    <col min="3842" max="3842" width="59.21875" style="28" customWidth="1"/>
    <col min="3843" max="3843" width="12.21875" style="28" customWidth="1"/>
    <col min="3844" max="3844" width="11" style="28" customWidth="1"/>
    <col min="3845" max="3845" width="59.21875" style="28" customWidth="1"/>
    <col min="3846" max="3846" width="59.5546875" style="28" customWidth="1"/>
    <col min="3847" max="3847" width="10.77734375" style="28" customWidth="1"/>
    <col min="3848" max="4096" width="8" style="28"/>
    <col min="4097" max="4097" width="2.77734375" style="28" customWidth="1"/>
    <col min="4098" max="4098" width="59.21875" style="28" customWidth="1"/>
    <col min="4099" max="4099" width="12.21875" style="28" customWidth="1"/>
    <col min="4100" max="4100" width="11" style="28" customWidth="1"/>
    <col min="4101" max="4101" width="59.21875" style="28" customWidth="1"/>
    <col min="4102" max="4102" width="59.5546875" style="28" customWidth="1"/>
    <col min="4103" max="4103" width="10.77734375" style="28" customWidth="1"/>
    <col min="4104" max="4352" width="8" style="28"/>
    <col min="4353" max="4353" width="2.77734375" style="28" customWidth="1"/>
    <col min="4354" max="4354" width="59.21875" style="28" customWidth="1"/>
    <col min="4355" max="4355" width="12.21875" style="28" customWidth="1"/>
    <col min="4356" max="4356" width="11" style="28" customWidth="1"/>
    <col min="4357" max="4357" width="59.21875" style="28" customWidth="1"/>
    <col min="4358" max="4358" width="59.5546875" style="28" customWidth="1"/>
    <col min="4359" max="4359" width="10.77734375" style="28" customWidth="1"/>
    <col min="4360" max="4608" width="8" style="28"/>
    <col min="4609" max="4609" width="2.77734375" style="28" customWidth="1"/>
    <col min="4610" max="4610" width="59.21875" style="28" customWidth="1"/>
    <col min="4611" max="4611" width="12.21875" style="28" customWidth="1"/>
    <col min="4612" max="4612" width="11" style="28" customWidth="1"/>
    <col min="4613" max="4613" width="59.21875" style="28" customWidth="1"/>
    <col min="4614" max="4614" width="59.5546875" style="28" customWidth="1"/>
    <col min="4615" max="4615" width="10.77734375" style="28" customWidth="1"/>
    <col min="4616" max="4864" width="8" style="28"/>
    <col min="4865" max="4865" width="2.77734375" style="28" customWidth="1"/>
    <col min="4866" max="4866" width="59.21875" style="28" customWidth="1"/>
    <col min="4867" max="4867" width="12.21875" style="28" customWidth="1"/>
    <col min="4868" max="4868" width="11" style="28" customWidth="1"/>
    <col min="4869" max="4869" width="59.21875" style="28" customWidth="1"/>
    <col min="4870" max="4870" width="59.5546875" style="28" customWidth="1"/>
    <col min="4871" max="4871" width="10.77734375" style="28" customWidth="1"/>
    <col min="4872" max="5120" width="8" style="28"/>
    <col min="5121" max="5121" width="2.77734375" style="28" customWidth="1"/>
    <col min="5122" max="5122" width="59.21875" style="28" customWidth="1"/>
    <col min="5123" max="5123" width="12.21875" style="28" customWidth="1"/>
    <col min="5124" max="5124" width="11" style="28" customWidth="1"/>
    <col min="5125" max="5125" width="59.21875" style="28" customWidth="1"/>
    <col min="5126" max="5126" width="59.5546875" style="28" customWidth="1"/>
    <col min="5127" max="5127" width="10.77734375" style="28" customWidth="1"/>
    <col min="5128" max="5376" width="8" style="28"/>
    <col min="5377" max="5377" width="2.77734375" style="28" customWidth="1"/>
    <col min="5378" max="5378" width="59.21875" style="28" customWidth="1"/>
    <col min="5379" max="5379" width="12.21875" style="28" customWidth="1"/>
    <col min="5380" max="5380" width="11" style="28" customWidth="1"/>
    <col min="5381" max="5381" width="59.21875" style="28" customWidth="1"/>
    <col min="5382" max="5382" width="59.5546875" style="28" customWidth="1"/>
    <col min="5383" max="5383" width="10.77734375" style="28" customWidth="1"/>
    <col min="5384" max="5632" width="8" style="28"/>
    <col min="5633" max="5633" width="2.77734375" style="28" customWidth="1"/>
    <col min="5634" max="5634" width="59.21875" style="28" customWidth="1"/>
    <col min="5635" max="5635" width="12.21875" style="28" customWidth="1"/>
    <col min="5636" max="5636" width="11" style="28" customWidth="1"/>
    <col min="5637" max="5637" width="59.21875" style="28" customWidth="1"/>
    <col min="5638" max="5638" width="59.5546875" style="28" customWidth="1"/>
    <col min="5639" max="5639" width="10.77734375" style="28" customWidth="1"/>
    <col min="5640" max="5888" width="8" style="28"/>
    <col min="5889" max="5889" width="2.77734375" style="28" customWidth="1"/>
    <col min="5890" max="5890" width="59.21875" style="28" customWidth="1"/>
    <col min="5891" max="5891" width="12.21875" style="28" customWidth="1"/>
    <col min="5892" max="5892" width="11" style="28" customWidth="1"/>
    <col min="5893" max="5893" width="59.21875" style="28" customWidth="1"/>
    <col min="5894" max="5894" width="59.5546875" style="28" customWidth="1"/>
    <col min="5895" max="5895" width="10.77734375" style="28" customWidth="1"/>
    <col min="5896" max="6144" width="8" style="28"/>
    <col min="6145" max="6145" width="2.77734375" style="28" customWidth="1"/>
    <col min="6146" max="6146" width="59.21875" style="28" customWidth="1"/>
    <col min="6147" max="6147" width="12.21875" style="28" customWidth="1"/>
    <col min="6148" max="6148" width="11" style="28" customWidth="1"/>
    <col min="6149" max="6149" width="59.21875" style="28" customWidth="1"/>
    <col min="6150" max="6150" width="59.5546875" style="28" customWidth="1"/>
    <col min="6151" max="6151" width="10.77734375" style="28" customWidth="1"/>
    <col min="6152" max="6400" width="8" style="28"/>
    <col min="6401" max="6401" width="2.77734375" style="28" customWidth="1"/>
    <col min="6402" max="6402" width="59.21875" style="28" customWidth="1"/>
    <col min="6403" max="6403" width="12.21875" style="28" customWidth="1"/>
    <col min="6404" max="6404" width="11" style="28" customWidth="1"/>
    <col min="6405" max="6405" width="59.21875" style="28" customWidth="1"/>
    <col min="6406" max="6406" width="59.5546875" style="28" customWidth="1"/>
    <col min="6407" max="6407" width="10.77734375" style="28" customWidth="1"/>
    <col min="6408" max="6656" width="8" style="28"/>
    <col min="6657" max="6657" width="2.77734375" style="28" customWidth="1"/>
    <col min="6658" max="6658" width="59.21875" style="28" customWidth="1"/>
    <col min="6659" max="6659" width="12.21875" style="28" customWidth="1"/>
    <col min="6660" max="6660" width="11" style="28" customWidth="1"/>
    <col min="6661" max="6661" width="59.21875" style="28" customWidth="1"/>
    <col min="6662" max="6662" width="59.5546875" style="28" customWidth="1"/>
    <col min="6663" max="6663" width="10.77734375" style="28" customWidth="1"/>
    <col min="6664" max="6912" width="8" style="28"/>
    <col min="6913" max="6913" width="2.77734375" style="28" customWidth="1"/>
    <col min="6914" max="6914" width="59.21875" style="28" customWidth="1"/>
    <col min="6915" max="6915" width="12.21875" style="28" customWidth="1"/>
    <col min="6916" max="6916" width="11" style="28" customWidth="1"/>
    <col min="6917" max="6917" width="59.21875" style="28" customWidth="1"/>
    <col min="6918" max="6918" width="59.5546875" style="28" customWidth="1"/>
    <col min="6919" max="6919" width="10.77734375" style="28" customWidth="1"/>
    <col min="6920" max="7168" width="8" style="28"/>
    <col min="7169" max="7169" width="2.77734375" style="28" customWidth="1"/>
    <col min="7170" max="7170" width="59.21875" style="28" customWidth="1"/>
    <col min="7171" max="7171" width="12.21875" style="28" customWidth="1"/>
    <col min="7172" max="7172" width="11" style="28" customWidth="1"/>
    <col min="7173" max="7173" width="59.21875" style="28" customWidth="1"/>
    <col min="7174" max="7174" width="59.5546875" style="28" customWidth="1"/>
    <col min="7175" max="7175" width="10.77734375" style="28" customWidth="1"/>
    <col min="7176" max="7424" width="8" style="28"/>
    <col min="7425" max="7425" width="2.77734375" style="28" customWidth="1"/>
    <col min="7426" max="7426" width="59.21875" style="28" customWidth="1"/>
    <col min="7427" max="7427" width="12.21875" style="28" customWidth="1"/>
    <col min="7428" max="7428" width="11" style="28" customWidth="1"/>
    <col min="7429" max="7429" width="59.21875" style="28" customWidth="1"/>
    <col min="7430" max="7430" width="59.5546875" style="28" customWidth="1"/>
    <col min="7431" max="7431" width="10.77734375" style="28" customWidth="1"/>
    <col min="7432" max="7680" width="8" style="28"/>
    <col min="7681" max="7681" width="2.77734375" style="28" customWidth="1"/>
    <col min="7682" max="7682" width="59.21875" style="28" customWidth="1"/>
    <col min="7683" max="7683" width="12.21875" style="28" customWidth="1"/>
    <col min="7684" max="7684" width="11" style="28" customWidth="1"/>
    <col min="7685" max="7685" width="59.21875" style="28" customWidth="1"/>
    <col min="7686" max="7686" width="59.5546875" style="28" customWidth="1"/>
    <col min="7687" max="7687" width="10.77734375" style="28" customWidth="1"/>
    <col min="7688" max="7936" width="8" style="28"/>
    <col min="7937" max="7937" width="2.77734375" style="28" customWidth="1"/>
    <col min="7938" max="7938" width="59.21875" style="28" customWidth="1"/>
    <col min="7939" max="7939" width="12.21875" style="28" customWidth="1"/>
    <col min="7940" max="7940" width="11" style="28" customWidth="1"/>
    <col min="7941" max="7941" width="59.21875" style="28" customWidth="1"/>
    <col min="7942" max="7942" width="59.5546875" style="28" customWidth="1"/>
    <col min="7943" max="7943" width="10.77734375" style="28" customWidth="1"/>
    <col min="7944" max="8192" width="8" style="28"/>
    <col min="8193" max="8193" width="2.77734375" style="28" customWidth="1"/>
    <col min="8194" max="8194" width="59.21875" style="28" customWidth="1"/>
    <col min="8195" max="8195" width="12.21875" style="28" customWidth="1"/>
    <col min="8196" max="8196" width="11" style="28" customWidth="1"/>
    <col min="8197" max="8197" width="59.21875" style="28" customWidth="1"/>
    <col min="8198" max="8198" width="59.5546875" style="28" customWidth="1"/>
    <col min="8199" max="8199" width="10.77734375" style="28" customWidth="1"/>
    <col min="8200" max="8448" width="8" style="28"/>
    <col min="8449" max="8449" width="2.77734375" style="28" customWidth="1"/>
    <col min="8450" max="8450" width="59.21875" style="28" customWidth="1"/>
    <col min="8451" max="8451" width="12.21875" style="28" customWidth="1"/>
    <col min="8452" max="8452" width="11" style="28" customWidth="1"/>
    <col min="8453" max="8453" width="59.21875" style="28" customWidth="1"/>
    <col min="8454" max="8454" width="59.5546875" style="28" customWidth="1"/>
    <col min="8455" max="8455" width="10.77734375" style="28" customWidth="1"/>
    <col min="8456" max="8704" width="8" style="28"/>
    <col min="8705" max="8705" width="2.77734375" style="28" customWidth="1"/>
    <col min="8706" max="8706" width="59.21875" style="28" customWidth="1"/>
    <col min="8707" max="8707" width="12.21875" style="28" customWidth="1"/>
    <col min="8708" max="8708" width="11" style="28" customWidth="1"/>
    <col min="8709" max="8709" width="59.21875" style="28" customWidth="1"/>
    <col min="8710" max="8710" width="59.5546875" style="28" customWidth="1"/>
    <col min="8711" max="8711" width="10.77734375" style="28" customWidth="1"/>
    <col min="8712" max="8960" width="8" style="28"/>
    <col min="8961" max="8961" width="2.77734375" style="28" customWidth="1"/>
    <col min="8962" max="8962" width="59.21875" style="28" customWidth="1"/>
    <col min="8963" max="8963" width="12.21875" style="28" customWidth="1"/>
    <col min="8964" max="8964" width="11" style="28" customWidth="1"/>
    <col min="8965" max="8965" width="59.21875" style="28" customWidth="1"/>
    <col min="8966" max="8966" width="59.5546875" style="28" customWidth="1"/>
    <col min="8967" max="8967" width="10.77734375" style="28" customWidth="1"/>
    <col min="8968" max="9216" width="8" style="28"/>
    <col min="9217" max="9217" width="2.77734375" style="28" customWidth="1"/>
    <col min="9218" max="9218" width="59.21875" style="28" customWidth="1"/>
    <col min="9219" max="9219" width="12.21875" style="28" customWidth="1"/>
    <col min="9220" max="9220" width="11" style="28" customWidth="1"/>
    <col min="9221" max="9221" width="59.21875" style="28" customWidth="1"/>
    <col min="9222" max="9222" width="59.5546875" style="28" customWidth="1"/>
    <col min="9223" max="9223" width="10.77734375" style="28" customWidth="1"/>
    <col min="9224" max="9472" width="8" style="28"/>
    <col min="9473" max="9473" width="2.77734375" style="28" customWidth="1"/>
    <col min="9474" max="9474" width="59.21875" style="28" customWidth="1"/>
    <col min="9475" max="9475" width="12.21875" style="28" customWidth="1"/>
    <col min="9476" max="9476" width="11" style="28" customWidth="1"/>
    <col min="9477" max="9477" width="59.21875" style="28" customWidth="1"/>
    <col min="9478" max="9478" width="59.5546875" style="28" customWidth="1"/>
    <col min="9479" max="9479" width="10.77734375" style="28" customWidth="1"/>
    <col min="9480" max="9728" width="8" style="28"/>
    <col min="9729" max="9729" width="2.77734375" style="28" customWidth="1"/>
    <col min="9730" max="9730" width="59.21875" style="28" customWidth="1"/>
    <col min="9731" max="9731" width="12.21875" style="28" customWidth="1"/>
    <col min="9732" max="9732" width="11" style="28" customWidth="1"/>
    <col min="9733" max="9733" width="59.21875" style="28" customWidth="1"/>
    <col min="9734" max="9734" width="59.5546875" style="28" customWidth="1"/>
    <col min="9735" max="9735" width="10.77734375" style="28" customWidth="1"/>
    <col min="9736" max="9984" width="8" style="28"/>
    <col min="9985" max="9985" width="2.77734375" style="28" customWidth="1"/>
    <col min="9986" max="9986" width="59.21875" style="28" customWidth="1"/>
    <col min="9987" max="9987" width="12.21875" style="28" customWidth="1"/>
    <col min="9988" max="9988" width="11" style="28" customWidth="1"/>
    <col min="9989" max="9989" width="59.21875" style="28" customWidth="1"/>
    <col min="9990" max="9990" width="59.5546875" style="28" customWidth="1"/>
    <col min="9991" max="9991" width="10.77734375" style="28" customWidth="1"/>
    <col min="9992" max="10240" width="8" style="28"/>
    <col min="10241" max="10241" width="2.77734375" style="28" customWidth="1"/>
    <col min="10242" max="10242" width="59.21875" style="28" customWidth="1"/>
    <col min="10243" max="10243" width="12.21875" style="28" customWidth="1"/>
    <col min="10244" max="10244" width="11" style="28" customWidth="1"/>
    <col min="10245" max="10245" width="59.21875" style="28" customWidth="1"/>
    <col min="10246" max="10246" width="59.5546875" style="28" customWidth="1"/>
    <col min="10247" max="10247" width="10.77734375" style="28" customWidth="1"/>
    <col min="10248" max="10496" width="8" style="28"/>
    <col min="10497" max="10497" width="2.77734375" style="28" customWidth="1"/>
    <col min="10498" max="10498" width="59.21875" style="28" customWidth="1"/>
    <col min="10499" max="10499" width="12.21875" style="28" customWidth="1"/>
    <col min="10500" max="10500" width="11" style="28" customWidth="1"/>
    <col min="10501" max="10501" width="59.21875" style="28" customWidth="1"/>
    <col min="10502" max="10502" width="59.5546875" style="28" customWidth="1"/>
    <col min="10503" max="10503" width="10.77734375" style="28" customWidth="1"/>
    <col min="10504" max="10752" width="8" style="28"/>
    <col min="10753" max="10753" width="2.77734375" style="28" customWidth="1"/>
    <col min="10754" max="10754" width="59.21875" style="28" customWidth="1"/>
    <col min="10755" max="10755" width="12.21875" style="28" customWidth="1"/>
    <col min="10756" max="10756" width="11" style="28" customWidth="1"/>
    <col min="10757" max="10757" width="59.21875" style="28" customWidth="1"/>
    <col min="10758" max="10758" width="59.5546875" style="28" customWidth="1"/>
    <col min="10759" max="10759" width="10.77734375" style="28" customWidth="1"/>
    <col min="10760" max="11008" width="8" style="28"/>
    <col min="11009" max="11009" width="2.77734375" style="28" customWidth="1"/>
    <col min="11010" max="11010" width="59.21875" style="28" customWidth="1"/>
    <col min="11011" max="11011" width="12.21875" style="28" customWidth="1"/>
    <col min="11012" max="11012" width="11" style="28" customWidth="1"/>
    <col min="11013" max="11013" width="59.21875" style="28" customWidth="1"/>
    <col min="11014" max="11014" width="59.5546875" style="28" customWidth="1"/>
    <col min="11015" max="11015" width="10.77734375" style="28" customWidth="1"/>
    <col min="11016" max="11264" width="8" style="28"/>
    <col min="11265" max="11265" width="2.77734375" style="28" customWidth="1"/>
    <col min="11266" max="11266" width="59.21875" style="28" customWidth="1"/>
    <col min="11267" max="11267" width="12.21875" style="28" customWidth="1"/>
    <col min="11268" max="11268" width="11" style="28" customWidth="1"/>
    <col min="11269" max="11269" width="59.21875" style="28" customWidth="1"/>
    <col min="11270" max="11270" width="59.5546875" style="28" customWidth="1"/>
    <col min="11271" max="11271" width="10.77734375" style="28" customWidth="1"/>
    <col min="11272" max="11520" width="8" style="28"/>
    <col min="11521" max="11521" width="2.77734375" style="28" customWidth="1"/>
    <col min="11522" max="11522" width="59.21875" style="28" customWidth="1"/>
    <col min="11523" max="11523" width="12.21875" style="28" customWidth="1"/>
    <col min="11524" max="11524" width="11" style="28" customWidth="1"/>
    <col min="11525" max="11525" width="59.21875" style="28" customWidth="1"/>
    <col min="11526" max="11526" width="59.5546875" style="28" customWidth="1"/>
    <col min="11527" max="11527" width="10.77734375" style="28" customWidth="1"/>
    <col min="11528" max="11776" width="8" style="28"/>
    <col min="11777" max="11777" width="2.77734375" style="28" customWidth="1"/>
    <col min="11778" max="11778" width="59.21875" style="28" customWidth="1"/>
    <col min="11779" max="11779" width="12.21875" style="28" customWidth="1"/>
    <col min="11780" max="11780" width="11" style="28" customWidth="1"/>
    <col min="11781" max="11781" width="59.21875" style="28" customWidth="1"/>
    <col min="11782" max="11782" width="59.5546875" style="28" customWidth="1"/>
    <col min="11783" max="11783" width="10.77734375" style="28" customWidth="1"/>
    <col min="11784" max="12032" width="8" style="28"/>
    <col min="12033" max="12033" width="2.77734375" style="28" customWidth="1"/>
    <col min="12034" max="12034" width="59.21875" style="28" customWidth="1"/>
    <col min="12035" max="12035" width="12.21875" style="28" customWidth="1"/>
    <col min="12036" max="12036" width="11" style="28" customWidth="1"/>
    <col min="12037" max="12037" width="59.21875" style="28" customWidth="1"/>
    <col min="12038" max="12038" width="59.5546875" style="28" customWidth="1"/>
    <col min="12039" max="12039" width="10.77734375" style="28" customWidth="1"/>
    <col min="12040" max="12288" width="8" style="28"/>
    <col min="12289" max="12289" width="2.77734375" style="28" customWidth="1"/>
    <col min="12290" max="12290" width="59.21875" style="28" customWidth="1"/>
    <col min="12291" max="12291" width="12.21875" style="28" customWidth="1"/>
    <col min="12292" max="12292" width="11" style="28" customWidth="1"/>
    <col min="12293" max="12293" width="59.21875" style="28" customWidth="1"/>
    <col min="12294" max="12294" width="59.5546875" style="28" customWidth="1"/>
    <col min="12295" max="12295" width="10.77734375" style="28" customWidth="1"/>
    <col min="12296" max="12544" width="8" style="28"/>
    <col min="12545" max="12545" width="2.77734375" style="28" customWidth="1"/>
    <col min="12546" max="12546" width="59.21875" style="28" customWidth="1"/>
    <col min="12547" max="12547" width="12.21875" style="28" customWidth="1"/>
    <col min="12548" max="12548" width="11" style="28" customWidth="1"/>
    <col min="12549" max="12549" width="59.21875" style="28" customWidth="1"/>
    <col min="12550" max="12550" width="59.5546875" style="28" customWidth="1"/>
    <col min="12551" max="12551" width="10.77734375" style="28" customWidth="1"/>
    <col min="12552" max="12800" width="8" style="28"/>
    <col min="12801" max="12801" width="2.77734375" style="28" customWidth="1"/>
    <col min="12802" max="12802" width="59.21875" style="28" customWidth="1"/>
    <col min="12803" max="12803" width="12.21875" style="28" customWidth="1"/>
    <col min="12804" max="12804" width="11" style="28" customWidth="1"/>
    <col min="12805" max="12805" width="59.21875" style="28" customWidth="1"/>
    <col min="12806" max="12806" width="59.5546875" style="28" customWidth="1"/>
    <col min="12807" max="12807" width="10.77734375" style="28" customWidth="1"/>
    <col min="12808" max="13056" width="8" style="28"/>
    <col min="13057" max="13057" width="2.77734375" style="28" customWidth="1"/>
    <col min="13058" max="13058" width="59.21875" style="28" customWidth="1"/>
    <col min="13059" max="13059" width="12.21875" style="28" customWidth="1"/>
    <col min="13060" max="13060" width="11" style="28" customWidth="1"/>
    <col min="13061" max="13061" width="59.21875" style="28" customWidth="1"/>
    <col min="13062" max="13062" width="59.5546875" style="28" customWidth="1"/>
    <col min="13063" max="13063" width="10.77734375" style="28" customWidth="1"/>
    <col min="13064" max="13312" width="8" style="28"/>
    <col min="13313" max="13313" width="2.77734375" style="28" customWidth="1"/>
    <col min="13314" max="13314" width="59.21875" style="28" customWidth="1"/>
    <col min="13315" max="13315" width="12.21875" style="28" customWidth="1"/>
    <col min="13316" max="13316" width="11" style="28" customWidth="1"/>
    <col min="13317" max="13317" width="59.21875" style="28" customWidth="1"/>
    <col min="13318" max="13318" width="59.5546875" style="28" customWidth="1"/>
    <col min="13319" max="13319" width="10.77734375" style="28" customWidth="1"/>
    <col min="13320" max="13568" width="8" style="28"/>
    <col min="13569" max="13569" width="2.77734375" style="28" customWidth="1"/>
    <col min="13570" max="13570" width="59.21875" style="28" customWidth="1"/>
    <col min="13571" max="13571" width="12.21875" style="28" customWidth="1"/>
    <col min="13572" max="13572" width="11" style="28" customWidth="1"/>
    <col min="13573" max="13573" width="59.21875" style="28" customWidth="1"/>
    <col min="13574" max="13574" width="59.5546875" style="28" customWidth="1"/>
    <col min="13575" max="13575" width="10.77734375" style="28" customWidth="1"/>
    <col min="13576" max="13824" width="8" style="28"/>
    <col min="13825" max="13825" width="2.77734375" style="28" customWidth="1"/>
    <col min="13826" max="13826" width="59.21875" style="28" customWidth="1"/>
    <col min="13827" max="13827" width="12.21875" style="28" customWidth="1"/>
    <col min="13828" max="13828" width="11" style="28" customWidth="1"/>
    <col min="13829" max="13829" width="59.21875" style="28" customWidth="1"/>
    <col min="13830" max="13830" width="59.5546875" style="28" customWidth="1"/>
    <col min="13831" max="13831" width="10.77734375" style="28" customWidth="1"/>
    <col min="13832" max="14080" width="8" style="28"/>
    <col min="14081" max="14081" width="2.77734375" style="28" customWidth="1"/>
    <col min="14082" max="14082" width="59.21875" style="28" customWidth="1"/>
    <col min="14083" max="14083" width="12.21875" style="28" customWidth="1"/>
    <col min="14084" max="14084" width="11" style="28" customWidth="1"/>
    <col min="14085" max="14085" width="59.21875" style="28" customWidth="1"/>
    <col min="14086" max="14086" width="59.5546875" style="28" customWidth="1"/>
    <col min="14087" max="14087" width="10.77734375" style="28" customWidth="1"/>
    <col min="14088" max="14336" width="8" style="28"/>
    <col min="14337" max="14337" width="2.77734375" style="28" customWidth="1"/>
    <col min="14338" max="14338" width="59.21875" style="28" customWidth="1"/>
    <col min="14339" max="14339" width="12.21875" style="28" customWidth="1"/>
    <col min="14340" max="14340" width="11" style="28" customWidth="1"/>
    <col min="14341" max="14341" width="59.21875" style="28" customWidth="1"/>
    <col min="14342" max="14342" width="59.5546875" style="28" customWidth="1"/>
    <col min="14343" max="14343" width="10.77734375" style="28" customWidth="1"/>
    <col min="14344" max="14592" width="8" style="28"/>
    <col min="14593" max="14593" width="2.77734375" style="28" customWidth="1"/>
    <col min="14594" max="14594" width="59.21875" style="28" customWidth="1"/>
    <col min="14595" max="14595" width="12.21875" style="28" customWidth="1"/>
    <col min="14596" max="14596" width="11" style="28" customWidth="1"/>
    <col min="14597" max="14597" width="59.21875" style="28" customWidth="1"/>
    <col min="14598" max="14598" width="59.5546875" style="28" customWidth="1"/>
    <col min="14599" max="14599" width="10.77734375" style="28" customWidth="1"/>
    <col min="14600" max="14848" width="8" style="28"/>
    <col min="14849" max="14849" width="2.77734375" style="28" customWidth="1"/>
    <col min="14850" max="14850" width="59.21875" style="28" customWidth="1"/>
    <col min="14851" max="14851" width="12.21875" style="28" customWidth="1"/>
    <col min="14852" max="14852" width="11" style="28" customWidth="1"/>
    <col min="14853" max="14853" width="59.21875" style="28" customWidth="1"/>
    <col min="14854" max="14854" width="59.5546875" style="28" customWidth="1"/>
    <col min="14855" max="14855" width="10.77734375" style="28" customWidth="1"/>
    <col min="14856" max="15104" width="8" style="28"/>
    <col min="15105" max="15105" width="2.77734375" style="28" customWidth="1"/>
    <col min="15106" max="15106" width="59.21875" style="28" customWidth="1"/>
    <col min="15107" max="15107" width="12.21875" style="28" customWidth="1"/>
    <col min="15108" max="15108" width="11" style="28" customWidth="1"/>
    <col min="15109" max="15109" width="59.21875" style="28" customWidth="1"/>
    <col min="15110" max="15110" width="59.5546875" style="28" customWidth="1"/>
    <col min="15111" max="15111" width="10.77734375" style="28" customWidth="1"/>
    <col min="15112" max="15360" width="8" style="28"/>
    <col min="15361" max="15361" width="2.77734375" style="28" customWidth="1"/>
    <col min="15362" max="15362" width="59.21875" style="28" customWidth="1"/>
    <col min="15363" max="15363" width="12.21875" style="28" customWidth="1"/>
    <col min="15364" max="15364" width="11" style="28" customWidth="1"/>
    <col min="15365" max="15365" width="59.21875" style="28" customWidth="1"/>
    <col min="15366" max="15366" width="59.5546875" style="28" customWidth="1"/>
    <col min="15367" max="15367" width="10.77734375" style="28" customWidth="1"/>
    <col min="15368" max="15616" width="8" style="28"/>
    <col min="15617" max="15617" width="2.77734375" style="28" customWidth="1"/>
    <col min="15618" max="15618" width="59.21875" style="28" customWidth="1"/>
    <col min="15619" max="15619" width="12.21875" style="28" customWidth="1"/>
    <col min="15620" max="15620" width="11" style="28" customWidth="1"/>
    <col min="15621" max="15621" width="59.21875" style="28" customWidth="1"/>
    <col min="15622" max="15622" width="59.5546875" style="28" customWidth="1"/>
    <col min="15623" max="15623" width="10.77734375" style="28" customWidth="1"/>
    <col min="15624" max="15872" width="8" style="28"/>
    <col min="15873" max="15873" width="2.77734375" style="28" customWidth="1"/>
    <col min="15874" max="15874" width="59.21875" style="28" customWidth="1"/>
    <col min="15875" max="15875" width="12.21875" style="28" customWidth="1"/>
    <col min="15876" max="15876" width="11" style="28" customWidth="1"/>
    <col min="15877" max="15877" width="59.21875" style="28" customWidth="1"/>
    <col min="15878" max="15878" width="59.5546875" style="28" customWidth="1"/>
    <col min="15879" max="15879" width="10.77734375" style="28" customWidth="1"/>
    <col min="15880" max="16128" width="8" style="28"/>
    <col min="16129" max="16129" width="2.77734375" style="28" customWidth="1"/>
    <col min="16130" max="16130" width="59.21875" style="28" customWidth="1"/>
    <col min="16131" max="16131" width="12.21875" style="28" customWidth="1"/>
    <col min="16132" max="16132" width="11" style="28" customWidth="1"/>
    <col min="16133" max="16133" width="59.21875" style="28" customWidth="1"/>
    <col min="16134" max="16134" width="59.5546875" style="28" customWidth="1"/>
    <col min="16135" max="16135" width="10.77734375" style="28" customWidth="1"/>
    <col min="16136" max="16384" width="8" style="28"/>
  </cols>
  <sheetData>
    <row r="1" spans="1:256" ht="31.2" x14ac:dyDescent="0.25">
      <c r="A1" s="21"/>
      <c r="B1" s="22"/>
      <c r="C1" s="23" t="s">
        <v>128</v>
      </c>
      <c r="D1" s="24"/>
      <c r="E1" s="25" t="s">
        <v>129</v>
      </c>
      <c r="F1" s="25" t="s">
        <v>130</v>
      </c>
      <c r="G1" s="26"/>
      <c r="H1" s="2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x14ac:dyDescent="0.25">
      <c r="A2" s="29" t="s">
        <v>131</v>
      </c>
      <c r="B2" s="30"/>
    </row>
    <row r="3" spans="1:256" ht="26.4" x14ac:dyDescent="0.25">
      <c r="B3" s="30" t="s">
        <v>132</v>
      </c>
      <c r="C3" s="35">
        <v>121920243</v>
      </c>
      <c r="D3" s="35"/>
      <c r="E3" s="36" t="s">
        <v>133</v>
      </c>
      <c r="F3" s="37" t="s">
        <v>134</v>
      </c>
    </row>
    <row r="4" spans="1:256" ht="26.4" x14ac:dyDescent="0.25">
      <c r="B4" s="30" t="s">
        <v>135</v>
      </c>
      <c r="C4" s="35">
        <v>43848654</v>
      </c>
      <c r="D4" s="35"/>
      <c r="E4" s="36" t="s">
        <v>136</v>
      </c>
      <c r="F4" s="37"/>
    </row>
    <row r="5" spans="1:256" ht="26.4" x14ac:dyDescent="0.25">
      <c r="B5" s="30" t="s">
        <v>137</v>
      </c>
      <c r="C5" s="38">
        <v>0.36</v>
      </c>
      <c r="D5" s="38"/>
      <c r="E5" s="36" t="s">
        <v>138</v>
      </c>
      <c r="F5" s="39" t="s">
        <v>139</v>
      </c>
    </row>
    <row r="6" spans="1:256" x14ac:dyDescent="0.25">
      <c r="A6" s="29" t="s">
        <v>140</v>
      </c>
      <c r="B6" s="30"/>
      <c r="E6" s="40"/>
      <c r="F6" s="41"/>
    </row>
    <row r="7" spans="1:256" s="33" customFormat="1" x14ac:dyDescent="0.25">
      <c r="A7" s="29"/>
      <c r="B7" s="30" t="s">
        <v>141</v>
      </c>
      <c r="C7" s="42">
        <v>955.31586698191495</v>
      </c>
      <c r="D7" s="42"/>
      <c r="E7" s="43" t="s">
        <v>142</v>
      </c>
      <c r="F7" s="43" t="s">
        <v>143</v>
      </c>
      <c r="H7" s="44"/>
    </row>
    <row r="8" spans="1:256" s="33" customFormat="1" ht="14.4" x14ac:dyDescent="0.3">
      <c r="A8" s="29"/>
      <c r="B8" s="30" t="s">
        <v>144</v>
      </c>
      <c r="C8" s="11">
        <v>1060.8098760796599</v>
      </c>
      <c r="D8" s="42"/>
      <c r="E8" s="45"/>
      <c r="F8" s="45"/>
      <c r="H8" s="44"/>
    </row>
    <row r="9" spans="1:256" s="33" customFormat="1" ht="14.4" x14ac:dyDescent="0.3">
      <c r="A9" s="29"/>
      <c r="B9" s="30" t="s">
        <v>145</v>
      </c>
      <c r="C9" s="11">
        <v>1294.72729728488</v>
      </c>
      <c r="D9" s="42"/>
      <c r="E9" s="45"/>
      <c r="F9" s="45"/>
      <c r="H9" s="44"/>
    </row>
    <row r="10" spans="1:256" s="33" customFormat="1" ht="14.4" x14ac:dyDescent="0.3">
      <c r="A10" s="29"/>
      <c r="B10" s="30" t="s">
        <v>146</v>
      </c>
      <c r="C10" s="11">
        <v>1713.1379444167201</v>
      </c>
      <c r="D10" s="42"/>
      <c r="E10" s="45"/>
      <c r="F10" s="45"/>
      <c r="H10" s="44"/>
    </row>
    <row r="11" spans="1:256" s="33" customFormat="1" ht="14.4" x14ac:dyDescent="0.3">
      <c r="A11" s="29"/>
      <c r="B11" s="30" t="s">
        <v>147</v>
      </c>
      <c r="C11" s="11">
        <v>1987.93296558202</v>
      </c>
      <c r="D11" s="42"/>
      <c r="E11" s="46"/>
      <c r="F11" s="46"/>
      <c r="H11" s="44"/>
    </row>
    <row r="12" spans="1:256" s="33" customFormat="1" x14ac:dyDescent="0.25">
      <c r="A12" s="29" t="s">
        <v>148</v>
      </c>
      <c r="B12" s="30"/>
      <c r="C12" s="42"/>
      <c r="D12" s="31"/>
      <c r="E12" s="40"/>
      <c r="F12" s="41"/>
      <c r="H12" s="44"/>
    </row>
    <row r="13" spans="1:256" s="33" customFormat="1" ht="14.4" x14ac:dyDescent="0.3">
      <c r="A13" s="29"/>
      <c r="B13" s="30" t="s">
        <v>141</v>
      </c>
      <c r="C13" s="11">
        <v>38212.634679276598</v>
      </c>
      <c r="D13" s="42"/>
      <c r="E13" s="37" t="s">
        <v>149</v>
      </c>
      <c r="F13" s="37" t="s">
        <v>150</v>
      </c>
      <c r="H13" s="44"/>
    </row>
    <row r="14" spans="1:256" s="33" customFormat="1" ht="14.4" x14ac:dyDescent="0.3">
      <c r="A14" s="29"/>
      <c r="B14" s="30" t="s">
        <v>144</v>
      </c>
      <c r="C14" s="11">
        <v>42432.395043186501</v>
      </c>
      <c r="D14" s="42"/>
      <c r="E14" s="37"/>
      <c r="F14" s="37"/>
      <c r="H14" s="44"/>
    </row>
    <row r="15" spans="1:256" s="33" customFormat="1" ht="14.4" x14ac:dyDescent="0.3">
      <c r="A15" s="29"/>
      <c r="B15" s="30" t="s">
        <v>145</v>
      </c>
      <c r="C15" s="11">
        <v>51789.091891395401</v>
      </c>
      <c r="D15" s="42"/>
      <c r="E15" s="37"/>
      <c r="F15" s="37"/>
      <c r="H15" s="44"/>
    </row>
    <row r="16" spans="1:256" s="33" customFormat="1" ht="14.4" x14ac:dyDescent="0.3">
      <c r="A16" s="29"/>
      <c r="B16" s="30" t="s">
        <v>146</v>
      </c>
      <c r="C16" s="11">
        <v>68525.517776668799</v>
      </c>
      <c r="D16" s="42"/>
      <c r="E16" s="37"/>
      <c r="F16" s="37"/>
      <c r="H16" s="44"/>
    </row>
    <row r="17" spans="1:8" s="33" customFormat="1" ht="14.4" x14ac:dyDescent="0.3">
      <c r="A17" s="29"/>
      <c r="B17" s="30" t="s">
        <v>147</v>
      </c>
      <c r="C17" s="11">
        <v>79517.318623280895</v>
      </c>
      <c r="D17" s="42"/>
      <c r="E17" s="37"/>
      <c r="F17" s="37"/>
      <c r="H17" s="44"/>
    </row>
    <row r="18" spans="1:8" x14ac:dyDescent="0.25">
      <c r="A18" s="29" t="s">
        <v>151</v>
      </c>
      <c r="B18" s="31"/>
      <c r="E18" s="40"/>
      <c r="F18" s="41"/>
    </row>
    <row r="19" spans="1:8" ht="14.4" x14ac:dyDescent="0.3">
      <c r="B19" s="30" t="s">
        <v>141</v>
      </c>
      <c r="C19" s="10">
        <v>18.371458980421401</v>
      </c>
      <c r="D19" s="47"/>
      <c r="E19" s="37" t="s">
        <v>152</v>
      </c>
      <c r="F19" s="37" t="s">
        <v>153</v>
      </c>
    </row>
    <row r="20" spans="1:8" s="33" customFormat="1" ht="14.4" x14ac:dyDescent="0.3">
      <c r="A20" s="29"/>
      <c r="B20" s="30" t="s">
        <v>144</v>
      </c>
      <c r="C20" s="10">
        <v>20.400189924608899</v>
      </c>
      <c r="D20" s="47"/>
      <c r="E20" s="37"/>
      <c r="F20" s="37"/>
      <c r="H20" s="44"/>
    </row>
    <row r="21" spans="1:8" s="33" customFormat="1" ht="14.4" x14ac:dyDescent="0.3">
      <c r="A21" s="29"/>
      <c r="B21" s="30" t="s">
        <v>145</v>
      </c>
      <c r="C21" s="10">
        <v>24.8986018708631</v>
      </c>
      <c r="D21" s="47"/>
      <c r="E21" s="37"/>
      <c r="F21" s="37"/>
      <c r="H21" s="44"/>
    </row>
    <row r="22" spans="1:8" s="33" customFormat="1" ht="14.4" x14ac:dyDescent="0.3">
      <c r="A22" s="29"/>
      <c r="B22" s="30" t="s">
        <v>146</v>
      </c>
      <c r="C22" s="10">
        <v>32.944960469552299</v>
      </c>
      <c r="D22" s="47"/>
      <c r="E22" s="37"/>
      <c r="F22" s="37"/>
      <c r="H22" s="44"/>
    </row>
    <row r="23" spans="1:8" s="33" customFormat="1" ht="14.4" x14ac:dyDescent="0.3">
      <c r="A23" s="29"/>
      <c r="B23" s="30" t="s">
        <v>147</v>
      </c>
      <c r="C23" s="10">
        <v>38.229480107346603</v>
      </c>
      <c r="D23" s="47"/>
      <c r="E23" s="37"/>
      <c r="F23" s="37"/>
      <c r="H23" s="44"/>
    </row>
    <row r="24" spans="1:8" x14ac:dyDescent="0.25">
      <c r="A24" s="29" t="s">
        <v>154</v>
      </c>
      <c r="B24" s="30"/>
      <c r="E24" s="40"/>
      <c r="F24" s="41"/>
    </row>
    <row r="25" spans="1:8" ht="52.8" x14ac:dyDescent="0.25">
      <c r="B25" s="30" t="s">
        <v>155</v>
      </c>
      <c r="C25" s="42">
        <v>794</v>
      </c>
      <c r="D25" s="42"/>
      <c r="E25" s="36" t="s">
        <v>156</v>
      </c>
      <c r="F25" s="36" t="s">
        <v>157</v>
      </c>
    </row>
    <row r="26" spans="1:8" ht="26.4" x14ac:dyDescent="0.25">
      <c r="B26" s="30" t="s">
        <v>158</v>
      </c>
      <c r="C26" s="42">
        <v>238</v>
      </c>
      <c r="D26" s="42"/>
      <c r="E26" s="36" t="s">
        <v>159</v>
      </c>
      <c r="F26" s="36" t="s">
        <v>160</v>
      </c>
    </row>
    <row r="27" spans="1:8" x14ac:dyDescent="0.25">
      <c r="A27" s="29" t="s">
        <v>161</v>
      </c>
      <c r="B27" s="30"/>
      <c r="E27" s="40"/>
      <c r="F27" s="40"/>
    </row>
    <row r="28" spans="1:8" ht="39.6" x14ac:dyDescent="0.25">
      <c r="B28" s="30" t="s">
        <v>162</v>
      </c>
      <c r="C28" s="47">
        <v>7.25</v>
      </c>
      <c r="D28" s="47"/>
      <c r="E28" s="36" t="s">
        <v>163</v>
      </c>
      <c r="F28" s="36" t="s">
        <v>164</v>
      </c>
    </row>
    <row r="29" spans="1:8" ht="66" x14ac:dyDescent="0.25">
      <c r="B29" s="30" t="s">
        <v>165</v>
      </c>
      <c r="C29" s="42">
        <v>377</v>
      </c>
      <c r="D29" s="42"/>
      <c r="E29" s="36" t="s">
        <v>166</v>
      </c>
      <c r="F29" s="36" t="s">
        <v>167</v>
      </c>
    </row>
    <row r="30" spans="1:8" s="33" customFormat="1" x14ac:dyDescent="0.25">
      <c r="A30" s="29" t="s">
        <v>168</v>
      </c>
      <c r="B30" s="30"/>
      <c r="C30" s="31"/>
      <c r="D30" s="31"/>
      <c r="E30" s="40"/>
      <c r="F30" s="41"/>
      <c r="H30" s="44"/>
    </row>
    <row r="31" spans="1:8" s="33" customFormat="1" x14ac:dyDescent="0.25">
      <c r="A31" s="29" t="s">
        <v>169</v>
      </c>
      <c r="B31" s="30"/>
      <c r="C31" s="31"/>
      <c r="D31" s="31"/>
      <c r="E31" s="40"/>
      <c r="F31" s="41"/>
      <c r="H31" s="44"/>
    </row>
    <row r="32" spans="1:8" s="33" customFormat="1" ht="14.4" x14ac:dyDescent="0.3">
      <c r="A32" s="29"/>
      <c r="B32" s="30" t="s">
        <v>141</v>
      </c>
      <c r="C32" s="12">
        <v>101.35977368508399</v>
      </c>
      <c r="D32" s="31"/>
      <c r="E32" s="37" t="s">
        <v>170</v>
      </c>
      <c r="F32" s="37" t="s">
        <v>171</v>
      </c>
      <c r="H32" s="44"/>
    </row>
    <row r="33" spans="1:8" s="33" customFormat="1" ht="14.4" x14ac:dyDescent="0.3">
      <c r="A33" s="29"/>
      <c r="B33" s="30" t="s">
        <v>144</v>
      </c>
      <c r="C33" s="12">
        <v>112.552771997842</v>
      </c>
      <c r="D33" s="31"/>
      <c r="E33" s="37"/>
      <c r="F33" s="37"/>
      <c r="H33" s="44"/>
    </row>
    <row r="34" spans="1:8" s="33" customFormat="1" ht="14.4" x14ac:dyDescent="0.3">
      <c r="A34" s="29"/>
      <c r="B34" s="30" t="s">
        <v>145</v>
      </c>
      <c r="C34" s="12">
        <v>137.3715965289</v>
      </c>
      <c r="D34" s="31"/>
      <c r="E34" s="37"/>
      <c r="F34" s="37"/>
      <c r="H34" s="44"/>
    </row>
    <row r="35" spans="1:8" s="33" customFormat="1" ht="14.4" x14ac:dyDescent="0.3">
      <c r="A35" s="29"/>
      <c r="B35" s="30" t="s">
        <v>146</v>
      </c>
      <c r="C35" s="12">
        <v>181.765299142358</v>
      </c>
      <c r="D35" s="31"/>
      <c r="E35" s="37"/>
      <c r="F35" s="37"/>
      <c r="H35" s="44"/>
    </row>
    <row r="36" spans="1:8" s="33" customFormat="1" ht="14.4" x14ac:dyDescent="0.3">
      <c r="A36" s="29"/>
      <c r="B36" s="30" t="s">
        <v>147</v>
      </c>
      <c r="C36" s="12">
        <v>210.921269557774</v>
      </c>
      <c r="D36" s="31"/>
      <c r="E36" s="37"/>
      <c r="F36" s="37"/>
      <c r="H36" s="44"/>
    </row>
    <row r="37" spans="1:8" s="33" customFormat="1" x14ac:dyDescent="0.25">
      <c r="A37" s="29" t="s">
        <v>172</v>
      </c>
      <c r="B37" s="30"/>
      <c r="C37" s="31"/>
      <c r="D37" s="31"/>
      <c r="E37" s="40"/>
      <c r="F37" s="41"/>
      <c r="H37" s="44"/>
    </row>
    <row r="38" spans="1:8" s="33" customFormat="1" x14ac:dyDescent="0.25">
      <c r="A38" s="29" t="s">
        <v>169</v>
      </c>
      <c r="B38" s="30"/>
      <c r="C38" s="31"/>
      <c r="D38" s="31"/>
      <c r="E38" s="40"/>
      <c r="F38" s="41"/>
      <c r="H38" s="44"/>
    </row>
    <row r="39" spans="1:8" x14ac:dyDescent="0.25">
      <c r="B39" s="30" t="s">
        <v>141</v>
      </c>
      <c r="C39" s="48">
        <f>C32/40</f>
        <v>2.5339943421270998</v>
      </c>
      <c r="E39" s="49" t="s">
        <v>173</v>
      </c>
      <c r="F39" s="49" t="s">
        <v>174</v>
      </c>
    </row>
    <row r="40" spans="1:8" x14ac:dyDescent="0.25">
      <c r="B40" s="30" t="s">
        <v>144</v>
      </c>
      <c r="C40" s="48">
        <f>C33/40</f>
        <v>2.8138192999460498</v>
      </c>
      <c r="E40" s="49"/>
      <c r="F40" s="49"/>
    </row>
    <row r="41" spans="1:8" x14ac:dyDescent="0.25">
      <c r="B41" s="30" t="s">
        <v>145</v>
      </c>
      <c r="C41" s="48">
        <f>C34/40</f>
        <v>3.4342899132225</v>
      </c>
      <c r="E41" s="49"/>
      <c r="F41" s="49"/>
    </row>
    <row r="42" spans="1:8" x14ac:dyDescent="0.25">
      <c r="B42" s="30" t="s">
        <v>146</v>
      </c>
      <c r="C42" s="48">
        <f>C35/40</f>
        <v>4.5441324785589501</v>
      </c>
      <c r="E42" s="49"/>
      <c r="F42" s="49"/>
    </row>
    <row r="43" spans="1:8" x14ac:dyDescent="0.25">
      <c r="B43" s="30" t="s">
        <v>147</v>
      </c>
      <c r="C43" s="48">
        <f>C36/40</f>
        <v>5.2730317389443497</v>
      </c>
      <c r="E43" s="49"/>
      <c r="F43" s="49"/>
    </row>
    <row r="44" spans="1:8" x14ac:dyDescent="0.25">
      <c r="A44" s="29" t="s">
        <v>175</v>
      </c>
      <c r="B44" s="30"/>
      <c r="E44" s="40"/>
      <c r="F44" s="41"/>
    </row>
    <row r="45" spans="1:8" ht="66" x14ac:dyDescent="0.25">
      <c r="B45" s="30" t="s">
        <v>176</v>
      </c>
      <c r="C45" s="47">
        <v>18.780768080456401</v>
      </c>
      <c r="D45" s="47"/>
      <c r="E45" s="36" t="s">
        <v>177</v>
      </c>
      <c r="F45" s="36" t="s">
        <v>178</v>
      </c>
    </row>
    <row r="46" spans="1:8" ht="66" x14ac:dyDescent="0.25">
      <c r="B46" s="30" t="s">
        <v>179</v>
      </c>
      <c r="C46" s="42">
        <v>976.59994018373402</v>
      </c>
      <c r="D46" s="42"/>
      <c r="E46" s="36" t="s">
        <v>180</v>
      </c>
      <c r="F46" s="36" t="s">
        <v>181</v>
      </c>
      <c r="G46" s="50"/>
    </row>
    <row r="47" spans="1:8" s="33" customFormat="1" x14ac:dyDescent="0.25">
      <c r="A47" s="29" t="s">
        <v>182</v>
      </c>
      <c r="B47" s="30"/>
      <c r="C47" s="31"/>
      <c r="D47" s="31"/>
      <c r="E47" s="40"/>
      <c r="F47" s="41"/>
      <c r="H47" s="44"/>
    </row>
    <row r="48" spans="1:8" s="33" customFormat="1" x14ac:dyDescent="0.25">
      <c r="A48" s="29" t="s">
        <v>169</v>
      </c>
      <c r="B48" s="30"/>
      <c r="C48" s="31"/>
      <c r="D48" s="31"/>
      <c r="E48" s="40"/>
      <c r="F48" s="41"/>
      <c r="H48" s="44"/>
    </row>
    <row r="49" spans="1:256" s="33" customFormat="1" ht="14.4" x14ac:dyDescent="0.3">
      <c r="A49" s="29"/>
      <c r="B49" s="30" t="s">
        <v>141</v>
      </c>
      <c r="C49" s="12">
        <v>39.128237783925499</v>
      </c>
      <c r="D49" s="31"/>
      <c r="E49" s="37" t="s">
        <v>183</v>
      </c>
      <c r="F49" s="37" t="s">
        <v>184</v>
      </c>
      <c r="H49" s="44"/>
    </row>
    <row r="50" spans="1:256" s="33" customFormat="1" ht="14.4" x14ac:dyDescent="0.3">
      <c r="A50" s="29"/>
      <c r="B50" s="30" t="s">
        <v>144</v>
      </c>
      <c r="C50" s="12">
        <v>43.4491067398626</v>
      </c>
      <c r="D50" s="31"/>
      <c r="E50" s="37"/>
      <c r="F50" s="37"/>
      <c r="H50" s="44"/>
    </row>
    <row r="51" spans="1:256" s="33" customFormat="1" ht="14.4" x14ac:dyDescent="0.3">
      <c r="A51" s="29"/>
      <c r="B51" s="30" t="s">
        <v>145</v>
      </c>
      <c r="C51" s="12">
        <v>53.029996993090101</v>
      </c>
      <c r="D51" s="31"/>
      <c r="E51" s="37"/>
      <c r="F51" s="37"/>
      <c r="H51" s="44"/>
    </row>
    <row r="52" spans="1:256" s="33" customFormat="1" ht="14.4" x14ac:dyDescent="0.3">
      <c r="A52" s="29"/>
      <c r="B52" s="30" t="s">
        <v>146</v>
      </c>
      <c r="C52" s="12">
        <v>70.167440071496102</v>
      </c>
      <c r="D52" s="31"/>
      <c r="E52" s="37"/>
      <c r="F52" s="37"/>
      <c r="H52" s="44"/>
    </row>
    <row r="53" spans="1:256" s="33" customFormat="1" ht="14.4" x14ac:dyDescent="0.3">
      <c r="A53" s="29"/>
      <c r="B53" s="30" t="s">
        <v>147</v>
      </c>
      <c r="C53" s="12">
        <v>81.422612629200799</v>
      </c>
      <c r="D53" s="31"/>
      <c r="E53" s="37"/>
      <c r="F53" s="37"/>
      <c r="H53" s="44"/>
    </row>
    <row r="54" spans="1:256" x14ac:dyDescent="0.25">
      <c r="A54" s="29" t="s">
        <v>185</v>
      </c>
      <c r="B54" s="30"/>
      <c r="E54" s="40"/>
      <c r="F54" s="41"/>
    </row>
    <row r="55" spans="1:256" x14ac:dyDescent="0.25">
      <c r="A55" s="29" t="s">
        <v>169</v>
      </c>
      <c r="B55" s="30"/>
      <c r="E55" s="40"/>
      <c r="F55" s="41"/>
    </row>
    <row r="56" spans="1:256" x14ac:dyDescent="0.25">
      <c r="B56" s="30" t="s">
        <v>141</v>
      </c>
      <c r="C56" s="48">
        <f>C49/40</f>
        <v>0.97820594459813748</v>
      </c>
      <c r="D56" s="48"/>
      <c r="E56" s="37" t="s">
        <v>186</v>
      </c>
      <c r="F56" s="37" t="s">
        <v>187</v>
      </c>
    </row>
    <row r="57" spans="1:256" x14ac:dyDescent="0.25">
      <c r="B57" s="30" t="s">
        <v>144</v>
      </c>
      <c r="C57" s="48">
        <f>C50/40</f>
        <v>1.086227668496565</v>
      </c>
      <c r="D57" s="48"/>
      <c r="E57" s="37"/>
      <c r="F57" s="37"/>
    </row>
    <row r="58" spans="1:256" x14ac:dyDescent="0.25">
      <c r="B58" s="30" t="s">
        <v>145</v>
      </c>
      <c r="C58" s="48">
        <f>C51/40</f>
        <v>1.3257499248272526</v>
      </c>
      <c r="D58" s="48"/>
      <c r="E58" s="37"/>
      <c r="F58" s="37"/>
    </row>
    <row r="59" spans="1:256" x14ac:dyDescent="0.25">
      <c r="B59" s="30" t="s">
        <v>146</v>
      </c>
      <c r="C59" s="48">
        <f>C52/40</f>
        <v>1.7541860017874025</v>
      </c>
      <c r="D59" s="48"/>
      <c r="E59" s="37"/>
      <c r="F59" s="37"/>
    </row>
    <row r="60" spans="1:256" x14ac:dyDescent="0.25">
      <c r="B60" s="30" t="s">
        <v>147</v>
      </c>
      <c r="C60" s="48">
        <f>C53/40</f>
        <v>2.03556531573002</v>
      </c>
      <c r="D60" s="48"/>
      <c r="E60" s="37"/>
      <c r="F60" s="37"/>
    </row>
    <row r="61" spans="1:256" x14ac:dyDescent="0.25">
      <c r="A61" s="29" t="s">
        <v>188</v>
      </c>
      <c r="B61" s="30"/>
      <c r="E61" s="40"/>
      <c r="F61" s="41"/>
      <c r="J61" s="42"/>
      <c r="K61" s="51"/>
    </row>
    <row r="62" spans="1:256" ht="26.4" x14ac:dyDescent="0.3">
      <c r="A62" s="52"/>
      <c r="B62" s="30" t="s">
        <v>189</v>
      </c>
      <c r="C62" s="11">
        <v>81996.870104663394</v>
      </c>
      <c r="D62" s="42"/>
      <c r="E62" s="36" t="s">
        <v>190</v>
      </c>
      <c r="F62" s="36" t="s">
        <v>191</v>
      </c>
      <c r="G62" s="53"/>
      <c r="H62" s="54"/>
      <c r="I62" s="55"/>
      <c r="J62" s="42"/>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7" x14ac:dyDescent="0.3">
      <c r="B63" s="30" t="s">
        <v>192</v>
      </c>
      <c r="C63" s="11">
        <v>24599.061031399</v>
      </c>
      <c r="D63" s="42"/>
      <c r="E63" s="36" t="s">
        <v>193</v>
      </c>
      <c r="F63" s="39" t="s">
        <v>194</v>
      </c>
    </row>
    <row r="64" spans="1:256" ht="15.6" x14ac:dyDescent="0.25">
      <c r="A64" s="29" t="s">
        <v>195</v>
      </c>
      <c r="B64" s="30"/>
      <c r="C64" s="42"/>
      <c r="D64" s="42"/>
      <c r="E64" s="40"/>
      <c r="F64" s="41"/>
    </row>
    <row r="65" spans="1:256" x14ac:dyDescent="0.25">
      <c r="A65" s="29" t="s">
        <v>196</v>
      </c>
      <c r="B65" s="30"/>
      <c r="C65" s="42"/>
      <c r="D65" s="42"/>
      <c r="E65" s="40"/>
      <c r="F65" s="41"/>
    </row>
    <row r="66" spans="1:256" ht="14.4" x14ac:dyDescent="0.3">
      <c r="A66" s="52"/>
      <c r="B66" s="56" t="s">
        <v>197</v>
      </c>
      <c r="C66" s="11">
        <v>614.97652578497605</v>
      </c>
      <c r="D66" s="42"/>
      <c r="E66" s="43" t="s">
        <v>198</v>
      </c>
      <c r="F66" s="43" t="s">
        <v>199</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ht="14.4" x14ac:dyDescent="0.3">
      <c r="A67" s="52"/>
      <c r="B67" s="56" t="s">
        <v>200</v>
      </c>
      <c r="C67" s="11">
        <v>1024.9608763082899</v>
      </c>
      <c r="D67" s="42"/>
      <c r="E67" s="57"/>
      <c r="F67" s="57"/>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ht="14.4" x14ac:dyDescent="0.3">
      <c r="A68" s="52"/>
      <c r="B68" s="56" t="s">
        <v>201</v>
      </c>
      <c r="C68" s="11">
        <v>1639.9374020932701</v>
      </c>
      <c r="D68" s="42"/>
      <c r="E68" s="57"/>
      <c r="F68" s="57"/>
      <c r="G68" s="58"/>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ht="14.4" x14ac:dyDescent="0.3">
      <c r="A69" s="52"/>
      <c r="B69" s="56" t="s">
        <v>202</v>
      </c>
      <c r="C69" s="11">
        <v>2049.9217526165899</v>
      </c>
      <c r="D69" s="42"/>
      <c r="E69" s="59"/>
      <c r="F69" s="59"/>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25">
      <c r="A70" s="29" t="s">
        <v>203</v>
      </c>
      <c r="B70" s="30"/>
      <c r="E70" s="40"/>
      <c r="F70" s="60"/>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26.4" x14ac:dyDescent="0.3">
      <c r="B71" s="30" t="s">
        <v>204</v>
      </c>
      <c r="C71" s="11">
        <v>43346.136942360798</v>
      </c>
      <c r="D71" s="42"/>
      <c r="E71" s="36" t="s">
        <v>205</v>
      </c>
      <c r="F71" s="36" t="s">
        <v>206</v>
      </c>
      <c r="G71" s="28"/>
      <c r="H71" s="44"/>
    </row>
    <row r="72" spans="1:256" ht="60" customHeight="1" x14ac:dyDescent="0.3">
      <c r="B72" s="30" t="s">
        <v>207</v>
      </c>
      <c r="C72" s="11">
        <v>1083.65342355902</v>
      </c>
      <c r="D72" s="42"/>
      <c r="E72" s="36" t="s">
        <v>208</v>
      </c>
      <c r="F72" s="36" t="s">
        <v>209</v>
      </c>
      <c r="G72" s="28"/>
      <c r="H72" s="44"/>
    </row>
    <row r="74" spans="1:256" x14ac:dyDescent="0.25">
      <c r="A74" s="29" t="s">
        <v>210</v>
      </c>
      <c r="B74" s="61"/>
      <c r="C74" s="62"/>
      <c r="D74" s="62"/>
      <c r="E74" s="63"/>
      <c r="F74" s="64"/>
      <c r="G74" s="65"/>
      <c r="H74" s="3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c r="GH74" s="65"/>
      <c r="GI74" s="65"/>
      <c r="GJ74" s="65"/>
      <c r="GK74" s="65"/>
      <c r="GL74" s="65"/>
      <c r="GM74" s="65"/>
      <c r="GN74" s="65"/>
      <c r="GO74" s="65"/>
      <c r="GP74" s="65"/>
      <c r="GQ74" s="65"/>
      <c r="GR74" s="65"/>
      <c r="GS74" s="65"/>
      <c r="GT74" s="65"/>
      <c r="GU74" s="65"/>
      <c r="GV74" s="65"/>
      <c r="GW74" s="65"/>
      <c r="GX74" s="65"/>
      <c r="GY74" s="65"/>
      <c r="GZ74" s="65"/>
      <c r="HA74" s="65"/>
      <c r="HB74" s="65"/>
      <c r="HC74" s="65"/>
      <c r="HD74" s="65"/>
      <c r="HE74" s="65"/>
      <c r="HF74" s="65"/>
      <c r="HG74" s="65"/>
      <c r="HH74" s="65"/>
      <c r="HI74" s="65"/>
      <c r="HJ74" s="65"/>
      <c r="HK74" s="65"/>
      <c r="HL74" s="65"/>
      <c r="HM74" s="65"/>
      <c r="HN74" s="65"/>
      <c r="HO74" s="65"/>
      <c r="HP74" s="65"/>
      <c r="HQ74" s="65"/>
      <c r="HR74" s="65"/>
      <c r="HS74" s="65"/>
      <c r="HT74" s="65"/>
      <c r="HU74" s="65"/>
      <c r="HV74" s="65"/>
      <c r="HW74" s="65"/>
      <c r="HX74" s="65"/>
      <c r="HY74" s="65"/>
      <c r="HZ74" s="65"/>
      <c r="IA74" s="65"/>
      <c r="IB74" s="65"/>
      <c r="IC74" s="65"/>
      <c r="ID74" s="65"/>
      <c r="IE74" s="65"/>
      <c r="IF74" s="65"/>
      <c r="IG74" s="65"/>
      <c r="IH74" s="65"/>
      <c r="II74" s="65"/>
      <c r="IJ74" s="65"/>
      <c r="IK74" s="65"/>
      <c r="IL74" s="65"/>
      <c r="IM74" s="65"/>
      <c r="IN74" s="65"/>
      <c r="IO74" s="65"/>
      <c r="IP74" s="65"/>
      <c r="IQ74" s="65"/>
      <c r="IR74" s="65"/>
      <c r="IS74" s="65"/>
      <c r="IT74" s="65"/>
      <c r="IU74" s="65"/>
      <c r="IV74" s="65"/>
    </row>
    <row r="75" spans="1:256" x14ac:dyDescent="0.25">
      <c r="A75" s="66">
        <v>1</v>
      </c>
      <c r="B75" s="67" t="s">
        <v>211</v>
      </c>
      <c r="C75" s="68"/>
      <c r="D75" s="68"/>
      <c r="E75" s="69"/>
      <c r="F75" s="70"/>
      <c r="G75" s="71"/>
      <c r="H75" s="72"/>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row>
    <row r="76" spans="1:256" x14ac:dyDescent="0.25">
      <c r="A76" s="66">
        <v>2</v>
      </c>
      <c r="B76" s="67" t="s">
        <v>212</v>
      </c>
      <c r="C76" s="68"/>
      <c r="D76" s="68"/>
      <c r="E76" s="69"/>
      <c r="F76" s="70"/>
      <c r="G76" s="71"/>
      <c r="H76" s="72"/>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row>
    <row r="77" spans="1:256" x14ac:dyDescent="0.25">
      <c r="A77" s="73"/>
      <c r="B77" s="74" t="s">
        <v>213</v>
      </c>
      <c r="C77" s="75"/>
      <c r="D77" s="75"/>
      <c r="E77" s="74"/>
      <c r="F77" s="76"/>
      <c r="G77" s="77"/>
      <c r="H77" s="78"/>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row>
    <row r="78" spans="1:256" x14ac:dyDescent="0.25">
      <c r="A78" s="80" t="s">
        <v>214</v>
      </c>
      <c r="B78" s="81"/>
      <c r="C78" s="68"/>
      <c r="D78" s="68"/>
      <c r="E78" s="81"/>
      <c r="F78" s="76"/>
      <c r="G78" s="77"/>
      <c r="H78" s="78"/>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row>
    <row r="79" spans="1:256" x14ac:dyDescent="0.25">
      <c r="A79" s="79"/>
      <c r="B79" s="79"/>
      <c r="C79" s="68"/>
      <c r="D79" s="68"/>
      <c r="E79" s="79"/>
      <c r="F79" s="76"/>
      <c r="G79" s="77"/>
      <c r="H79" s="78"/>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DE</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2021-05-13T13:41:39Z</dcterms:created>
  <dcterms:modified xsi:type="dcterms:W3CDTF">2021-05-13T15:50:43Z</dcterms:modified>
</cp:coreProperties>
</file>