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dthreet\Downloads\OOR 2021\State Partner Materials\"/>
    </mc:Choice>
  </mc:AlternateContent>
  <xr:revisionPtr revIDLastSave="0" documentId="13_ncr:1_{D9322964-DF26-4160-8D92-323CB3FA92CB}" xr6:coauthVersionLast="46" xr6:coauthVersionMax="46" xr10:uidLastSave="{00000000-0000-0000-0000-000000000000}"/>
  <bookViews>
    <workbookView xWindow="-24540" yWindow="-2688" windowWidth="24600" windowHeight="12360" xr2:uid="{D783BC00-220F-47BA-AABE-141331C2A253}"/>
  </bookViews>
  <sheets>
    <sheet name="Sheet1" sheetId="1" r:id="rId1"/>
    <sheet name="AK" sheetId="2" r:id="rId2"/>
    <sheet name="Data Notes" sheetId="3" r:id="rId3"/>
  </sheets>
  <externalReferences>
    <externalReference r:id="rId4"/>
  </externalReferences>
  <definedNames>
    <definedName name="_xlnm._FilterDatabase" localSheetId="1" hidden="1">AK!$A$1:$F$1</definedName>
    <definedName name="alldata">#REF!</definedName>
    <definedName name="alled">#REF!</definedName>
    <definedName name="allstem">#REF!</definedName>
    <definedName name="sheet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0" i="3" l="1"/>
  <c r="C59" i="3"/>
  <c r="C58" i="3"/>
  <c r="C57" i="3"/>
  <c r="C56" i="3"/>
  <c r="C43" i="3"/>
  <c r="C42" i="3"/>
  <c r="C41" i="3"/>
  <c r="C40" i="3"/>
  <c r="C39" i="3"/>
</calcChain>
</file>

<file path=xl/sharedStrings.xml><?xml version="1.0" encoding="utf-8"?>
<sst xmlns="http://schemas.openxmlformats.org/spreadsheetml/2006/main" count="402" uniqueCount="242">
  <si>
    <t>ST</t>
  </si>
  <si>
    <t>STNAME</t>
  </si>
  <si>
    <t>COUNTY/METRO</t>
  </si>
  <si>
    <t>Total households (2015-2019)</t>
  </si>
  <si>
    <t>Renter households (2015-2019)</t>
  </si>
  <si>
    <t>% of total households that are renters (2015-2019)</t>
  </si>
  <si>
    <t>Minimum wage</t>
  </si>
  <si>
    <t>Estimated mean renter wage</t>
  </si>
  <si>
    <t>SSI monthly payment</t>
  </si>
  <si>
    <t>Zero bedroom FMR</t>
  </si>
  <si>
    <t>One bedroom FMR</t>
  </si>
  <si>
    <t>Two bedroom FMR</t>
  </si>
  <si>
    <t>Three bedroom FMR</t>
  </si>
  <si>
    <t>Four bedroom FMR</t>
  </si>
  <si>
    <t>Annual AMI</t>
  </si>
  <si>
    <t>30% of AMI</t>
  </si>
  <si>
    <t>Estimated median renter household income</t>
  </si>
  <si>
    <t>Rent affordable at median renter household income</t>
  </si>
  <si>
    <t>Rent affordable at 30% AMI</t>
  </si>
  <si>
    <t>Rent affordable with full-time job paying minimum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</si>
  <si>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</si>
  <si>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</si>
  <si>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</si>
  <si>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</si>
  <si>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</si>
  <si>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</si>
  <si>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</si>
  <si>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</si>
  <si>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</si>
  <si>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</si>
  <si>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</si>
  <si>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</si>
  <si>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</si>
  <si>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</si>
  <si>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</si>
  <si>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</si>
  <si>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</si>
  <si>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</si>
  <si>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</si>
  <si>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</si>
  <si>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</si>
  <si>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</si>
  <si>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</si>
  <si>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</si>
  <si>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</si>
  <si>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</si>
  <si>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</si>
  <si>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</si>
  <si>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AK</t>
  </si>
  <si>
    <t>Alaska</t>
  </si>
  <si>
    <t>NONMETRO</t>
  </si>
  <si>
    <t>METRO</t>
  </si>
  <si>
    <t>Anchorage HMFA</t>
  </si>
  <si>
    <t>Fairbanks MSA</t>
  </si>
  <si>
    <t>Matanuska-Susitna Borough HMFA</t>
  </si>
  <si>
    <t>COUNTY</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</si>
  <si>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</si>
  <si>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</si>
  <si>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</si>
  <si>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</si>
  <si>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</si>
  <si>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</si>
  <si>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</si>
  <si>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</si>
  <si>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</si>
  <si>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</si>
  <si>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</si>
  <si>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</si>
  <si>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</si>
  <si>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</si>
  <si>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Kusilvak Census Area</t>
  </si>
  <si>
    <t>Lake and Peninsula Borough</t>
  </si>
  <si>
    <t>Matanuska-Susitna Borough</t>
  </si>
  <si>
    <t>Nome Census Area</t>
  </si>
  <si>
    <t>North Slope Borough</t>
  </si>
  <si>
    <t>Northwest Arctic Borough</t>
  </si>
  <si>
    <t>Petersburg Census Area</t>
  </si>
  <si>
    <t>Prince of Wales-Hyder Census Area</t>
  </si>
  <si>
    <t>Sitka City and Borough</t>
  </si>
  <si>
    <t>Skagway Municipality</t>
  </si>
  <si>
    <t>Southeast Fairbanks Census Area</t>
  </si>
  <si>
    <t>Valdez-Cordova Census Area</t>
  </si>
  <si>
    <t>Wrangell City and Borough</t>
  </si>
  <si>
    <t>Yakutat City and Borough</t>
  </si>
  <si>
    <t>Yukon-Koyukuk Census Area</t>
  </si>
  <si>
    <t>State</t>
  </si>
  <si>
    <t>Occupation Code</t>
  </si>
  <si>
    <t>Occupation</t>
  </si>
  <si>
    <t>Total Employment</t>
  </si>
  <si>
    <t>Jobs per 1000 Jobs</t>
  </si>
  <si>
    <t>Median Hourly Wage</t>
  </si>
  <si>
    <t>35-3031</t>
  </si>
  <si>
    <t>Waiters and Waitresses</t>
  </si>
  <si>
    <t>35-3023</t>
  </si>
  <si>
    <t>Fast Food and Counter Workers</t>
  </si>
  <si>
    <t>51-3022</t>
  </si>
  <si>
    <t>Meat, Poultry, and Fish Cutters and Trimmers</t>
  </si>
  <si>
    <t>41-2011</t>
  </si>
  <si>
    <t>Cashiers</t>
  </si>
  <si>
    <t>41-2031</t>
  </si>
  <si>
    <t>Retail Salespersons</t>
  </si>
  <si>
    <t>35-2014</t>
  </si>
  <si>
    <t>Cooks, Restaurant</t>
  </si>
  <si>
    <t>35-2021</t>
  </si>
  <si>
    <t>Food Preparation Workers</t>
  </si>
  <si>
    <t>53-7065</t>
  </si>
  <si>
    <t>Stockers and Order Fillers</t>
  </si>
  <si>
    <t>31-1120</t>
  </si>
  <si>
    <t>Home Health and Personal Care Aides</t>
  </si>
  <si>
    <t>37-2011</t>
  </si>
  <si>
    <t>Janitors and Cleaners, Except Maids and Housekeeping Cleaners</t>
  </si>
  <si>
    <t>One-Bedroom Housing Wage</t>
  </si>
  <si>
    <t>53-7062</t>
  </si>
  <si>
    <t>Laborers and Freight, Stock, and Material Movers, Hand</t>
  </si>
  <si>
    <t>43-4051</t>
  </si>
  <si>
    <t>Customer Service Representatives</t>
  </si>
  <si>
    <t>25-9045</t>
  </si>
  <si>
    <t>Teaching Assistants, Except Postsecondary</t>
  </si>
  <si>
    <t>43-6013</t>
  </si>
  <si>
    <t>Medical Secretaries and Administrative Assistants</t>
  </si>
  <si>
    <t>33-9032</t>
  </si>
  <si>
    <t>Security Guards</t>
  </si>
  <si>
    <t>43-9061</t>
  </si>
  <si>
    <t>Office Clerks, General</t>
  </si>
  <si>
    <t>43-6014</t>
  </si>
  <si>
    <t>Secretaries and Administrative Assistants, Except Legal, Medical, and Executive</t>
  </si>
  <si>
    <t>31-9092</t>
  </si>
  <si>
    <t>Medical Assistants</t>
  </si>
  <si>
    <t>Two-Bedroom Housing Wage</t>
  </si>
  <si>
    <t>43-3031</t>
  </si>
  <si>
    <t>Bookkeeping, Accounting, and Auditing Clerks</t>
  </si>
  <si>
    <t>49-9071</t>
  </si>
  <si>
    <t>Maintenance and Repair Workers, General</t>
  </si>
  <si>
    <t>00-0000</t>
  </si>
  <si>
    <t>All Occupations</t>
  </si>
  <si>
    <t>47-2061</t>
  </si>
  <si>
    <t>Construction Laborers</t>
  </si>
  <si>
    <t>53-3032</t>
  </si>
  <si>
    <t>Heavy and Tractor-Trailer Truck Drivers</t>
  </si>
  <si>
    <t>43-1011</t>
  </si>
  <si>
    <t>First-Line Supervisors of Office and Administrative Support Workers</t>
  </si>
  <si>
    <t>47-2073</t>
  </si>
  <si>
    <t>Operating Engineers and Other Construction Equipment Operators</t>
  </si>
  <si>
    <t>25-2021</t>
  </si>
  <si>
    <t>Elementary School Teachers, Except Special Education</t>
  </si>
  <si>
    <t>25-2031</t>
  </si>
  <si>
    <t>Secondary School Teachers, Except Special and Career/Technical Education</t>
  </si>
  <si>
    <t>13-2011</t>
  </si>
  <si>
    <t>Accountants and Auditors</t>
  </si>
  <si>
    <t>13-1198</t>
  </si>
  <si>
    <t>Project Management Specialists and Business Operations Specialists, All Other</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</si>
  <si>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</si>
  <si>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</si>
  <si>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</si>
  <si>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</si>
  <si>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</si>
  <si>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</si>
  <si>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</si>
  <si>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(2015-2019)</t>
  </si>
  <si>
    <t>Total</t>
  </si>
  <si>
    <t>There were 121,920,243 total households in the U.S., including Puerto Rico.</t>
  </si>
  <si>
    <t>U.S. Census American Community Survey (ACS) 2015-2019</t>
  </si>
  <si>
    <t>Renter</t>
  </si>
  <si>
    <t>There were 43,848,654 renter households in the U.S., including Puerto Rico.</t>
  </si>
  <si>
    <t>% Renter</t>
  </si>
  <si>
    <t>Renter households represented 36% of all households in the U.S.</t>
  </si>
  <si>
    <t>Divide number of renter households by total number of households, and then multiply by 100 (43,848,654/121,920,243)*100=36%</t>
  </si>
  <si>
    <t>2021 Fair Market Rent (FMR)</t>
  </si>
  <si>
    <t>Zero-Bedroom</t>
  </si>
  <si>
    <t>The average Fair Market Rent for a two-bedroom rental home in the U.S. is $1,295</t>
  </si>
  <si>
    <t>Fair Market Rents developed by HUD annually. See Appendix B.</t>
  </si>
  <si>
    <t>One-Bedroom</t>
  </si>
  <si>
    <t>Two-Bedroom</t>
  </si>
  <si>
    <t>Three-Bedroom</t>
  </si>
  <si>
    <t>Four-Bedroom</t>
  </si>
  <si>
    <t>Annual Income Needed to Afford FMR</t>
  </si>
  <si>
    <t>A renter household needs an annual income of $51,789 to afford a two-bedroom rental home at the Fair Market Rent.</t>
  </si>
  <si>
    <r>
      <t>Multiply the FMR for a unit of a particular size by 12 to get the yearly rental cost (2BR: $1,294.73 x 12 = $15,537).  Then divide by .3 to determine the total income needed to afford $15,537 per year in rent ($115,537 / .3 =</t>
    </r>
    <r>
      <rPr>
        <sz val="10"/>
        <color indexed="10"/>
        <rFont val="Arial"/>
        <family val="2"/>
      </rPr>
      <t xml:space="preserve"> </t>
    </r>
    <r>
      <rPr>
        <sz val="10"/>
        <rFont val="Arial"/>
        <family val="2"/>
      </rPr>
      <t>$51,789).</t>
    </r>
  </si>
  <si>
    <t>2021 Housing Wage</t>
  </si>
  <si>
    <t>A renter household needs one full-time job paying $24.90 per hour in order to afford a two-bedroom rental home at the Fair Market Rent.</t>
  </si>
  <si>
    <t>Divide income needed to afford the FMR for a particular unit size (2BR: $51,789) by 52 (weeks per year), and then divide by 40 (hours per work week) ($51,789 / 52 / 40 = $24.90)</t>
  </si>
  <si>
    <t>2021 Supplemental Security Income (SSI)</t>
  </si>
  <si>
    <t>Monthly SSI Payment</t>
  </si>
  <si>
    <t>The Supplemental Security Income for qualifying individuals is $794 in monthly federal benefits in 2021.</t>
  </si>
  <si>
    <t>U.S. Social Security Administration. The maximum federal SSI payment for individuals is $794 in 2021, but can be lower if the recipient receives income from other sources. Some states also provide a supplement.</t>
  </si>
  <si>
    <t>Rent Affordable at SSI</t>
  </si>
  <si>
    <t>An individual whose sole source of income is Supplemental Security Income can afford to spend as much as $238 in monthly rent.</t>
  </si>
  <si>
    <t>Multiply monthly income by .3 to determine maximum amount that can be spent on rent ($794 x .3 = $238).</t>
  </si>
  <si>
    <t>2021 Minimum Wage</t>
  </si>
  <si>
    <t>Minimum Wage</t>
  </si>
  <si>
    <t>The federal minimum wage is $7.25 in 2021.</t>
  </si>
  <si>
    <r>
      <t xml:space="preserve">The federal minimum wage is $7.25, as of July 1, 2021.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</si>
  <si>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</si>
  <si>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</si>
  <si>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</si>
  <si>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</si>
  <si>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</si>
  <si>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137 hours per week to afford a two-bedroom rental home at the Fair Market Rent.</t>
  </si>
  <si>
    <t>Divide income needed to afford the FMR for a particular unit size (2BR: $51,789) by 52 (weeks per year), and then divide by the federal minimum wage of $7.25 ($51,789 / 52 / $7.25 = 137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</si>
  <si>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</si>
  <si>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</si>
  <si>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137 hours) by 40 (hours per work week) (137 / 40 = 3.4 full-time jobs).</t>
  </si>
  <si>
    <t>2021 Renter Wage</t>
  </si>
  <si>
    <t>Estimated Mean Renter Wage</t>
  </si>
  <si>
    <t>The estimated mean (average) renter wage in the U.S. is $18.78 in 2021.</t>
  </si>
  <si>
    <t>Average weekly wages from the 2019 Quarterly Census of Employment and Wages divided by 40 (hours per work week). This overall wage is adjusted by the national ratio of renter household income to total household income reported in ACS 2015-2019 and an inflation factor is applied to adjust from 2019 to FY2021.</t>
  </si>
  <si>
    <t>Rent Affordable at Mean Wage</t>
  </si>
  <si>
    <t>If one wage-earner holds a full-time job paying the mean renter wage, a household can afford to spend as much as $977 in monthly rent.</t>
  </si>
  <si>
    <t>Multiply mean renter wage by 40 (hours per work week) and 52 (weeks per year) to calculate annual income ($18.78077 x 40 x 52 = $39,064).  Multiply by .3 to determine maximum amount that can be spent on rent, and then divide by 12 to obtain monthly amount (($39,064 x .3) / 12 = $977).</t>
  </si>
  <si>
    <t xml:space="preserve">Work Hours/Week at Mean Renter Wage </t>
  </si>
  <si>
    <t>A renter earning the mean renter wage must work 53 hours per week to afford a two-bedroom rental home at the Fair Market Rent.</t>
  </si>
  <si>
    <t>Divide income needed to afford the FMR for a particular unit size (2BR: $51,789) by 52 (weeks per year), and then divide by the mean renter wage ($51,789 / 52 / $18.78 = 53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</si>
  <si>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</si>
  <si>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</si>
  <si>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53 hours) by 40 (hours per work week) (53 / 40 = 1.3 full-time jobs).</t>
  </si>
  <si>
    <t>2021 Area Median Income(AMI)</t>
  </si>
  <si>
    <t>Area Median Income</t>
  </si>
  <si>
    <t>The estimated annual median family income in the U.S. is $81,997.</t>
  </si>
  <si>
    <t>HUD FY21 estimated median family income based on data from the ACS.  See Appendix B.</t>
  </si>
  <si>
    <r>
      <t xml:space="preserve">30% of AMI </t>
    </r>
    <r>
      <rPr>
        <vertAlign val="superscript"/>
        <sz val="10"/>
        <rFont val="Arial"/>
        <family val="2"/>
      </rPr>
      <t>1</t>
    </r>
  </si>
  <si>
    <t>In the U.S., an Extremely Low-Income family (30% of AMI) earns no more than $24,599 annually.</t>
  </si>
  <si>
    <t>Multiply annual AMI by .3 to calculate median income for Extremely Low Income family ($81,997 x .3 = $24,599)</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</si>
  <si>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</si>
  <si>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</si>
  <si>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</si>
  <si>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$615 or less is affordable.</t>
  </si>
  <si>
    <t>Multiply annual AMI by percent of AMI given for income level (30% = .3) and then by .3 to calculate maximum amount that can be spent on housing for it to be affordable ($81,997 x .3 x .3 = $7,380).  Divide by 12 to obtain monthly amount ($7,380 / 12 = $615).</t>
  </si>
  <si>
    <t>Income at 50% of AMI</t>
  </si>
  <si>
    <t>Income at 80% of AMI</t>
  </si>
  <si>
    <t>Income at 100% of AMI</t>
  </si>
  <si>
    <t>2021 Median Renter Household Income</t>
  </si>
  <si>
    <t>Estimated Median Renter Household Income</t>
  </si>
  <si>
    <t>The median renter household income in the U.S. is $43,346.</t>
  </si>
  <si>
    <t>Represents renter median household income from ACS 5-Year Data (2015-2019) projected to 2021 using an inflation adjustment factor.</t>
  </si>
  <si>
    <t>Rent Affordable at Median</t>
  </si>
  <si>
    <t>For a household earning the renter median income, monthly rent of $1,084 or less is affordable.</t>
  </si>
  <si>
    <t>Multiply renter median household income by .3 to get maximum amount that can be spent on housing for it to be affordable ($43,346 x .3 = $13,004). Divide by 12 to obtain monthly amount ($13,004 / 12 = $1,084).</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</si>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</sst>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
    <numFmt numFmtId="167" formatCode="#,##0.0"/>
    <numFmt numFmtId="168" formatCode="0.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4" fillId="0" borderId="0"/>
  </cellStyleXfs>
  <cellXfs count="80">
    <xf numFmtId="0" fontId="0" fillId="0" borderId="0" xfId="0"/>
    <xf numFmtId="0" fontId="0" fillId="0" borderId="0" xfId="0" applyAlignment="1">
      <alignment wrapText="1"/>
    </xf>
    <xf numFmtId="3" fontId="0" fillId="0" borderId="0" xfId="0" applyNumberFormat="1" applyAlignment="1">
      <alignment wrapText="1"/>
    </xf>
    <xf numFmtId="9" fontId="0" fillId="0" borderId="0" xfId="0" applyNumberFormat="1" applyAlignment="1">
      <alignment wrapText="1"/>
    </xf>
    <xf numFmtId="164" fontId="0" fillId="0" borderId="0" xfId="0" applyNumberFormat="1" applyAlignment="1">
      <alignment wrapText="1"/>
    </xf>
    <xf numFmtId="165" fontId="0" fillId="0" borderId="0" xfId="0" applyNumberFormat="1" applyAlignment="1">
      <alignment wrapText="1"/>
    </xf>
    <xf numFmtId="1" fontId="0" fillId="0" borderId="0" xfId="0" applyNumberFormat="1" applyAlignment="1">
      <alignment wrapText="1"/>
    </xf>
    <xf numFmtId="166" fontId="0" fillId="0" borderId="0" xfId="0" applyNumberFormat="1" applyAlignment="1">
      <alignment wrapText="1"/>
    </xf>
    <xf numFmtId="3" fontId="0" fillId="0" borderId="0" xfId="0" applyNumberFormat="1"/>
    <xf numFmtId="9" fontId="0" fillId="0" borderId="0" xfId="0" applyNumberFormat="1"/>
    <xf numFmtId="164" fontId="0" fillId="0" borderId="0" xfId="0" applyNumberFormat="1"/>
    <xf numFmtId="165" fontId="0" fillId="0" borderId="0" xfId="0" applyNumberFormat="1"/>
    <xf numFmtId="1" fontId="0" fillId="0" borderId="0" xfId="0" applyNumberFormat="1"/>
    <xf numFmtId="166" fontId="0" fillId="0" borderId="0" xfId="0" applyNumberFormat="1"/>
    <xf numFmtId="0" fontId="3" fillId="0" borderId="0" xfId="0" applyFont="1"/>
    <xf numFmtId="164" fontId="3" fillId="0" borderId="0" xfId="0" applyNumberFormat="1" applyFont="1"/>
    <xf numFmtId="0" fontId="2" fillId="0" borderId="0" xfId="0" applyFont="1"/>
    <xf numFmtId="164" fontId="2" fillId="0" borderId="0" xfId="0" applyNumberFormat="1" applyFont="1"/>
    <xf numFmtId="0" fontId="5" fillId="0" borderId="0" xfId="2" applyFont="1"/>
    <xf numFmtId="0" fontId="5" fillId="0" borderId="0" xfId="2" applyFont="1" applyAlignment="1">
      <alignment horizontal="left" vertical="center" wrapText="1"/>
    </xf>
    <xf numFmtId="3" fontId="6" fillId="0" borderId="0" xfId="2" applyNumberFormat="1" applyFont="1" applyAlignment="1">
      <alignment horizontal="center" vertical="center"/>
    </xf>
    <xf numFmtId="3" fontId="5" fillId="0" borderId="0" xfId="2" applyNumberFormat="1" applyFont="1" applyAlignment="1">
      <alignment horizontal="right" vertical="center"/>
    </xf>
    <xf numFmtId="0" fontId="7" fillId="0" borderId="0" xfId="2" applyFont="1" applyAlignment="1">
      <alignment horizontal="center" vertical="center" wrapText="1"/>
    </xf>
    <xf numFmtId="0" fontId="5" fillId="0" borderId="0" xfId="2" applyFont="1" applyAlignment="1">
      <alignment horizontal="center"/>
    </xf>
    <xf numFmtId="3" fontId="5" fillId="0" borderId="0" xfId="2" applyNumberFormat="1" applyFont="1"/>
    <xf numFmtId="0" fontId="9" fillId="0" borderId="0" xfId="2" applyFont="1"/>
    <xf numFmtId="0" fontId="6" fillId="0" borderId="0" xfId="2" applyFont="1"/>
    <xf numFmtId="0" fontId="9" fillId="0" borderId="0" xfId="2" applyFont="1" applyAlignment="1">
      <alignment horizontal="left" vertical="center" wrapText="1"/>
    </xf>
    <xf numFmtId="3" fontId="9" fillId="0" borderId="0" xfId="2" applyNumberFormat="1" applyFont="1" applyAlignment="1">
      <alignment horizontal="right" vertical="center"/>
    </xf>
    <xf numFmtId="0" fontId="9" fillId="0" borderId="0" xfId="2" applyFont="1" applyAlignment="1">
      <alignment horizontal="left" wrapText="1"/>
    </xf>
    <xf numFmtId="0" fontId="9" fillId="0" borderId="0" xfId="2" applyFont="1" applyAlignment="1">
      <alignment horizontal="center"/>
    </xf>
    <xf numFmtId="3" fontId="9" fillId="0" borderId="0" xfId="2" applyNumberFormat="1" applyFont="1"/>
    <xf numFmtId="3" fontId="9" fillId="0" borderId="0" xfId="0" applyNumberFormat="1" applyFont="1"/>
    <xf numFmtId="0" fontId="9" fillId="0" borderId="1" xfId="2" applyFont="1" applyBorder="1" applyAlignment="1">
      <alignment horizontal="left" vertical="center" wrapText="1" indent="1"/>
    </xf>
    <xf numFmtId="0" fontId="9" fillId="0" borderId="1" xfId="2" applyFont="1" applyBorder="1" applyAlignment="1">
      <alignment horizontal="left" vertical="center" wrapText="1" indent="1"/>
    </xf>
    <xf numFmtId="9" fontId="9" fillId="0" borderId="0" xfId="1" applyFont="1" applyFill="1" applyBorder="1" applyAlignment="1">
      <alignment horizontal="right" vertical="center"/>
    </xf>
    <xf numFmtId="0" fontId="9" fillId="0" borderId="1" xfId="2" applyFont="1" applyBorder="1" applyAlignment="1">
      <alignment horizontal="left" wrapText="1" indent="1"/>
    </xf>
    <xf numFmtId="0" fontId="9" fillId="0" borderId="0" xfId="2" applyFont="1" applyAlignment="1">
      <alignment horizontal="left" vertical="center" wrapText="1" indent="1"/>
    </xf>
    <xf numFmtId="0" fontId="9" fillId="0" borderId="0" xfId="2" applyFont="1" applyAlignment="1">
      <alignment horizontal="left" wrapText="1" indent="1"/>
    </xf>
    <xf numFmtId="165" fontId="9" fillId="0" borderId="0" xfId="2" applyNumberFormat="1" applyFont="1" applyAlignment="1">
      <alignment horizontal="right" vertical="center"/>
    </xf>
    <xf numFmtId="0" fontId="9" fillId="0" borderId="2" xfId="2" applyFont="1" applyBorder="1" applyAlignment="1">
      <alignment horizontal="left" vertical="center" wrapText="1" indent="1"/>
    </xf>
    <xf numFmtId="3" fontId="9" fillId="0" borderId="0" xfId="2" applyNumberFormat="1" applyFont="1" applyAlignment="1">
      <alignment horizontal="center"/>
    </xf>
    <xf numFmtId="0" fontId="9" fillId="0" borderId="3" xfId="2" applyFont="1" applyBorder="1" applyAlignment="1">
      <alignment horizontal="left" vertical="center" wrapText="1" indent="1"/>
    </xf>
    <xf numFmtId="0" fontId="9" fillId="0" borderId="4" xfId="2" applyFont="1" applyBorder="1" applyAlignment="1">
      <alignment horizontal="left" vertical="center" wrapText="1" indent="1"/>
    </xf>
    <xf numFmtId="164" fontId="9" fillId="0" borderId="0" xfId="2" applyNumberFormat="1" applyFont="1" applyAlignment="1">
      <alignment horizontal="right" vertical="center"/>
    </xf>
    <xf numFmtId="167" fontId="9" fillId="0" borderId="0" xfId="2" applyNumberFormat="1" applyFont="1" applyAlignment="1">
      <alignment horizontal="right" vertical="center"/>
    </xf>
    <xf numFmtId="167" fontId="9" fillId="0" borderId="1" xfId="2" applyNumberFormat="1" applyFont="1" applyBorder="1" applyAlignment="1">
      <alignment horizontal="left" vertical="center" wrapText="1" indent="1"/>
    </xf>
    <xf numFmtId="168" fontId="9" fillId="0" borderId="0" xfId="2" applyNumberFormat="1" applyFont="1" applyAlignment="1">
      <alignment horizontal="center"/>
    </xf>
    <xf numFmtId="9" fontId="9" fillId="0" borderId="0" xfId="1" applyFont="1" applyFill="1" applyBorder="1" applyAlignment="1">
      <alignment wrapText="1"/>
    </xf>
    <xf numFmtId="0" fontId="12" fillId="0" borderId="0" xfId="2" applyFont="1"/>
    <xf numFmtId="0" fontId="13" fillId="0" borderId="0" xfId="2" applyFont="1" applyAlignment="1">
      <alignment horizontal="center"/>
    </xf>
    <xf numFmtId="3" fontId="13" fillId="0" borderId="0" xfId="2" applyNumberFormat="1" applyFont="1"/>
    <xf numFmtId="0" fontId="13" fillId="0" borderId="0" xfId="2" applyFont="1"/>
    <xf numFmtId="9" fontId="9" fillId="0" borderId="0" xfId="2" applyNumberFormat="1" applyFont="1" applyAlignment="1">
      <alignment horizontal="left" vertical="center" wrapText="1"/>
    </xf>
    <xf numFmtId="0" fontId="9" fillId="0" borderId="3" xfId="0" applyFont="1" applyBorder="1"/>
    <xf numFmtId="164" fontId="13" fillId="0" borderId="0" xfId="2" applyNumberFormat="1" applyFont="1" applyAlignment="1">
      <alignment horizontal="center"/>
    </xf>
    <xf numFmtId="0" fontId="9" fillId="0" borderId="4" xfId="0" applyFont="1" applyBorder="1"/>
    <xf numFmtId="0" fontId="13" fillId="0" borderId="0" xfId="2" applyFont="1" applyAlignment="1">
      <alignment horizontal="left" wrapText="1" indent="1"/>
    </xf>
    <xf numFmtId="0" fontId="6" fillId="0" borderId="0" xfId="2" applyFont="1" applyAlignment="1">
      <alignment vertical="center"/>
    </xf>
    <xf numFmtId="3" fontId="6" fillId="0" borderId="0" xfId="2" applyNumberFormat="1"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wrapText="1"/>
    </xf>
    <xf numFmtId="0" fontId="9" fillId="0" borderId="0" xfId="0" applyFont="1"/>
    <xf numFmtId="0" fontId="16" fillId="0" borderId="0" xfId="0" applyFont="1" applyAlignment="1">
      <alignment horizontal="right"/>
    </xf>
    <xf numFmtId="0" fontId="16" fillId="0" borderId="0" xfId="0" applyFont="1" applyAlignment="1">
      <alignment horizontal="left" vertical="center"/>
    </xf>
    <xf numFmtId="3" fontId="16" fillId="0" borderId="0" xfId="0" applyNumberFormat="1" applyFont="1" applyAlignment="1">
      <alignment horizontal="right" vertical="center"/>
    </xf>
    <xf numFmtId="0" fontId="16" fillId="0" borderId="0" xfId="0" applyFont="1" applyAlignment="1">
      <alignment horizontal="left" vertical="center" wrapText="1"/>
    </xf>
    <xf numFmtId="0" fontId="16" fillId="0" borderId="0" xfId="0" applyFont="1" applyAlignment="1">
      <alignment horizontal="left" wrapText="1"/>
    </xf>
    <xf numFmtId="0" fontId="16" fillId="0" borderId="0" xfId="0" applyFont="1"/>
    <xf numFmtId="3" fontId="16" fillId="0" borderId="0" xfId="0" applyNumberFormat="1" applyFont="1"/>
    <xf numFmtId="0" fontId="17" fillId="0" borderId="0" xfId="2" applyFont="1"/>
    <xf numFmtId="0" fontId="16" fillId="0" borderId="0" xfId="2" applyFont="1" applyAlignment="1">
      <alignment horizontal="left" vertical="center" wrapText="1"/>
    </xf>
    <xf numFmtId="3" fontId="16" fillId="0" borderId="0" xfId="2" applyNumberFormat="1" applyFont="1" applyAlignment="1">
      <alignment horizontal="right" vertical="center"/>
    </xf>
    <xf numFmtId="0" fontId="16" fillId="0" borderId="0" xfId="2" applyFont="1" applyAlignment="1">
      <alignment horizontal="left" wrapText="1"/>
    </xf>
    <xf numFmtId="0" fontId="16" fillId="0" borderId="0" xfId="2" applyFont="1" applyAlignment="1">
      <alignment horizontal="center"/>
    </xf>
    <xf numFmtId="3" fontId="16" fillId="0" borderId="0" xfId="2" applyNumberFormat="1" applyFont="1"/>
    <xf numFmtId="0" fontId="16" fillId="0" borderId="0" xfId="2" applyFont="1"/>
    <xf numFmtId="0" fontId="18" fillId="0" borderId="0" xfId="0" applyFont="1"/>
    <xf numFmtId="0" fontId="16" fillId="0" borderId="0" xfId="0" applyFont="1" applyAlignment="1">
      <alignment vertical="center"/>
    </xf>
    <xf numFmtId="0" fontId="9" fillId="0" borderId="0" xfId="2" applyFont="1" applyAlignment="1">
      <alignment horizontal="left" vertical="center"/>
    </xf>
  </cellXfs>
  <cellStyles count="3">
    <cellStyle name="Normal" xfId="0" builtinId="0"/>
    <cellStyle name="Normal_Book5" xfId="2" xr:uid="{AD425CD8-83F5-4378-9EE4-2D61AF978AC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threet/Downloads/OOR%202021/Occupational%20Employment%20and%20Wages%20Estimates/state_occ_median_w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States"/>
      <sheetName val="AK"/>
      <sheetName val="AL"/>
      <sheetName val="AR"/>
      <sheetName val="AZ"/>
      <sheetName val="CA"/>
      <sheetName val="CO"/>
      <sheetName val="CT"/>
      <sheetName val="DC"/>
      <sheetName val="DE"/>
      <sheetName val="FL"/>
      <sheetName val="GA"/>
      <sheetName val="HI"/>
      <sheetName val="IA"/>
      <sheetName val="ID"/>
      <sheetName val="IL"/>
      <sheetName val="IN"/>
      <sheetName val="KS"/>
      <sheetName val="KY"/>
      <sheetName val="LA"/>
      <sheetName val="MA"/>
      <sheetName val="MD"/>
      <sheetName val="ME"/>
      <sheetName val="MI"/>
      <sheetName val="MN"/>
      <sheetName val="MO"/>
      <sheetName val="MS"/>
      <sheetName val="MT"/>
      <sheetName val="NC"/>
      <sheetName val="ND"/>
      <sheetName val="NE"/>
      <sheetName val="NH"/>
      <sheetName val="NJ"/>
      <sheetName val="NM"/>
      <sheetName val="NV"/>
      <sheetName val="NY"/>
      <sheetName val="OH"/>
      <sheetName val="OK"/>
      <sheetName val="OR"/>
      <sheetName val="PA"/>
      <sheetName val="PR"/>
      <sheetName val="RI"/>
      <sheetName val="SC"/>
      <sheetName val="SD"/>
      <sheetName val="TN"/>
      <sheetName val="TX"/>
      <sheetName val="UT"/>
      <sheetName val="VA"/>
      <sheetName val="VT"/>
      <sheetName val="WA"/>
      <sheetName val="WI"/>
      <sheetName val="WV"/>
      <sheetName val="W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4DA4-0517-4D99-BB23-D6707F07783E}">
  <dimension ref="A1:AV35"/>
  <sheetViews>
    <sheetView tabSelected="1" topLeftCell="K1" workbookViewId="0">
      <selection activeCell="F11" sqref="F11"/>
    </sheetView>
  </sheetViews>
  <sheetFormatPr defaultRowHeight="14.4" x14ac:dyDescent="0.3"/>
  <sheetData>
    <row r="1" spans="1:48" ht="144" x14ac:dyDescent="0.3">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7" t="s">
        <v>37</v>
      </c>
      <c r="AN1" s="7" t="s">
        <v>38</v>
      </c>
      <c r="AO1" s="7" t="s">
        <v>39</v>
      </c>
      <c r="AP1" s="7" t="s">
        <v>40</v>
      </c>
      <c r="AQ1" s="7" t="s">
        <v>41</v>
      </c>
      <c r="AR1" s="6" t="s">
        <v>42</v>
      </c>
      <c r="AS1" s="6" t="s">
        <v>43</v>
      </c>
      <c r="AT1" s="6" t="s">
        <v>44</v>
      </c>
      <c r="AU1" s="6" t="s">
        <v>45</v>
      </c>
      <c r="AV1" s="6" t="s">
        <v>46</v>
      </c>
    </row>
    <row r="2" spans="1:48" x14ac:dyDescent="0.3">
      <c r="A2" t="s">
        <v>47</v>
      </c>
      <c r="B2" t="s">
        <v>48</v>
      </c>
      <c r="C2" t="s">
        <v>49</v>
      </c>
      <c r="E2" s="8">
        <v>253346</v>
      </c>
      <c r="F2" s="8">
        <v>90350</v>
      </c>
      <c r="G2" s="9">
        <v>0.35662690549683002</v>
      </c>
      <c r="H2" s="10">
        <v>10.34</v>
      </c>
      <c r="I2" s="10">
        <v>20.2305758953528</v>
      </c>
      <c r="J2" s="10">
        <v>1156</v>
      </c>
      <c r="K2" s="11">
        <v>870.43517432208102</v>
      </c>
      <c r="L2" s="11">
        <v>950.13379081350297</v>
      </c>
      <c r="M2" s="11">
        <v>1234.5508356391799</v>
      </c>
      <c r="N2" s="11">
        <v>1730.9815605976801</v>
      </c>
      <c r="O2" s="11">
        <v>2061.9479026009999</v>
      </c>
      <c r="P2" s="11">
        <v>96078.642252097896</v>
      </c>
      <c r="Q2" s="11">
        <v>28823.592675629399</v>
      </c>
      <c r="R2" s="11">
        <v>56286.036498093898</v>
      </c>
      <c r="S2" s="11">
        <v>1407.15091245235</v>
      </c>
      <c r="T2" s="11">
        <v>720.58981689073403</v>
      </c>
      <c r="U2" s="11">
        <v>537.67999999999995</v>
      </c>
      <c r="V2" s="11">
        <v>1051.9899465583401</v>
      </c>
      <c r="W2" s="11">
        <v>346.8</v>
      </c>
      <c r="X2" s="11">
        <v>34817.406972883196</v>
      </c>
      <c r="Y2" s="11">
        <v>38005.3516325401</v>
      </c>
      <c r="Z2" s="11">
        <v>49382.033425567199</v>
      </c>
      <c r="AA2" s="11">
        <v>69239.262423906999</v>
      </c>
      <c r="AB2" s="11">
        <v>82477.916104039905</v>
      </c>
      <c r="AC2" s="10">
        <v>16.739137967732301</v>
      </c>
      <c r="AD2" s="10">
        <v>18.271803669490399</v>
      </c>
      <c r="AE2" s="10">
        <v>23.7413622238304</v>
      </c>
      <c r="AF2" s="10">
        <v>33.288106934570699</v>
      </c>
      <c r="AG2" s="10">
        <v>39.652844280788401</v>
      </c>
      <c r="AH2" s="12">
        <v>64.754885755250797</v>
      </c>
      <c r="AI2" s="12">
        <v>70.683960036713501</v>
      </c>
      <c r="AJ2" s="12">
        <v>91.842793902632096</v>
      </c>
      <c r="AK2" s="12">
        <v>128.77410806410299</v>
      </c>
      <c r="AL2" s="12">
        <v>153.395915979839</v>
      </c>
      <c r="AM2" s="13">
        <v>1.6188721438812701</v>
      </c>
      <c r="AN2" s="13">
        <v>1.76709900091784</v>
      </c>
      <c r="AO2" s="13">
        <v>2.2960698475657999</v>
      </c>
      <c r="AP2" s="13">
        <v>3.2193527016025798</v>
      </c>
      <c r="AQ2" s="13">
        <v>3.8348978994959801</v>
      </c>
      <c r="AR2" s="12">
        <v>33.096710749746897</v>
      </c>
      <c r="AS2" s="12">
        <v>36.127105355785197</v>
      </c>
      <c r="AT2" s="12">
        <v>46.941545009174199</v>
      </c>
      <c r="AU2" s="12">
        <v>65.817418360724801</v>
      </c>
      <c r="AV2" s="12">
        <v>78.4018101825706</v>
      </c>
    </row>
    <row r="3" spans="1:48" x14ac:dyDescent="0.3">
      <c r="A3" t="s">
        <v>50</v>
      </c>
      <c r="B3" t="s">
        <v>48</v>
      </c>
      <c r="C3" t="s">
        <v>49</v>
      </c>
      <c r="E3" s="8">
        <v>79374</v>
      </c>
      <c r="F3" s="8">
        <v>27126</v>
      </c>
      <c r="G3" s="9">
        <v>0.34174918739133697</v>
      </c>
      <c r="H3" s="10">
        <v>10.34</v>
      </c>
      <c r="I3" s="10">
        <v>24.187653216499299</v>
      </c>
      <c r="J3" s="10">
        <v>1156</v>
      </c>
      <c r="K3" s="11">
        <v>903.54552827545501</v>
      </c>
      <c r="L3" s="11">
        <v>1012.79938066799</v>
      </c>
      <c r="M3" s="11">
        <v>1276.8503280985001</v>
      </c>
      <c r="N3" s="11">
        <v>1707.8748064587501</v>
      </c>
      <c r="O3" s="11">
        <v>1959.3182555481801</v>
      </c>
      <c r="P3" s="11">
        <v>88433.673495099196</v>
      </c>
      <c r="Q3" s="11">
        <v>26530.102048529701</v>
      </c>
      <c r="R3" s="11">
        <v>54766.349691427597</v>
      </c>
      <c r="S3" s="11">
        <v>1369.1587422856901</v>
      </c>
      <c r="T3" s="11">
        <v>663.25255121324403</v>
      </c>
      <c r="U3" s="11">
        <v>537.67999999999995</v>
      </c>
      <c r="V3" s="11">
        <v>1257.75796725796</v>
      </c>
      <c r="W3" s="11">
        <v>346.8</v>
      </c>
      <c r="X3" s="11">
        <v>36141.821131018201</v>
      </c>
      <c r="Y3" s="11">
        <v>40511.975226719798</v>
      </c>
      <c r="Z3" s="11">
        <v>51074.013123940102</v>
      </c>
      <c r="AA3" s="11">
        <v>68314.992258349899</v>
      </c>
      <c r="AB3" s="11">
        <v>78372.730221927297</v>
      </c>
      <c r="AC3" s="10">
        <v>17.375875543758799</v>
      </c>
      <c r="AD3" s="10">
        <v>19.476911166692201</v>
      </c>
      <c r="AE3" s="10">
        <v>24.5548140018943</v>
      </c>
      <c r="AF3" s="10">
        <v>32.843746278052798</v>
      </c>
      <c r="AG3" s="10">
        <v>37.679197222080397</v>
      </c>
      <c r="AH3" s="12">
        <v>67.218087209898499</v>
      </c>
      <c r="AI3" s="12">
        <v>75.3458845906855</v>
      </c>
      <c r="AJ3" s="12">
        <v>94.989609291660699</v>
      </c>
      <c r="AK3" s="12">
        <v>127.05511132709</v>
      </c>
      <c r="AL3" s="12">
        <v>145.760917686965</v>
      </c>
      <c r="AM3" s="13">
        <v>1.6804521802474599</v>
      </c>
      <c r="AN3" s="13">
        <v>1.8836471147671401</v>
      </c>
      <c r="AO3" s="13">
        <v>2.3747402322915199</v>
      </c>
      <c r="AP3" s="13">
        <v>3.1763777831772599</v>
      </c>
      <c r="AQ3" s="13">
        <v>3.6440229421741201</v>
      </c>
      <c r="AR3" s="12">
        <v>28.735116033342202</v>
      </c>
      <c r="AS3" s="12">
        <v>32.209674898772398</v>
      </c>
      <c r="AT3" s="12">
        <v>40.607187116680798</v>
      </c>
      <c r="AU3" s="12">
        <v>54.314895263421299</v>
      </c>
      <c r="AV3" s="12">
        <v>62.311455989253403</v>
      </c>
    </row>
    <row r="4" spans="1:48" x14ac:dyDescent="0.3">
      <c r="A4" t="s">
        <v>51</v>
      </c>
      <c r="B4" t="s">
        <v>48</v>
      </c>
      <c r="C4" t="s">
        <v>49</v>
      </c>
      <c r="D4" t="s">
        <v>52</v>
      </c>
      <c r="E4" s="8">
        <v>106567</v>
      </c>
      <c r="F4" s="8">
        <v>41200</v>
      </c>
      <c r="G4" s="9">
        <v>0.38661123987725998</v>
      </c>
      <c r="H4" s="10">
        <v>10.34</v>
      </c>
      <c r="I4" s="10">
        <v>19.450061524929598</v>
      </c>
      <c r="J4" s="10">
        <v>1156</v>
      </c>
      <c r="K4" s="11">
        <v>877</v>
      </c>
      <c r="L4" s="11">
        <v>926</v>
      </c>
      <c r="M4" s="11">
        <v>1220</v>
      </c>
      <c r="N4" s="11">
        <v>1746</v>
      </c>
      <c r="O4" s="11">
        <v>2112</v>
      </c>
      <c r="P4" s="11">
        <v>104300</v>
      </c>
      <c r="Q4" s="11">
        <v>31290</v>
      </c>
      <c r="R4" s="11">
        <v>59259.365926070801</v>
      </c>
      <c r="S4" s="11">
        <v>1481.4841481517699</v>
      </c>
      <c r="T4" s="11">
        <v>782.25</v>
      </c>
      <c r="U4" s="11">
        <v>537.67999999999995</v>
      </c>
      <c r="V4" s="11">
        <v>1011.4031992963399</v>
      </c>
      <c r="W4" s="11">
        <v>346.8</v>
      </c>
      <c r="X4" s="11">
        <v>35080</v>
      </c>
      <c r="Y4" s="11">
        <v>37040</v>
      </c>
      <c r="Z4" s="11">
        <v>48800</v>
      </c>
      <c r="AA4" s="11">
        <v>69840</v>
      </c>
      <c r="AB4" s="11">
        <v>84480</v>
      </c>
      <c r="AC4" s="10">
        <v>16.865384615384599</v>
      </c>
      <c r="AD4" s="10">
        <v>17.807692307692299</v>
      </c>
      <c r="AE4" s="10">
        <v>23.461538461538499</v>
      </c>
      <c r="AF4" s="10">
        <v>33.576923076923102</v>
      </c>
      <c r="AG4" s="10">
        <v>40.615384615384599</v>
      </c>
      <c r="AH4" s="12">
        <v>65.243267370926901</v>
      </c>
      <c r="AI4" s="12">
        <v>68.888558250260402</v>
      </c>
      <c r="AJ4" s="12">
        <v>90.760303526260998</v>
      </c>
      <c r="AK4" s="12">
        <v>129.891385210534</v>
      </c>
      <c r="AL4" s="12">
        <v>157.119476268412</v>
      </c>
      <c r="AM4" s="13">
        <v>1.6310816842731699</v>
      </c>
      <c r="AN4" s="13">
        <v>1.72221395625651</v>
      </c>
      <c r="AO4" s="13">
        <v>2.2690075881565201</v>
      </c>
      <c r="AP4" s="13">
        <v>3.24728463026335</v>
      </c>
      <c r="AQ4" s="13">
        <v>3.9279869067103101</v>
      </c>
      <c r="AR4" s="12">
        <v>34.6844858948499</v>
      </c>
      <c r="AS4" s="12">
        <v>36.6223876153147</v>
      </c>
      <c r="AT4" s="12">
        <v>48.249797938103598</v>
      </c>
      <c r="AU4" s="12">
        <v>69.052579672072895</v>
      </c>
      <c r="AV4" s="12">
        <v>83.527519053503994</v>
      </c>
    </row>
    <row r="5" spans="1:48" x14ac:dyDescent="0.3">
      <c r="A5" t="s">
        <v>51</v>
      </c>
      <c r="B5" t="s">
        <v>48</v>
      </c>
      <c r="C5" t="s">
        <v>49</v>
      </c>
      <c r="D5" t="s">
        <v>53</v>
      </c>
      <c r="E5" s="8">
        <v>36188</v>
      </c>
      <c r="F5" s="8">
        <v>14866</v>
      </c>
      <c r="G5" s="9">
        <v>0.41079915994252197</v>
      </c>
      <c r="H5" s="10">
        <v>10.34</v>
      </c>
      <c r="I5" s="10">
        <v>18.1398375998948</v>
      </c>
      <c r="J5" s="10">
        <v>1156</v>
      </c>
      <c r="K5" s="11">
        <v>858</v>
      </c>
      <c r="L5" s="11">
        <v>987</v>
      </c>
      <c r="M5" s="11">
        <v>1301</v>
      </c>
      <c r="N5" s="11">
        <v>1862</v>
      </c>
      <c r="O5" s="11">
        <v>2253</v>
      </c>
      <c r="P5" s="11">
        <v>92500</v>
      </c>
      <c r="Q5" s="11">
        <v>27750</v>
      </c>
      <c r="R5" s="11">
        <v>57180.035884999001</v>
      </c>
      <c r="S5" s="11">
        <v>1429.5008971249799</v>
      </c>
      <c r="T5" s="11">
        <v>693.75</v>
      </c>
      <c r="U5" s="11">
        <v>537.67999999999995</v>
      </c>
      <c r="V5" s="11">
        <v>943.27155519453004</v>
      </c>
      <c r="W5" s="11">
        <v>346.8</v>
      </c>
      <c r="X5" s="11">
        <v>34320</v>
      </c>
      <c r="Y5" s="11">
        <v>39480</v>
      </c>
      <c r="Z5" s="11">
        <v>52040</v>
      </c>
      <c r="AA5" s="11">
        <v>74480</v>
      </c>
      <c r="AB5" s="11">
        <v>90120</v>
      </c>
      <c r="AC5" s="10">
        <v>16.5</v>
      </c>
      <c r="AD5" s="10">
        <v>18.980769230769202</v>
      </c>
      <c r="AE5" s="10">
        <v>25.019230769230798</v>
      </c>
      <c r="AF5" s="10">
        <v>35.807692307692299</v>
      </c>
      <c r="AG5" s="10">
        <v>43.326923076923102</v>
      </c>
      <c r="AH5" s="12">
        <v>63.829787234042598</v>
      </c>
      <c r="AI5" s="12">
        <v>73.426573426573398</v>
      </c>
      <c r="AJ5" s="12">
        <v>96.786192530873393</v>
      </c>
      <c r="AK5" s="12">
        <v>138.52105341467001</v>
      </c>
      <c r="AL5" s="12">
        <v>167.60898675792299</v>
      </c>
      <c r="AM5" s="13">
        <v>1.59574468085106</v>
      </c>
      <c r="AN5" s="13">
        <v>1.8356643356643401</v>
      </c>
      <c r="AO5" s="13">
        <v>2.4196548132718299</v>
      </c>
      <c r="AP5" s="13">
        <v>3.4630263353667599</v>
      </c>
      <c r="AQ5" s="13">
        <v>4.19022466894807</v>
      </c>
      <c r="AR5" s="12">
        <v>36.384008201034099</v>
      </c>
      <c r="AS5" s="12">
        <v>41.854331112378397</v>
      </c>
      <c r="AT5" s="12">
        <v>55.169690757045899</v>
      </c>
      <c r="AU5" s="12">
        <v>78.959234580799006</v>
      </c>
      <c r="AV5" s="12">
        <v>95.539825730687497</v>
      </c>
    </row>
    <row r="6" spans="1:48" x14ac:dyDescent="0.3">
      <c r="A6" t="s">
        <v>51</v>
      </c>
      <c r="B6" t="s">
        <v>48</v>
      </c>
      <c r="C6" t="s">
        <v>49</v>
      </c>
      <c r="D6" t="s">
        <v>54</v>
      </c>
      <c r="E6" s="8">
        <v>31217</v>
      </c>
      <c r="F6" s="8">
        <v>7158</v>
      </c>
      <c r="G6" s="9">
        <v>0.22929813883460901</v>
      </c>
      <c r="H6" s="10">
        <v>10.34</v>
      </c>
      <c r="I6" s="10">
        <v>11.8679761205739</v>
      </c>
      <c r="J6" s="10">
        <v>1156</v>
      </c>
      <c r="K6" s="11">
        <v>733</v>
      </c>
      <c r="L6" s="11">
        <v>775</v>
      </c>
      <c r="M6" s="11">
        <v>1020</v>
      </c>
      <c r="N6" s="11">
        <v>1460</v>
      </c>
      <c r="O6" s="11">
        <v>1766</v>
      </c>
      <c r="P6" s="11">
        <v>91600</v>
      </c>
      <c r="Q6" s="11">
        <v>27480</v>
      </c>
      <c r="R6" s="11">
        <v>43074.476984157998</v>
      </c>
      <c r="S6" s="11">
        <v>1076.86192460395</v>
      </c>
      <c r="T6" s="11">
        <v>687</v>
      </c>
      <c r="U6" s="11">
        <v>537.67999999999995</v>
      </c>
      <c r="V6" s="11">
        <v>617.13475826984404</v>
      </c>
      <c r="W6" s="11">
        <v>346.8</v>
      </c>
      <c r="X6" s="11">
        <v>29320</v>
      </c>
      <c r="Y6" s="11">
        <v>31000</v>
      </c>
      <c r="Z6" s="11">
        <v>40800</v>
      </c>
      <c r="AA6" s="11">
        <v>58400</v>
      </c>
      <c r="AB6" s="11">
        <v>70640</v>
      </c>
      <c r="AC6" s="10">
        <v>14.096153846153801</v>
      </c>
      <c r="AD6" s="10">
        <v>14.903846153846199</v>
      </c>
      <c r="AE6" s="10">
        <v>19.615384615384599</v>
      </c>
      <c r="AF6" s="10">
        <v>28.076923076923102</v>
      </c>
      <c r="AG6" s="10">
        <v>33.961538461538503</v>
      </c>
      <c r="AH6" s="12">
        <v>54.530575807171601</v>
      </c>
      <c r="AI6" s="12">
        <v>57.655110846600202</v>
      </c>
      <c r="AJ6" s="12">
        <v>75.881565243267403</v>
      </c>
      <c r="AK6" s="12">
        <v>108.61478946585299</v>
      </c>
      <c r="AL6" s="12">
        <v>131.37925903883399</v>
      </c>
      <c r="AM6" s="13">
        <v>1.36326439517929</v>
      </c>
      <c r="AN6" s="13">
        <v>1.44137777116501</v>
      </c>
      <c r="AO6" s="13">
        <v>1.8970391310816801</v>
      </c>
      <c r="AP6" s="13">
        <v>2.7153697366463301</v>
      </c>
      <c r="AQ6" s="13">
        <v>3.2844814759708401</v>
      </c>
      <c r="AR6" s="12">
        <v>47.509882739710697</v>
      </c>
      <c r="AS6" s="12">
        <v>50.232140686597297</v>
      </c>
      <c r="AT6" s="12">
        <v>66.111978710102207</v>
      </c>
      <c r="AU6" s="12">
        <v>94.630871487009003</v>
      </c>
      <c r="AV6" s="12">
        <v>114.46446510004</v>
      </c>
    </row>
    <row r="7" spans="1:48" x14ac:dyDescent="0.3">
      <c r="A7" t="s">
        <v>55</v>
      </c>
      <c r="B7" t="s">
        <v>48</v>
      </c>
      <c r="C7" t="s">
        <v>49</v>
      </c>
      <c r="D7" t="s">
        <v>56</v>
      </c>
      <c r="E7" s="8">
        <v>890</v>
      </c>
      <c r="F7" s="8">
        <v>322</v>
      </c>
      <c r="G7" s="9">
        <v>0.36179775280898901</v>
      </c>
      <c r="H7" s="10">
        <v>10.34</v>
      </c>
      <c r="I7" s="10">
        <v>27.270528867980701</v>
      </c>
      <c r="J7" s="10">
        <v>1156</v>
      </c>
      <c r="K7" s="11">
        <v>783</v>
      </c>
      <c r="L7" s="11">
        <v>853</v>
      </c>
      <c r="M7" s="11">
        <v>1115</v>
      </c>
      <c r="N7" s="11">
        <v>1387</v>
      </c>
      <c r="O7" s="11">
        <v>1512</v>
      </c>
      <c r="P7" s="11">
        <v>81500</v>
      </c>
      <c r="Q7" s="11">
        <v>24450</v>
      </c>
      <c r="R7" s="11">
        <v>67385.695775474305</v>
      </c>
      <c r="S7" s="11">
        <v>1684.6423943868599</v>
      </c>
      <c r="T7" s="11">
        <v>611.25</v>
      </c>
      <c r="U7" s="11">
        <v>537.67999999999995</v>
      </c>
      <c r="V7" s="11">
        <v>1418.0675011349999</v>
      </c>
      <c r="W7" s="11">
        <v>346.8</v>
      </c>
      <c r="X7" s="11">
        <v>31320</v>
      </c>
      <c r="Y7" s="11">
        <v>34120</v>
      </c>
      <c r="Z7" s="11">
        <v>44600</v>
      </c>
      <c r="AA7" s="11">
        <v>55480</v>
      </c>
      <c r="AB7" s="11">
        <v>60480</v>
      </c>
      <c r="AC7" s="10">
        <v>15.057692307692299</v>
      </c>
      <c r="AD7" s="10">
        <v>16.403846153846199</v>
      </c>
      <c r="AE7" s="10">
        <v>21.442307692307701</v>
      </c>
      <c r="AF7" s="10">
        <v>26.673076923076898</v>
      </c>
      <c r="AG7" s="10">
        <v>29.076923076923102</v>
      </c>
      <c r="AH7" s="12">
        <v>58.25026037792</v>
      </c>
      <c r="AI7" s="12">
        <v>63.457818776967699</v>
      </c>
      <c r="AJ7" s="12">
        <v>82.948965927689301</v>
      </c>
      <c r="AK7" s="12">
        <v>103.184049992561</v>
      </c>
      <c r="AL7" s="12">
        <v>112.483261419432</v>
      </c>
      <c r="AM7" s="13">
        <v>1.456256509448</v>
      </c>
      <c r="AN7" s="13">
        <v>1.5864454694241901</v>
      </c>
      <c r="AO7" s="13">
        <v>2.0737241481922299</v>
      </c>
      <c r="AP7" s="13">
        <v>2.5796012498140199</v>
      </c>
      <c r="AQ7" s="13">
        <v>2.81208153548579</v>
      </c>
      <c r="AR7" s="12">
        <v>22.086395728646199</v>
      </c>
      <c r="AS7" s="12">
        <v>24.060913865306802</v>
      </c>
      <c r="AT7" s="12">
        <v>31.4512531768078</v>
      </c>
      <c r="AU7" s="12">
        <v>39.1236665078317</v>
      </c>
      <c r="AV7" s="12">
        <v>42.649591751868499</v>
      </c>
    </row>
    <row r="8" spans="1:48" x14ac:dyDescent="0.3">
      <c r="A8" t="s">
        <v>55</v>
      </c>
      <c r="B8" t="s">
        <v>48</v>
      </c>
      <c r="C8" t="s">
        <v>49</v>
      </c>
      <c r="D8" t="s">
        <v>57</v>
      </c>
      <c r="E8" s="8">
        <v>1187</v>
      </c>
      <c r="F8" s="8">
        <v>852</v>
      </c>
      <c r="G8" s="9">
        <v>0.71777590564448202</v>
      </c>
      <c r="H8" s="10">
        <v>10.34</v>
      </c>
      <c r="I8" s="10">
        <v>31.186167479147102</v>
      </c>
      <c r="J8" s="10">
        <v>1156</v>
      </c>
      <c r="K8" s="11">
        <v>1052</v>
      </c>
      <c r="L8" s="11">
        <v>1210</v>
      </c>
      <c r="M8" s="11">
        <v>1595</v>
      </c>
      <c r="N8" s="11">
        <v>1984</v>
      </c>
      <c r="O8" s="11">
        <v>2384</v>
      </c>
      <c r="P8" s="11">
        <v>97100</v>
      </c>
      <c r="Q8" s="11">
        <v>29130</v>
      </c>
      <c r="R8" s="11">
        <v>88204.666927439903</v>
      </c>
      <c r="S8" s="11">
        <v>2205.1166731859998</v>
      </c>
      <c r="T8" s="11">
        <v>728.25</v>
      </c>
      <c r="U8" s="11">
        <v>537.67999999999995</v>
      </c>
      <c r="V8" s="11">
        <v>1621.68070891565</v>
      </c>
      <c r="W8" s="11">
        <v>346.8</v>
      </c>
      <c r="X8" s="11">
        <v>42080</v>
      </c>
      <c r="Y8" s="11">
        <v>48400</v>
      </c>
      <c r="Z8" s="11">
        <v>63800</v>
      </c>
      <c r="AA8" s="11">
        <v>79360</v>
      </c>
      <c r="AB8" s="11">
        <v>95360</v>
      </c>
      <c r="AC8" s="10">
        <v>20.230769230769202</v>
      </c>
      <c r="AD8" s="10">
        <v>23.269230769230798</v>
      </c>
      <c r="AE8" s="10">
        <v>30.673076923076898</v>
      </c>
      <c r="AF8" s="10">
        <v>38.153846153846203</v>
      </c>
      <c r="AG8" s="10">
        <v>45.846153846153797</v>
      </c>
      <c r="AH8" s="12">
        <v>78.262163368546396</v>
      </c>
      <c r="AI8" s="12">
        <v>90.016366612111298</v>
      </c>
      <c r="AJ8" s="12">
        <v>118.657937806874</v>
      </c>
      <c r="AK8" s="12">
        <v>147.59708376729699</v>
      </c>
      <c r="AL8" s="12">
        <v>177.35456033328401</v>
      </c>
      <c r="AM8" s="13">
        <v>1.9565540842136599</v>
      </c>
      <c r="AN8" s="13">
        <v>2.2504091653027798</v>
      </c>
      <c r="AO8" s="13">
        <v>2.9664484451718498</v>
      </c>
      <c r="AP8" s="13">
        <v>3.6899270941824098</v>
      </c>
      <c r="AQ8" s="13">
        <v>4.4338640083320904</v>
      </c>
      <c r="AR8" s="12">
        <v>25.948387847652899</v>
      </c>
      <c r="AS8" s="12">
        <v>29.845579178384099</v>
      </c>
      <c r="AT8" s="12">
        <v>39.341899826051801</v>
      </c>
      <c r="AU8" s="12">
        <v>48.936883545383502</v>
      </c>
      <c r="AV8" s="12">
        <v>58.803190711791501</v>
      </c>
    </row>
    <row r="9" spans="1:48" x14ac:dyDescent="0.3">
      <c r="A9" t="s">
        <v>55</v>
      </c>
      <c r="B9" t="s">
        <v>48</v>
      </c>
      <c r="C9" t="s">
        <v>49</v>
      </c>
      <c r="D9" t="s">
        <v>58</v>
      </c>
      <c r="E9" s="8">
        <v>106567</v>
      </c>
      <c r="F9" s="8">
        <v>41200</v>
      </c>
      <c r="G9" s="9">
        <v>0.38661123987725998</v>
      </c>
      <c r="H9" s="10">
        <v>10.34</v>
      </c>
      <c r="I9" s="10">
        <v>19.450061524929598</v>
      </c>
      <c r="J9" s="10">
        <v>1156</v>
      </c>
      <c r="K9" s="11">
        <v>877</v>
      </c>
      <c r="L9" s="11">
        <v>926</v>
      </c>
      <c r="M9" s="11">
        <v>1220</v>
      </c>
      <c r="N9" s="11">
        <v>1746</v>
      </c>
      <c r="O9" s="11">
        <v>2112</v>
      </c>
      <c r="P9" s="11">
        <v>104300</v>
      </c>
      <c r="Q9" s="11">
        <v>31290</v>
      </c>
      <c r="R9" s="11">
        <v>59259.365926070801</v>
      </c>
      <c r="S9" s="11">
        <v>1481.4841481517699</v>
      </c>
      <c r="T9" s="11">
        <v>782.25</v>
      </c>
      <c r="U9" s="11">
        <v>537.67999999999995</v>
      </c>
      <c r="V9" s="11">
        <v>1011.4031992963399</v>
      </c>
      <c r="W9" s="11">
        <v>346.8</v>
      </c>
      <c r="X9" s="11">
        <v>35080</v>
      </c>
      <c r="Y9" s="11">
        <v>37040</v>
      </c>
      <c r="Z9" s="11">
        <v>48800</v>
      </c>
      <c r="AA9" s="11">
        <v>69840</v>
      </c>
      <c r="AB9" s="11">
        <v>84480</v>
      </c>
      <c r="AC9" s="10">
        <v>16.865384615384599</v>
      </c>
      <c r="AD9" s="10">
        <v>17.807692307692299</v>
      </c>
      <c r="AE9" s="10">
        <v>23.461538461538499</v>
      </c>
      <c r="AF9" s="10">
        <v>33.576923076923102</v>
      </c>
      <c r="AG9" s="10">
        <v>40.615384615384599</v>
      </c>
      <c r="AH9" s="12">
        <v>65.243267370926901</v>
      </c>
      <c r="AI9" s="12">
        <v>68.888558250260402</v>
      </c>
      <c r="AJ9" s="12">
        <v>90.760303526260998</v>
      </c>
      <c r="AK9" s="12">
        <v>129.891385210534</v>
      </c>
      <c r="AL9" s="12">
        <v>157.119476268412</v>
      </c>
      <c r="AM9" s="13">
        <v>1.6310816842731699</v>
      </c>
      <c r="AN9" s="13">
        <v>1.72221395625651</v>
      </c>
      <c r="AO9" s="13">
        <v>2.2690075881565201</v>
      </c>
      <c r="AP9" s="13">
        <v>3.24728463026335</v>
      </c>
      <c r="AQ9" s="13">
        <v>3.9279869067103101</v>
      </c>
      <c r="AR9" s="12">
        <v>34.6844858948499</v>
      </c>
      <c r="AS9" s="12">
        <v>36.6223876153147</v>
      </c>
      <c r="AT9" s="12">
        <v>48.249797938103598</v>
      </c>
      <c r="AU9" s="12">
        <v>69.052579672072895</v>
      </c>
      <c r="AV9" s="12">
        <v>83.527519053503994</v>
      </c>
    </row>
    <row r="10" spans="1:48" x14ac:dyDescent="0.3">
      <c r="A10" t="s">
        <v>55</v>
      </c>
      <c r="B10" t="s">
        <v>48</v>
      </c>
      <c r="C10" t="s">
        <v>49</v>
      </c>
      <c r="D10" t="s">
        <v>59</v>
      </c>
      <c r="E10" s="8">
        <v>4489</v>
      </c>
      <c r="F10" s="8">
        <v>1878</v>
      </c>
      <c r="G10" s="9">
        <v>0.41835598128759199</v>
      </c>
      <c r="H10" s="10">
        <v>10.34</v>
      </c>
      <c r="I10" s="10">
        <v>24.1159028992498</v>
      </c>
      <c r="J10" s="10">
        <v>1156</v>
      </c>
      <c r="K10" s="11">
        <v>1146</v>
      </c>
      <c r="L10" s="11">
        <v>1407</v>
      </c>
      <c r="M10" s="11">
        <v>1614</v>
      </c>
      <c r="N10" s="11">
        <v>2008</v>
      </c>
      <c r="O10" s="11">
        <v>2189</v>
      </c>
      <c r="P10" s="11">
        <v>56600</v>
      </c>
      <c r="Q10" s="11">
        <v>16980</v>
      </c>
      <c r="R10" s="11">
        <v>54550.325151574398</v>
      </c>
      <c r="S10" s="11">
        <v>1363.7581287893599</v>
      </c>
      <c r="T10" s="11">
        <v>424.5</v>
      </c>
      <c r="U10" s="11">
        <v>537.67999999999995</v>
      </c>
      <c r="V10" s="11">
        <v>1254.0269507609901</v>
      </c>
      <c r="W10" s="11">
        <v>346.8</v>
      </c>
      <c r="X10" s="11">
        <v>45840</v>
      </c>
      <c r="Y10" s="11">
        <v>56280</v>
      </c>
      <c r="Z10" s="11">
        <v>64560</v>
      </c>
      <c r="AA10" s="11">
        <v>80320</v>
      </c>
      <c r="AB10" s="11">
        <v>87560</v>
      </c>
      <c r="AC10" s="10">
        <v>22.038461538461501</v>
      </c>
      <c r="AD10" s="10">
        <v>27.057692307692299</v>
      </c>
      <c r="AE10" s="10">
        <v>31.038461538461501</v>
      </c>
      <c r="AF10" s="10">
        <v>38.615384615384599</v>
      </c>
      <c r="AG10" s="10">
        <v>42.096153846153797</v>
      </c>
      <c r="AH10" s="12">
        <v>85.255170361553397</v>
      </c>
      <c r="AI10" s="12">
        <v>104.67192382086</v>
      </c>
      <c r="AJ10" s="12">
        <v>120.07141794375799</v>
      </c>
      <c r="AK10" s="12">
        <v>149.38253236125601</v>
      </c>
      <c r="AL10" s="12">
        <v>162.847790507365</v>
      </c>
      <c r="AM10" s="13">
        <v>2.1313792590388299</v>
      </c>
      <c r="AN10" s="13">
        <v>2.6167980955214998</v>
      </c>
      <c r="AO10" s="13">
        <v>3.0017854485939601</v>
      </c>
      <c r="AP10" s="13">
        <v>3.7345633090313899</v>
      </c>
      <c r="AQ10" s="13">
        <v>4.0711947626841196</v>
      </c>
      <c r="AR10" s="12">
        <v>36.554238305789703</v>
      </c>
      <c r="AS10" s="12">
        <v>44.879418234071601</v>
      </c>
      <c r="AT10" s="12">
        <v>51.482147142709003</v>
      </c>
      <c r="AU10" s="12">
        <v>64.049660137893298</v>
      </c>
      <c r="AV10" s="12">
        <v>69.823060777812898</v>
      </c>
    </row>
    <row r="11" spans="1:48" x14ac:dyDescent="0.3">
      <c r="A11" t="s">
        <v>55</v>
      </c>
      <c r="B11" t="s">
        <v>48</v>
      </c>
      <c r="C11" t="s">
        <v>49</v>
      </c>
      <c r="D11" t="s">
        <v>60</v>
      </c>
      <c r="E11" s="8">
        <v>314</v>
      </c>
      <c r="F11" s="8">
        <v>145</v>
      </c>
      <c r="G11" s="9">
        <v>0.46178343949044598</v>
      </c>
      <c r="H11" s="10">
        <v>10.34</v>
      </c>
      <c r="I11" s="10">
        <v>23.219460796376801</v>
      </c>
      <c r="J11" s="10">
        <v>1156</v>
      </c>
      <c r="K11" s="11">
        <v>760</v>
      </c>
      <c r="L11" s="11">
        <v>859</v>
      </c>
      <c r="M11" s="11">
        <v>1082</v>
      </c>
      <c r="N11" s="11">
        <v>1460</v>
      </c>
      <c r="O11" s="11">
        <v>1552</v>
      </c>
      <c r="P11" s="11">
        <v>102900</v>
      </c>
      <c r="Q11" s="11">
        <v>30870</v>
      </c>
      <c r="R11" s="11">
        <v>68760.6206767064</v>
      </c>
      <c r="S11" s="11">
        <v>1719.0155169176601</v>
      </c>
      <c r="T11" s="11">
        <v>771.75</v>
      </c>
      <c r="U11" s="11">
        <v>537.67999999999995</v>
      </c>
      <c r="V11" s="11">
        <v>1207.41196141159</v>
      </c>
      <c r="W11" s="11">
        <v>346.8</v>
      </c>
      <c r="X11" s="11">
        <v>30400</v>
      </c>
      <c r="Y11" s="11">
        <v>34360</v>
      </c>
      <c r="Z11" s="11">
        <v>43280</v>
      </c>
      <c r="AA11" s="11">
        <v>58400</v>
      </c>
      <c r="AB11" s="11">
        <v>62080</v>
      </c>
      <c r="AC11" s="10">
        <v>14.615384615384601</v>
      </c>
      <c r="AD11" s="10">
        <v>16.519230769230798</v>
      </c>
      <c r="AE11" s="10">
        <v>20.807692307692299</v>
      </c>
      <c r="AF11" s="10">
        <v>28.076923076923102</v>
      </c>
      <c r="AG11" s="10">
        <v>29.8461538461539</v>
      </c>
      <c r="AH11" s="12">
        <v>56.539205475375702</v>
      </c>
      <c r="AI11" s="12">
        <v>63.904180925457503</v>
      </c>
      <c r="AJ11" s="12">
        <v>80.493974110995396</v>
      </c>
      <c r="AK11" s="12">
        <v>108.61478946585299</v>
      </c>
      <c r="AL11" s="12">
        <v>115.45900907603</v>
      </c>
      <c r="AM11" s="13">
        <v>1.4134801368843899</v>
      </c>
      <c r="AN11" s="13">
        <v>1.59760452313644</v>
      </c>
      <c r="AO11" s="13">
        <v>2.0123493527748799</v>
      </c>
      <c r="AP11" s="13">
        <v>2.7153697366463301</v>
      </c>
      <c r="AQ11" s="13">
        <v>2.8864752269007599</v>
      </c>
      <c r="AR11" s="12">
        <v>25.177819146713698</v>
      </c>
      <c r="AS11" s="12">
        <v>28.457561377667201</v>
      </c>
      <c r="AT11" s="12">
        <v>35.845263574663498</v>
      </c>
      <c r="AU11" s="12">
        <v>48.367915729213301</v>
      </c>
      <c r="AV11" s="12">
        <v>51.415756994341798</v>
      </c>
    </row>
    <row r="12" spans="1:48" x14ac:dyDescent="0.3">
      <c r="A12" t="s">
        <v>55</v>
      </c>
      <c r="B12" t="s">
        <v>48</v>
      </c>
      <c r="C12" t="s">
        <v>49</v>
      </c>
      <c r="D12" t="s">
        <v>61</v>
      </c>
      <c r="E12" s="8">
        <v>613</v>
      </c>
      <c r="F12" s="8">
        <v>113</v>
      </c>
      <c r="G12" s="9">
        <v>0.184339314845024</v>
      </c>
      <c r="H12" s="10">
        <v>10.34</v>
      </c>
      <c r="I12" s="10">
        <v>18.266548879426601</v>
      </c>
      <c r="J12" s="10">
        <v>1156</v>
      </c>
      <c r="K12" s="11">
        <v>1020</v>
      </c>
      <c r="L12" s="11">
        <v>1111</v>
      </c>
      <c r="M12" s="11">
        <v>1453</v>
      </c>
      <c r="N12" s="11">
        <v>1807</v>
      </c>
      <c r="O12" s="11">
        <v>2171</v>
      </c>
      <c r="P12" s="11">
        <v>110000</v>
      </c>
      <c r="Q12" s="11">
        <v>33000</v>
      </c>
      <c r="R12" s="11">
        <v>72199.4731742617</v>
      </c>
      <c r="S12" s="11">
        <v>1804.9868293565401</v>
      </c>
      <c r="T12" s="11">
        <v>825</v>
      </c>
      <c r="U12" s="11">
        <v>537.67999999999995</v>
      </c>
      <c r="V12" s="11">
        <v>949.86054173018204</v>
      </c>
      <c r="W12" s="11">
        <v>346.8</v>
      </c>
      <c r="X12" s="11">
        <v>40800</v>
      </c>
      <c r="Y12" s="11">
        <v>44440</v>
      </c>
      <c r="Z12" s="11">
        <v>58120</v>
      </c>
      <c r="AA12" s="11">
        <v>72280</v>
      </c>
      <c r="AB12" s="11">
        <v>86840</v>
      </c>
      <c r="AC12" s="10">
        <v>19.615384615384599</v>
      </c>
      <c r="AD12" s="10">
        <v>21.365384615384599</v>
      </c>
      <c r="AE12" s="10">
        <v>27.942307692307701</v>
      </c>
      <c r="AF12" s="10">
        <v>34.75</v>
      </c>
      <c r="AG12" s="10">
        <v>41.75</v>
      </c>
      <c r="AH12" s="12">
        <v>75.881565243267403</v>
      </c>
      <c r="AI12" s="12">
        <v>82.651391162029498</v>
      </c>
      <c r="AJ12" s="12">
        <v>108.094033625949</v>
      </c>
      <c r="AK12" s="12">
        <v>134.42940038684699</v>
      </c>
      <c r="AL12" s="12">
        <v>161.508704061896</v>
      </c>
      <c r="AM12" s="13">
        <v>1.8970391310816801</v>
      </c>
      <c r="AN12" s="13">
        <v>2.0662847790507399</v>
      </c>
      <c r="AO12" s="13">
        <v>2.7023508406487098</v>
      </c>
      <c r="AP12" s="13">
        <v>3.3607350096711799</v>
      </c>
      <c r="AQ12" s="13">
        <v>4.0377176015473903</v>
      </c>
      <c r="AR12" s="12">
        <v>42.953673942158197</v>
      </c>
      <c r="AS12" s="12">
        <v>46.7858154409194</v>
      </c>
      <c r="AT12" s="12">
        <v>61.187929645054801</v>
      </c>
      <c r="AU12" s="12">
        <v>76.095381189686194</v>
      </c>
      <c r="AV12" s="12">
        <v>91.423947184730906</v>
      </c>
    </row>
    <row r="13" spans="1:48" x14ac:dyDescent="0.3">
      <c r="A13" t="s">
        <v>55</v>
      </c>
      <c r="B13" t="s">
        <v>48</v>
      </c>
      <c r="C13" t="s">
        <v>49</v>
      </c>
      <c r="D13" t="s">
        <v>62</v>
      </c>
      <c r="E13" s="8">
        <v>1427</v>
      </c>
      <c r="F13" s="8">
        <v>542</v>
      </c>
      <c r="G13" s="9">
        <v>0.37981779957953699</v>
      </c>
      <c r="H13" s="10">
        <v>10.34</v>
      </c>
      <c r="I13" s="10">
        <v>19.446895342977299</v>
      </c>
      <c r="J13" s="10">
        <v>1156</v>
      </c>
      <c r="K13" s="11">
        <v>897</v>
      </c>
      <c r="L13" s="11">
        <v>1047</v>
      </c>
      <c r="M13" s="11">
        <v>1277</v>
      </c>
      <c r="N13" s="11">
        <v>1704</v>
      </c>
      <c r="O13" s="11">
        <v>1732</v>
      </c>
      <c r="P13" s="11">
        <v>62200</v>
      </c>
      <c r="Q13" s="11">
        <v>18660</v>
      </c>
      <c r="R13" s="11">
        <v>44979.245984744797</v>
      </c>
      <c r="S13" s="11">
        <v>1124.4811496186201</v>
      </c>
      <c r="T13" s="11">
        <v>466.5</v>
      </c>
      <c r="U13" s="11">
        <v>537.67999999999995</v>
      </c>
      <c r="V13" s="11">
        <v>1011.23855783482</v>
      </c>
      <c r="W13" s="11">
        <v>346.8</v>
      </c>
      <c r="X13" s="11">
        <v>35880</v>
      </c>
      <c r="Y13" s="11">
        <v>41880</v>
      </c>
      <c r="Z13" s="11">
        <v>51080</v>
      </c>
      <c r="AA13" s="11">
        <v>68160</v>
      </c>
      <c r="AB13" s="11">
        <v>69280</v>
      </c>
      <c r="AC13" s="10">
        <v>17.25</v>
      </c>
      <c r="AD13" s="10">
        <v>20.134615384615401</v>
      </c>
      <c r="AE13" s="10">
        <v>24.557692307692299</v>
      </c>
      <c r="AF13" s="10">
        <v>32.769230769230802</v>
      </c>
      <c r="AG13" s="10">
        <v>33.307692307692299</v>
      </c>
      <c r="AH13" s="12">
        <v>66.7311411992263</v>
      </c>
      <c r="AI13" s="12">
        <v>77.890194911471497</v>
      </c>
      <c r="AJ13" s="12">
        <v>95.000743936914105</v>
      </c>
      <c r="AK13" s="12">
        <v>126.76685017110501</v>
      </c>
      <c r="AL13" s="12">
        <v>128.84987353072501</v>
      </c>
      <c r="AM13" s="13">
        <v>1.66827852998066</v>
      </c>
      <c r="AN13" s="13">
        <v>1.94725487278679</v>
      </c>
      <c r="AO13" s="13">
        <v>2.3750185984228498</v>
      </c>
      <c r="AP13" s="13">
        <v>3.1691712542776398</v>
      </c>
      <c r="AQ13" s="13">
        <v>3.2212468382681099</v>
      </c>
      <c r="AR13" s="12">
        <v>35.4812420096236</v>
      </c>
      <c r="AS13" s="12">
        <v>41.414560071433598</v>
      </c>
      <c r="AT13" s="12">
        <v>50.512314432875598</v>
      </c>
      <c r="AU13" s="12">
        <v>67.402493182161294</v>
      </c>
      <c r="AV13" s="12">
        <v>68.510045887032504</v>
      </c>
    </row>
    <row r="14" spans="1:48" x14ac:dyDescent="0.3">
      <c r="A14" t="s">
        <v>55</v>
      </c>
      <c r="B14" t="s">
        <v>48</v>
      </c>
      <c r="C14" t="s">
        <v>49</v>
      </c>
      <c r="D14" t="s">
        <v>63</v>
      </c>
      <c r="E14" s="8">
        <v>36188</v>
      </c>
      <c r="F14" s="8">
        <v>14866</v>
      </c>
      <c r="G14" s="9">
        <v>0.41079915994252197</v>
      </c>
      <c r="H14" s="10">
        <v>10.34</v>
      </c>
      <c r="I14" s="10">
        <v>18.1398375998948</v>
      </c>
      <c r="J14" s="10">
        <v>1156</v>
      </c>
      <c r="K14" s="11">
        <v>858</v>
      </c>
      <c r="L14" s="11">
        <v>987</v>
      </c>
      <c r="M14" s="11">
        <v>1301</v>
      </c>
      <c r="N14" s="11">
        <v>1862</v>
      </c>
      <c r="O14" s="11">
        <v>2253</v>
      </c>
      <c r="P14" s="11">
        <v>92500</v>
      </c>
      <c r="Q14" s="11">
        <v>27750</v>
      </c>
      <c r="R14" s="11">
        <v>57180.035884999001</v>
      </c>
      <c r="S14" s="11">
        <v>1429.5008971249799</v>
      </c>
      <c r="T14" s="11">
        <v>693.75</v>
      </c>
      <c r="U14" s="11">
        <v>537.67999999999995</v>
      </c>
      <c r="V14" s="11">
        <v>943.27155519453004</v>
      </c>
      <c r="W14" s="11">
        <v>346.8</v>
      </c>
      <c r="X14" s="11">
        <v>34320</v>
      </c>
      <c r="Y14" s="11">
        <v>39480</v>
      </c>
      <c r="Z14" s="11">
        <v>52040</v>
      </c>
      <c r="AA14" s="11">
        <v>74480</v>
      </c>
      <c r="AB14" s="11">
        <v>90120</v>
      </c>
      <c r="AC14" s="10">
        <v>16.5</v>
      </c>
      <c r="AD14" s="10">
        <v>18.980769230769202</v>
      </c>
      <c r="AE14" s="10">
        <v>25.019230769230798</v>
      </c>
      <c r="AF14" s="10">
        <v>35.807692307692299</v>
      </c>
      <c r="AG14" s="10">
        <v>43.326923076923102</v>
      </c>
      <c r="AH14" s="12">
        <v>63.829787234042598</v>
      </c>
      <c r="AI14" s="12">
        <v>73.426573426573398</v>
      </c>
      <c r="AJ14" s="12">
        <v>96.786192530873393</v>
      </c>
      <c r="AK14" s="12">
        <v>138.52105341467001</v>
      </c>
      <c r="AL14" s="12">
        <v>167.60898675792299</v>
      </c>
      <c r="AM14" s="13">
        <v>1.59574468085106</v>
      </c>
      <c r="AN14" s="13">
        <v>1.8356643356643401</v>
      </c>
      <c r="AO14" s="13">
        <v>2.4196548132718299</v>
      </c>
      <c r="AP14" s="13">
        <v>3.4630263353667599</v>
      </c>
      <c r="AQ14" s="13">
        <v>4.19022466894807</v>
      </c>
      <c r="AR14" s="12">
        <v>36.384008201034099</v>
      </c>
      <c r="AS14" s="12">
        <v>41.854331112378397</v>
      </c>
      <c r="AT14" s="12">
        <v>55.169690757045899</v>
      </c>
      <c r="AU14" s="12">
        <v>78.959234580799006</v>
      </c>
      <c r="AV14" s="12">
        <v>95.539825730687497</v>
      </c>
    </row>
    <row r="15" spans="1:48" x14ac:dyDescent="0.3">
      <c r="A15" t="s">
        <v>55</v>
      </c>
      <c r="B15" t="s">
        <v>48</v>
      </c>
      <c r="C15" t="s">
        <v>49</v>
      </c>
      <c r="D15" t="s">
        <v>64</v>
      </c>
      <c r="E15" s="8">
        <v>1007</v>
      </c>
      <c r="F15" s="8">
        <v>338</v>
      </c>
      <c r="G15" s="9">
        <v>0.33565044687189699</v>
      </c>
      <c r="H15" s="10">
        <v>10.34</v>
      </c>
      <c r="I15" s="10">
        <v>17.724725613717201</v>
      </c>
      <c r="J15" s="10">
        <v>1156</v>
      </c>
      <c r="K15" s="11">
        <v>694</v>
      </c>
      <c r="L15" s="11">
        <v>756</v>
      </c>
      <c r="M15" s="11">
        <v>989</v>
      </c>
      <c r="N15" s="11">
        <v>1312</v>
      </c>
      <c r="O15" s="11">
        <v>1478</v>
      </c>
      <c r="P15" s="11">
        <v>80300</v>
      </c>
      <c r="Q15" s="11">
        <v>24090</v>
      </c>
      <c r="R15" s="11">
        <v>54448.6690162331</v>
      </c>
      <c r="S15" s="11">
        <v>1361.2167254058299</v>
      </c>
      <c r="T15" s="11">
        <v>602.25</v>
      </c>
      <c r="U15" s="11">
        <v>537.67999999999995</v>
      </c>
      <c r="V15" s="11">
        <v>921.68573191329403</v>
      </c>
      <c r="W15" s="11">
        <v>346.8</v>
      </c>
      <c r="X15" s="11">
        <v>27760</v>
      </c>
      <c r="Y15" s="11">
        <v>30240</v>
      </c>
      <c r="Z15" s="11">
        <v>39560</v>
      </c>
      <c r="AA15" s="11">
        <v>52480</v>
      </c>
      <c r="AB15" s="11">
        <v>59120</v>
      </c>
      <c r="AC15" s="10">
        <v>13.346153846153801</v>
      </c>
      <c r="AD15" s="10">
        <v>14.538461538461499</v>
      </c>
      <c r="AE15" s="10">
        <v>19.019230769230798</v>
      </c>
      <c r="AF15" s="10">
        <v>25.230769230769202</v>
      </c>
      <c r="AG15" s="10">
        <v>28.423076923076898</v>
      </c>
      <c r="AH15" s="12">
        <v>51.6292218419878</v>
      </c>
      <c r="AI15" s="12">
        <v>56.2416307097158</v>
      </c>
      <c r="AJ15" s="12">
        <v>73.575360809403406</v>
      </c>
      <c r="AK15" s="12">
        <v>97.604523136438004</v>
      </c>
      <c r="AL15" s="12">
        <v>109.953875911323</v>
      </c>
      <c r="AM15" s="13">
        <v>1.2907305460496901</v>
      </c>
      <c r="AN15" s="13">
        <v>1.4060407677429001</v>
      </c>
      <c r="AO15" s="13">
        <v>1.83938402023508</v>
      </c>
      <c r="AP15" s="13">
        <v>2.4401130784109499</v>
      </c>
      <c r="AQ15" s="13">
        <v>2.74884689778307</v>
      </c>
      <c r="AR15" s="12">
        <v>30.118725980898098</v>
      </c>
      <c r="AS15" s="12">
        <v>32.809447898499897</v>
      </c>
      <c r="AT15" s="12">
        <v>42.921354459810097</v>
      </c>
      <c r="AU15" s="12">
        <v>56.939147675703602</v>
      </c>
      <c r="AV15" s="12">
        <v>64.143338616379495</v>
      </c>
    </row>
    <row r="16" spans="1:48" x14ac:dyDescent="0.3">
      <c r="A16" t="s">
        <v>55</v>
      </c>
      <c r="B16" t="s">
        <v>48</v>
      </c>
      <c r="C16" t="s">
        <v>49</v>
      </c>
      <c r="D16" t="s">
        <v>65</v>
      </c>
      <c r="E16" s="8">
        <v>791</v>
      </c>
      <c r="F16" s="8">
        <v>194</v>
      </c>
      <c r="G16" s="9">
        <v>0.24525916561314801</v>
      </c>
      <c r="H16" s="10">
        <v>10.34</v>
      </c>
      <c r="I16" s="10">
        <v>13.199593555003</v>
      </c>
      <c r="J16" s="10">
        <v>1156</v>
      </c>
      <c r="K16" s="11">
        <v>670</v>
      </c>
      <c r="L16" s="11">
        <v>860</v>
      </c>
      <c r="M16" s="11">
        <v>1015</v>
      </c>
      <c r="N16" s="11">
        <v>1314</v>
      </c>
      <c r="O16" s="11">
        <v>1376</v>
      </c>
      <c r="P16" s="11">
        <v>76000</v>
      </c>
      <c r="Q16" s="11">
        <v>22800</v>
      </c>
      <c r="R16" s="11">
        <v>52625.019557989399</v>
      </c>
      <c r="S16" s="11">
        <v>1315.62548894974</v>
      </c>
      <c r="T16" s="11">
        <v>570</v>
      </c>
      <c r="U16" s="11">
        <v>537.67999999999995</v>
      </c>
      <c r="V16" s="11">
        <v>686.37886486015304</v>
      </c>
      <c r="W16" s="11">
        <v>346.8</v>
      </c>
      <c r="X16" s="11">
        <v>26800</v>
      </c>
      <c r="Y16" s="11">
        <v>34400</v>
      </c>
      <c r="Z16" s="11">
        <v>40600</v>
      </c>
      <c r="AA16" s="11">
        <v>52560</v>
      </c>
      <c r="AB16" s="11">
        <v>55040</v>
      </c>
      <c r="AC16" s="10">
        <v>12.884615384615399</v>
      </c>
      <c r="AD16" s="10">
        <v>16.538461538461501</v>
      </c>
      <c r="AE16" s="10">
        <v>19.519230769230798</v>
      </c>
      <c r="AF16" s="10">
        <v>25.269230769230798</v>
      </c>
      <c r="AG16" s="10">
        <v>26.461538461538499</v>
      </c>
      <c r="AH16" s="12">
        <v>49.843773248028597</v>
      </c>
      <c r="AI16" s="12">
        <v>63.9785746168725</v>
      </c>
      <c r="AJ16" s="12">
        <v>75.509596786192503</v>
      </c>
      <c r="AK16" s="12">
        <v>97.753310519267998</v>
      </c>
      <c r="AL16" s="12">
        <v>102.36571938699601</v>
      </c>
      <c r="AM16" s="13">
        <v>1.24609433120071</v>
      </c>
      <c r="AN16" s="13">
        <v>1.5994643654218099</v>
      </c>
      <c r="AO16" s="13">
        <v>1.8877399196548099</v>
      </c>
      <c r="AP16" s="13">
        <v>2.4438327629817</v>
      </c>
      <c r="AQ16" s="13">
        <v>2.5591429846748999</v>
      </c>
      <c r="AR16" s="12">
        <v>39.045491305243502</v>
      </c>
      <c r="AS16" s="12">
        <v>50.1180933171782</v>
      </c>
      <c r="AT16" s="12">
        <v>59.151005484809097</v>
      </c>
      <c r="AU16" s="12">
        <v>76.575784440432699</v>
      </c>
      <c r="AV16" s="12">
        <v>80.188949307485103</v>
      </c>
    </row>
    <row r="17" spans="1:48" x14ac:dyDescent="0.3">
      <c r="A17" t="s">
        <v>55</v>
      </c>
      <c r="B17" t="s">
        <v>48</v>
      </c>
      <c r="C17" t="s">
        <v>49</v>
      </c>
      <c r="D17" t="s">
        <v>66</v>
      </c>
      <c r="E17" s="8">
        <v>12676</v>
      </c>
      <c r="F17" s="8">
        <v>4464</v>
      </c>
      <c r="G17" s="9">
        <v>0.35216156516251201</v>
      </c>
      <c r="H17" s="10">
        <v>10.34</v>
      </c>
      <c r="I17" s="10">
        <v>16.060212840179599</v>
      </c>
      <c r="J17" s="10">
        <v>1156</v>
      </c>
      <c r="K17" s="11">
        <v>932</v>
      </c>
      <c r="L17" s="11">
        <v>1124</v>
      </c>
      <c r="M17" s="11">
        <v>1413</v>
      </c>
      <c r="N17" s="11">
        <v>2022</v>
      </c>
      <c r="O17" s="11">
        <v>2446</v>
      </c>
      <c r="P17" s="11">
        <v>117000</v>
      </c>
      <c r="Q17" s="11">
        <v>35100</v>
      </c>
      <c r="R17" s="11">
        <v>63232.169841580297</v>
      </c>
      <c r="S17" s="11">
        <v>1580.80424603951</v>
      </c>
      <c r="T17" s="11">
        <v>877.5</v>
      </c>
      <c r="U17" s="11">
        <v>537.67999999999995</v>
      </c>
      <c r="V17" s="11">
        <v>835.13106768934097</v>
      </c>
      <c r="W17" s="11">
        <v>346.8</v>
      </c>
      <c r="X17" s="11">
        <v>37280</v>
      </c>
      <c r="Y17" s="11">
        <v>44960</v>
      </c>
      <c r="Z17" s="11">
        <v>56520</v>
      </c>
      <c r="AA17" s="11">
        <v>80880</v>
      </c>
      <c r="AB17" s="11">
        <v>97840</v>
      </c>
      <c r="AC17" s="10">
        <v>17.923076923076898</v>
      </c>
      <c r="AD17" s="10">
        <v>21.615384615384599</v>
      </c>
      <c r="AE17" s="10">
        <v>27.173076923076898</v>
      </c>
      <c r="AF17" s="10">
        <v>38.884615384615401</v>
      </c>
      <c r="AG17" s="10">
        <v>47.038461538461497</v>
      </c>
      <c r="AH17" s="12">
        <v>69.334920398750199</v>
      </c>
      <c r="AI17" s="12">
        <v>83.618509150424003</v>
      </c>
      <c r="AJ17" s="12">
        <v>105.11828596935</v>
      </c>
      <c r="AK17" s="12">
        <v>150.424044041065</v>
      </c>
      <c r="AL17" s="12">
        <v>181.96696920101201</v>
      </c>
      <c r="AM17" s="13">
        <v>1.7333730099687501</v>
      </c>
      <c r="AN17" s="13">
        <v>2.0904627287605999</v>
      </c>
      <c r="AO17" s="13">
        <v>2.6279571492337399</v>
      </c>
      <c r="AP17" s="13">
        <v>3.76060110102663</v>
      </c>
      <c r="AQ17" s="13">
        <v>4.5491742300252902</v>
      </c>
      <c r="AR17" s="12">
        <v>44.639699614034399</v>
      </c>
      <c r="AS17" s="12">
        <v>53.835860907912704</v>
      </c>
      <c r="AT17" s="12">
        <v>67.677999522135806</v>
      </c>
      <c r="AU17" s="12">
        <v>96.847073626156202</v>
      </c>
      <c r="AV17" s="12">
        <v>117.155263150137</v>
      </c>
    </row>
    <row r="18" spans="1:48" x14ac:dyDescent="0.3">
      <c r="A18" t="s">
        <v>55</v>
      </c>
      <c r="B18" t="s">
        <v>48</v>
      </c>
      <c r="C18" t="s">
        <v>49</v>
      </c>
      <c r="D18" t="s">
        <v>67</v>
      </c>
      <c r="E18" s="8">
        <v>21630</v>
      </c>
      <c r="F18" s="8">
        <v>5880</v>
      </c>
      <c r="G18" s="9">
        <v>0.27184466019417503</v>
      </c>
      <c r="H18" s="10">
        <v>10.34</v>
      </c>
      <c r="I18" s="10">
        <v>15.2642570160498</v>
      </c>
      <c r="J18" s="10">
        <v>1156</v>
      </c>
      <c r="K18" s="11">
        <v>814</v>
      </c>
      <c r="L18" s="11">
        <v>817</v>
      </c>
      <c r="M18" s="11">
        <v>1077</v>
      </c>
      <c r="N18" s="11">
        <v>1494</v>
      </c>
      <c r="O18" s="11">
        <v>1624</v>
      </c>
      <c r="P18" s="11">
        <v>92100</v>
      </c>
      <c r="Q18" s="11">
        <v>27630</v>
      </c>
      <c r="R18" s="11">
        <v>43560.167408566398</v>
      </c>
      <c r="S18" s="11">
        <v>1089.0041852141601</v>
      </c>
      <c r="T18" s="11">
        <v>690.75</v>
      </c>
      <c r="U18" s="11">
        <v>537.67999999999995</v>
      </c>
      <c r="V18" s="11">
        <v>793.74136483458801</v>
      </c>
      <c r="W18" s="11">
        <v>346.8</v>
      </c>
      <c r="X18" s="11">
        <v>32560</v>
      </c>
      <c r="Y18" s="11">
        <v>32680</v>
      </c>
      <c r="Z18" s="11">
        <v>43080</v>
      </c>
      <c r="AA18" s="11">
        <v>59760</v>
      </c>
      <c r="AB18" s="11">
        <v>64960</v>
      </c>
      <c r="AC18" s="10">
        <v>15.653846153846199</v>
      </c>
      <c r="AD18" s="10">
        <v>15.711538461538501</v>
      </c>
      <c r="AE18" s="10">
        <v>20.711538461538499</v>
      </c>
      <c r="AF18" s="10">
        <v>28.730769230769202</v>
      </c>
      <c r="AG18" s="10">
        <v>31.230769230769202</v>
      </c>
      <c r="AH18" s="12">
        <v>60.556464811783997</v>
      </c>
      <c r="AI18" s="12">
        <v>60.779645886028902</v>
      </c>
      <c r="AJ18" s="12">
        <v>80.122005653920596</v>
      </c>
      <c r="AK18" s="12">
        <v>111.144174973962</v>
      </c>
      <c r="AL18" s="12">
        <v>120.81535485790801</v>
      </c>
      <c r="AM18" s="13">
        <v>1.5139116202945999</v>
      </c>
      <c r="AN18" s="13">
        <v>1.51949114715072</v>
      </c>
      <c r="AO18" s="13">
        <v>2.0030501413480102</v>
      </c>
      <c r="AP18" s="13">
        <v>2.7786043743490598</v>
      </c>
      <c r="AQ18" s="13">
        <v>3.0203838714477</v>
      </c>
      <c r="AR18" s="12">
        <v>41.020918705409002</v>
      </c>
      <c r="AS18" s="12">
        <v>41.172101452480497</v>
      </c>
      <c r="AT18" s="12">
        <v>54.274606198679898</v>
      </c>
      <c r="AU18" s="12">
        <v>75.289008041622793</v>
      </c>
      <c r="AV18" s="12">
        <v>81.840260414722593</v>
      </c>
    </row>
    <row r="19" spans="1:48" x14ac:dyDescent="0.3">
      <c r="A19" t="s">
        <v>55</v>
      </c>
      <c r="B19" t="s">
        <v>48</v>
      </c>
      <c r="C19" t="s">
        <v>49</v>
      </c>
      <c r="D19" t="s">
        <v>68</v>
      </c>
      <c r="E19" s="8">
        <v>5397</v>
      </c>
      <c r="F19" s="8">
        <v>2075</v>
      </c>
      <c r="G19" s="9">
        <v>0.38447285528997599</v>
      </c>
      <c r="H19" s="10">
        <v>10.34</v>
      </c>
      <c r="I19" s="10">
        <v>13.4448212985795</v>
      </c>
      <c r="J19" s="10">
        <v>1156</v>
      </c>
      <c r="K19" s="11">
        <v>893</v>
      </c>
      <c r="L19" s="11">
        <v>1027</v>
      </c>
      <c r="M19" s="11">
        <v>1353</v>
      </c>
      <c r="N19" s="11">
        <v>1801</v>
      </c>
      <c r="O19" s="11">
        <v>2326</v>
      </c>
      <c r="P19" s="11">
        <v>89200</v>
      </c>
      <c r="Q19" s="11">
        <v>26760</v>
      </c>
      <c r="R19" s="11">
        <v>45426.943712106397</v>
      </c>
      <c r="S19" s="11">
        <v>1135.6735928026601</v>
      </c>
      <c r="T19" s="11">
        <v>669</v>
      </c>
      <c r="U19" s="11">
        <v>537.67999999999995</v>
      </c>
      <c r="V19" s="11">
        <v>699.13070752613396</v>
      </c>
      <c r="W19" s="11">
        <v>346.8</v>
      </c>
      <c r="X19" s="11">
        <v>35720</v>
      </c>
      <c r="Y19" s="11">
        <v>41080</v>
      </c>
      <c r="Z19" s="11">
        <v>54120</v>
      </c>
      <c r="AA19" s="11">
        <v>72040</v>
      </c>
      <c r="AB19" s="11">
        <v>93040</v>
      </c>
      <c r="AC19" s="10">
        <v>17.173076923076898</v>
      </c>
      <c r="AD19" s="10">
        <v>19.75</v>
      </c>
      <c r="AE19" s="10">
        <v>26.019230769230798</v>
      </c>
      <c r="AF19" s="10">
        <v>34.634615384615401</v>
      </c>
      <c r="AG19" s="10">
        <v>44.730769230769198</v>
      </c>
      <c r="AH19" s="12">
        <v>66.433566433566398</v>
      </c>
      <c r="AI19" s="12">
        <v>76.402321083172197</v>
      </c>
      <c r="AJ19" s="12">
        <v>100.654664484452</v>
      </c>
      <c r="AK19" s="12">
        <v>133.98303823835701</v>
      </c>
      <c r="AL19" s="12">
        <v>173.03972623121601</v>
      </c>
      <c r="AM19" s="13">
        <v>1.6608391608391599</v>
      </c>
      <c r="AN19" s="13">
        <v>1.9100580270792999</v>
      </c>
      <c r="AO19" s="13">
        <v>2.5163666121112902</v>
      </c>
      <c r="AP19" s="13">
        <v>3.34957595595893</v>
      </c>
      <c r="AQ19" s="13">
        <v>4.3259931557803899</v>
      </c>
      <c r="AR19" s="12">
        <v>51.092019869066803</v>
      </c>
      <c r="AS19" s="12">
        <v>58.758683544828301</v>
      </c>
      <c r="AT19" s="12">
        <v>77.410417561979202</v>
      </c>
      <c r="AU19" s="12">
        <v>103.042248358555</v>
      </c>
      <c r="AV19" s="12">
        <v>133.07955007329201</v>
      </c>
    </row>
    <row r="20" spans="1:48" x14ac:dyDescent="0.3">
      <c r="A20" t="s">
        <v>55</v>
      </c>
      <c r="B20" t="s">
        <v>48</v>
      </c>
      <c r="C20" t="s">
        <v>49</v>
      </c>
      <c r="D20" t="s">
        <v>69</v>
      </c>
      <c r="E20" s="8">
        <v>4261</v>
      </c>
      <c r="F20" s="8">
        <v>1935</v>
      </c>
      <c r="G20" s="9">
        <v>0.45411875146679198</v>
      </c>
      <c r="H20" s="10">
        <v>10.34</v>
      </c>
      <c r="I20" s="10">
        <v>17.483018268148498</v>
      </c>
      <c r="J20" s="10">
        <v>1156</v>
      </c>
      <c r="K20" s="11">
        <v>969</v>
      </c>
      <c r="L20" s="11">
        <v>1115</v>
      </c>
      <c r="M20" s="11">
        <v>1469</v>
      </c>
      <c r="N20" s="11">
        <v>1860</v>
      </c>
      <c r="O20" s="11">
        <v>2176</v>
      </c>
      <c r="P20" s="11">
        <v>97700</v>
      </c>
      <c r="Q20" s="11">
        <v>29310</v>
      </c>
      <c r="R20" s="11">
        <v>66038.495274789806</v>
      </c>
      <c r="S20" s="11">
        <v>1650.9623818697401</v>
      </c>
      <c r="T20" s="11">
        <v>732.75</v>
      </c>
      <c r="U20" s="11">
        <v>537.67999999999995</v>
      </c>
      <c r="V20" s="11">
        <v>909.11694994372101</v>
      </c>
      <c r="W20" s="11">
        <v>346.8</v>
      </c>
      <c r="X20" s="11">
        <v>38760</v>
      </c>
      <c r="Y20" s="11">
        <v>44600</v>
      </c>
      <c r="Z20" s="11">
        <v>58760</v>
      </c>
      <c r="AA20" s="11">
        <v>74400</v>
      </c>
      <c r="AB20" s="11">
        <v>87040</v>
      </c>
      <c r="AC20" s="10">
        <v>18.634615384615401</v>
      </c>
      <c r="AD20" s="10">
        <v>21.442307692307701</v>
      </c>
      <c r="AE20" s="10">
        <v>28.25</v>
      </c>
      <c r="AF20" s="10">
        <v>35.769230769230802</v>
      </c>
      <c r="AG20" s="10">
        <v>41.846153846153797</v>
      </c>
      <c r="AH20" s="12">
        <v>72.087486981104007</v>
      </c>
      <c r="AI20" s="12">
        <v>82.948965927689301</v>
      </c>
      <c r="AJ20" s="12">
        <v>109.28433268858799</v>
      </c>
      <c r="AK20" s="12">
        <v>138.37226603184001</v>
      </c>
      <c r="AL20" s="12">
        <v>161.88067251896999</v>
      </c>
      <c r="AM20" s="13">
        <v>1.8021871745275999</v>
      </c>
      <c r="AN20" s="13">
        <v>2.0737241481922299</v>
      </c>
      <c r="AO20" s="13">
        <v>2.7321083172147</v>
      </c>
      <c r="AP20" s="13">
        <v>3.4593066507960102</v>
      </c>
      <c r="AQ20" s="13">
        <v>4.0470168129742596</v>
      </c>
      <c r="AR20" s="12">
        <v>42.634778729402697</v>
      </c>
      <c r="AS20" s="12">
        <v>49.058594719591298</v>
      </c>
      <c r="AT20" s="12">
        <v>64.634148558815795</v>
      </c>
      <c r="AU20" s="12">
        <v>81.837655765416898</v>
      </c>
      <c r="AV20" s="12">
        <v>95.741257497606</v>
      </c>
    </row>
    <row r="21" spans="1:48" x14ac:dyDescent="0.3">
      <c r="A21" t="s">
        <v>55</v>
      </c>
      <c r="B21" t="s">
        <v>48</v>
      </c>
      <c r="C21" t="s">
        <v>49</v>
      </c>
      <c r="D21" t="s">
        <v>70</v>
      </c>
      <c r="E21" s="8">
        <v>1724</v>
      </c>
      <c r="F21" s="8">
        <v>488</v>
      </c>
      <c r="G21" s="9">
        <v>0.283062645011601</v>
      </c>
      <c r="H21" s="10">
        <v>10.34</v>
      </c>
      <c r="I21" s="10">
        <v>13.9729077027035</v>
      </c>
      <c r="J21" s="10">
        <v>1156</v>
      </c>
      <c r="K21" s="11">
        <v>606</v>
      </c>
      <c r="L21" s="11">
        <v>659</v>
      </c>
      <c r="M21" s="11">
        <v>863</v>
      </c>
      <c r="N21" s="11">
        <v>1073</v>
      </c>
      <c r="O21" s="11">
        <v>1230</v>
      </c>
      <c r="P21" s="11">
        <v>37000</v>
      </c>
      <c r="Q21" s="11">
        <v>11100</v>
      </c>
      <c r="R21" s="11">
        <v>31362.457997261899</v>
      </c>
      <c r="S21" s="11">
        <v>784.06144993154703</v>
      </c>
      <c r="T21" s="11">
        <v>277.5</v>
      </c>
      <c r="U21" s="11">
        <v>537.67999999999995</v>
      </c>
      <c r="V21" s="11">
        <v>726.59120054058099</v>
      </c>
      <c r="W21" s="11">
        <v>346.8</v>
      </c>
      <c r="X21" s="11">
        <v>24240</v>
      </c>
      <c r="Y21" s="11">
        <v>26360</v>
      </c>
      <c r="Z21" s="11">
        <v>34520</v>
      </c>
      <c r="AA21" s="11">
        <v>42920</v>
      </c>
      <c r="AB21" s="11">
        <v>49200</v>
      </c>
      <c r="AC21" s="10">
        <v>11.653846153846199</v>
      </c>
      <c r="AD21" s="10">
        <v>12.6730769230769</v>
      </c>
      <c r="AE21" s="10">
        <v>16.596153846153801</v>
      </c>
      <c r="AF21" s="10">
        <v>20.634615384615401</v>
      </c>
      <c r="AG21" s="10">
        <v>23.653846153846199</v>
      </c>
      <c r="AH21" s="12">
        <v>45.082576997470603</v>
      </c>
      <c r="AI21" s="12">
        <v>49.025442642463901</v>
      </c>
      <c r="AJ21" s="12">
        <v>64.201755691117398</v>
      </c>
      <c r="AK21" s="12">
        <v>79.824430888260693</v>
      </c>
      <c r="AL21" s="12">
        <v>91.504240440410697</v>
      </c>
      <c r="AM21" s="13">
        <v>1.1270644249367701</v>
      </c>
      <c r="AN21" s="13">
        <v>1.2256360660615999</v>
      </c>
      <c r="AO21" s="13">
        <v>1.60504389227793</v>
      </c>
      <c r="AP21" s="13">
        <v>1.9956107722065199</v>
      </c>
      <c r="AQ21" s="13">
        <v>2.2876060110102698</v>
      </c>
      <c r="AR21" s="12">
        <v>33.361262814586198</v>
      </c>
      <c r="AS21" s="12">
        <v>36.278997021142402</v>
      </c>
      <c r="AT21" s="12">
        <v>47.509521136943697</v>
      </c>
      <c r="AU21" s="12">
        <v>59.070354785562699</v>
      </c>
      <c r="AV21" s="12">
        <v>67.713454227625405</v>
      </c>
    </row>
    <row r="22" spans="1:48" x14ac:dyDescent="0.3">
      <c r="A22" t="s">
        <v>55</v>
      </c>
      <c r="B22" t="s">
        <v>48</v>
      </c>
      <c r="C22" t="s">
        <v>49</v>
      </c>
      <c r="D22" t="s">
        <v>71</v>
      </c>
      <c r="E22" s="8">
        <v>421</v>
      </c>
      <c r="F22" s="8">
        <v>120</v>
      </c>
      <c r="G22" s="9">
        <v>0.28503562945368199</v>
      </c>
      <c r="H22" s="10">
        <v>10.34</v>
      </c>
      <c r="I22" s="10">
        <v>27.334962577702701</v>
      </c>
      <c r="J22" s="10">
        <v>1156</v>
      </c>
      <c r="K22" s="11">
        <v>580</v>
      </c>
      <c r="L22" s="11">
        <v>654</v>
      </c>
      <c r="M22" s="11">
        <v>826</v>
      </c>
      <c r="N22" s="11">
        <v>1112</v>
      </c>
      <c r="O22" s="11">
        <v>1433</v>
      </c>
      <c r="P22" s="11">
        <v>51200</v>
      </c>
      <c r="Q22" s="11">
        <v>15360</v>
      </c>
      <c r="R22" s="11">
        <v>52625.019557989399</v>
      </c>
      <c r="S22" s="11">
        <v>1315.62548894974</v>
      </c>
      <c r="T22" s="11">
        <v>384</v>
      </c>
      <c r="U22" s="11">
        <v>537.67999999999995</v>
      </c>
      <c r="V22" s="11">
        <v>1421.41805404054</v>
      </c>
      <c r="W22" s="11">
        <v>346.8</v>
      </c>
      <c r="X22" s="11">
        <v>23200</v>
      </c>
      <c r="Y22" s="11">
        <v>26160</v>
      </c>
      <c r="Z22" s="11">
        <v>33040</v>
      </c>
      <c r="AA22" s="11">
        <v>44480</v>
      </c>
      <c r="AB22" s="11">
        <v>57320</v>
      </c>
      <c r="AC22" s="10">
        <v>11.153846153846199</v>
      </c>
      <c r="AD22" s="10">
        <v>12.5769230769231</v>
      </c>
      <c r="AE22" s="10">
        <v>15.884615384615399</v>
      </c>
      <c r="AF22" s="10">
        <v>21.384615384615401</v>
      </c>
      <c r="AG22" s="10">
        <v>27.557692307692299</v>
      </c>
      <c r="AH22" s="12">
        <v>43.1483410206814</v>
      </c>
      <c r="AI22" s="12">
        <v>48.653474185389101</v>
      </c>
      <c r="AJ22" s="12">
        <v>61.449189108763598</v>
      </c>
      <c r="AK22" s="12">
        <v>82.725784853444395</v>
      </c>
      <c r="AL22" s="12">
        <v>106.606159797649</v>
      </c>
      <c r="AM22" s="13">
        <v>1.0787085255170401</v>
      </c>
      <c r="AN22" s="13">
        <v>1.21633685463473</v>
      </c>
      <c r="AO22" s="13">
        <v>1.5362297277190899</v>
      </c>
      <c r="AP22" s="13">
        <v>2.0681446213361099</v>
      </c>
      <c r="AQ22" s="13">
        <v>2.66515399494123</v>
      </c>
      <c r="AR22" s="12">
        <v>16.321728807405702</v>
      </c>
      <c r="AS22" s="12">
        <v>18.4041562759367</v>
      </c>
      <c r="AT22" s="12">
        <v>23.2443930946846</v>
      </c>
      <c r="AU22" s="12">
        <v>31.2926938514399</v>
      </c>
      <c r="AV22" s="12">
        <v>40.325926518986797</v>
      </c>
    </row>
    <row r="23" spans="1:48" x14ac:dyDescent="0.3">
      <c r="A23" t="s">
        <v>55</v>
      </c>
      <c r="B23" t="s">
        <v>48</v>
      </c>
      <c r="C23" t="s">
        <v>49</v>
      </c>
      <c r="D23" t="s">
        <v>72</v>
      </c>
      <c r="E23" s="8">
        <v>31217</v>
      </c>
      <c r="F23" s="8">
        <v>7158</v>
      </c>
      <c r="G23" s="9">
        <v>0.22929813883460901</v>
      </c>
      <c r="H23" s="10">
        <v>10.34</v>
      </c>
      <c r="I23" s="10">
        <v>11.8679761205739</v>
      </c>
      <c r="J23" s="10">
        <v>1156</v>
      </c>
      <c r="K23" s="11">
        <v>733</v>
      </c>
      <c r="L23" s="11">
        <v>775</v>
      </c>
      <c r="M23" s="11">
        <v>1020</v>
      </c>
      <c r="N23" s="11">
        <v>1460</v>
      </c>
      <c r="O23" s="11">
        <v>1766</v>
      </c>
      <c r="P23" s="11">
        <v>91600</v>
      </c>
      <c r="Q23" s="11">
        <v>27480</v>
      </c>
      <c r="R23" s="11">
        <v>43074.476984157998</v>
      </c>
      <c r="S23" s="11">
        <v>1076.86192460395</v>
      </c>
      <c r="T23" s="11">
        <v>687</v>
      </c>
      <c r="U23" s="11">
        <v>537.67999999999995</v>
      </c>
      <c r="V23" s="11">
        <v>617.13475826984404</v>
      </c>
      <c r="W23" s="11">
        <v>346.8</v>
      </c>
      <c r="X23" s="11">
        <v>29320</v>
      </c>
      <c r="Y23" s="11">
        <v>31000</v>
      </c>
      <c r="Z23" s="11">
        <v>40800</v>
      </c>
      <c r="AA23" s="11">
        <v>58400</v>
      </c>
      <c r="AB23" s="11">
        <v>70640</v>
      </c>
      <c r="AC23" s="10">
        <v>14.096153846153801</v>
      </c>
      <c r="AD23" s="10">
        <v>14.903846153846199</v>
      </c>
      <c r="AE23" s="10">
        <v>19.615384615384599</v>
      </c>
      <c r="AF23" s="10">
        <v>28.076923076923102</v>
      </c>
      <c r="AG23" s="10">
        <v>33.961538461538503</v>
      </c>
      <c r="AH23" s="12">
        <v>54.530575807171601</v>
      </c>
      <c r="AI23" s="12">
        <v>57.655110846600202</v>
      </c>
      <c r="AJ23" s="12">
        <v>75.881565243267403</v>
      </c>
      <c r="AK23" s="12">
        <v>108.61478946585299</v>
      </c>
      <c r="AL23" s="12">
        <v>131.37925903883399</v>
      </c>
      <c r="AM23" s="13">
        <v>1.36326439517929</v>
      </c>
      <c r="AN23" s="13">
        <v>1.44137777116501</v>
      </c>
      <c r="AO23" s="13">
        <v>1.8970391310816801</v>
      </c>
      <c r="AP23" s="13">
        <v>2.7153697366463301</v>
      </c>
      <c r="AQ23" s="13">
        <v>3.2844814759708401</v>
      </c>
      <c r="AR23" s="12">
        <v>47.509882739710697</v>
      </c>
      <c r="AS23" s="12">
        <v>50.232140686597297</v>
      </c>
      <c r="AT23" s="12">
        <v>66.111978710102207</v>
      </c>
      <c r="AU23" s="12">
        <v>94.630871487009003</v>
      </c>
      <c r="AV23" s="12">
        <v>114.46446510004</v>
      </c>
    </row>
    <row r="24" spans="1:48" x14ac:dyDescent="0.3">
      <c r="A24" t="s">
        <v>55</v>
      </c>
      <c r="B24" t="s">
        <v>48</v>
      </c>
      <c r="C24" t="s">
        <v>49</v>
      </c>
      <c r="D24" t="s">
        <v>73</v>
      </c>
      <c r="E24" s="8">
        <v>2844</v>
      </c>
      <c r="F24" s="8">
        <v>1124</v>
      </c>
      <c r="G24" s="9">
        <v>0.39521800281294001</v>
      </c>
      <c r="H24" s="10">
        <v>10.34</v>
      </c>
      <c r="I24" s="10">
        <v>29.216405154912898</v>
      </c>
      <c r="J24" s="10">
        <v>1156</v>
      </c>
      <c r="K24" s="11">
        <v>1193</v>
      </c>
      <c r="L24" s="11">
        <v>1259</v>
      </c>
      <c r="M24" s="11">
        <v>1534</v>
      </c>
      <c r="N24" s="11">
        <v>1970</v>
      </c>
      <c r="O24" s="11">
        <v>2080</v>
      </c>
      <c r="P24" s="11">
        <v>58600</v>
      </c>
      <c r="Q24" s="11">
        <v>17580</v>
      </c>
      <c r="R24" s="11">
        <v>61609.778994719301</v>
      </c>
      <c r="S24" s="11">
        <v>1540.24447486798</v>
      </c>
      <c r="T24" s="11">
        <v>439.5</v>
      </c>
      <c r="U24" s="11">
        <v>537.67999999999995</v>
      </c>
      <c r="V24" s="11">
        <v>1519.2530680554701</v>
      </c>
      <c r="W24" s="11">
        <v>346.8</v>
      </c>
      <c r="X24" s="11">
        <v>47720</v>
      </c>
      <c r="Y24" s="11">
        <v>50360</v>
      </c>
      <c r="Z24" s="11">
        <v>61360</v>
      </c>
      <c r="AA24" s="11">
        <v>78800</v>
      </c>
      <c r="AB24" s="11">
        <v>83200</v>
      </c>
      <c r="AC24" s="10">
        <v>22.942307692307701</v>
      </c>
      <c r="AD24" s="10">
        <v>24.211538461538499</v>
      </c>
      <c r="AE24" s="10">
        <v>29.5</v>
      </c>
      <c r="AF24" s="10">
        <v>37.884615384615401</v>
      </c>
      <c r="AG24" s="10">
        <v>40</v>
      </c>
      <c r="AH24" s="12">
        <v>88.751673858056805</v>
      </c>
      <c r="AI24" s="12">
        <v>93.6616574914447</v>
      </c>
      <c r="AJ24" s="12">
        <v>114.11992263056101</v>
      </c>
      <c r="AK24" s="12">
        <v>146.55557208748701</v>
      </c>
      <c r="AL24" s="12">
        <v>154.73887814313301</v>
      </c>
      <c r="AM24" s="13">
        <v>2.21879184645142</v>
      </c>
      <c r="AN24" s="13">
        <v>2.3415414372861201</v>
      </c>
      <c r="AO24" s="13">
        <v>2.8529980657640199</v>
      </c>
      <c r="AP24" s="13">
        <v>3.6638893021871701</v>
      </c>
      <c r="AQ24" s="13">
        <v>3.8684719535783398</v>
      </c>
      <c r="AR24" s="12">
        <v>31.4101718820801</v>
      </c>
      <c r="AS24" s="12">
        <v>33.147867895673798</v>
      </c>
      <c r="AT24" s="12">
        <v>40.388267952314301</v>
      </c>
      <c r="AU24" s="12">
        <v>51.867593133024201</v>
      </c>
      <c r="AV24" s="12">
        <v>54.763753155680398</v>
      </c>
    </row>
    <row r="25" spans="1:48" x14ac:dyDescent="0.3">
      <c r="A25" t="s">
        <v>55</v>
      </c>
      <c r="B25" t="s">
        <v>48</v>
      </c>
      <c r="C25" t="s">
        <v>49</v>
      </c>
      <c r="D25" t="s">
        <v>74</v>
      </c>
      <c r="E25" s="8">
        <v>1979</v>
      </c>
      <c r="F25" s="8">
        <v>937</v>
      </c>
      <c r="G25" s="9">
        <v>0.47347145022738801</v>
      </c>
      <c r="H25" s="10">
        <v>10.34</v>
      </c>
      <c r="I25" s="10">
        <v>56.788527903346498</v>
      </c>
      <c r="J25" s="10">
        <v>1156</v>
      </c>
      <c r="K25" s="11">
        <v>1070</v>
      </c>
      <c r="L25" s="11">
        <v>1077</v>
      </c>
      <c r="M25" s="11">
        <v>1419</v>
      </c>
      <c r="N25" s="11">
        <v>1765</v>
      </c>
      <c r="O25" s="11">
        <v>1924</v>
      </c>
      <c r="P25" s="11">
        <v>85700</v>
      </c>
      <c r="Q25" s="11">
        <v>25710</v>
      </c>
      <c r="R25" s="11">
        <v>82826.1332212009</v>
      </c>
      <c r="S25" s="11">
        <v>2070.65333053002</v>
      </c>
      <c r="T25" s="11">
        <v>642.75</v>
      </c>
      <c r="U25" s="11">
        <v>537.67999999999995</v>
      </c>
      <c r="V25" s="11">
        <v>2953.0034509740199</v>
      </c>
      <c r="W25" s="11">
        <v>346.8</v>
      </c>
      <c r="X25" s="11">
        <v>42800</v>
      </c>
      <c r="Y25" s="11">
        <v>43080</v>
      </c>
      <c r="Z25" s="11">
        <v>56760</v>
      </c>
      <c r="AA25" s="11">
        <v>70600</v>
      </c>
      <c r="AB25" s="11">
        <v>76960</v>
      </c>
      <c r="AC25" s="10">
        <v>20.576923076923102</v>
      </c>
      <c r="AD25" s="10">
        <v>20.711538461538499</v>
      </c>
      <c r="AE25" s="10">
        <v>27.288461538461501</v>
      </c>
      <c r="AF25" s="10">
        <v>33.942307692307701</v>
      </c>
      <c r="AG25" s="10">
        <v>37</v>
      </c>
      <c r="AH25" s="12">
        <v>79.601249814015802</v>
      </c>
      <c r="AI25" s="12">
        <v>80.122005653920596</v>
      </c>
      <c r="AJ25" s="12">
        <v>105.56464811783999</v>
      </c>
      <c r="AK25" s="12">
        <v>131.304865347419</v>
      </c>
      <c r="AL25" s="12">
        <v>143.133462282398</v>
      </c>
      <c r="AM25" s="13">
        <v>1.9900312453503901</v>
      </c>
      <c r="AN25" s="13">
        <v>2.0030501413480102</v>
      </c>
      <c r="AO25" s="13">
        <v>2.6391162029459898</v>
      </c>
      <c r="AP25" s="13">
        <v>3.2826216336854599</v>
      </c>
      <c r="AQ25" s="13">
        <v>3.5783365570599601</v>
      </c>
      <c r="AR25" s="12">
        <v>14.493718246716901</v>
      </c>
      <c r="AS25" s="12">
        <v>14.5885369642188</v>
      </c>
      <c r="AT25" s="12">
        <v>19.221108590739501</v>
      </c>
      <c r="AU25" s="12">
        <v>23.907862341546998</v>
      </c>
      <c r="AV25" s="12">
        <v>26.061601781947001</v>
      </c>
    </row>
    <row r="26" spans="1:48" x14ac:dyDescent="0.3">
      <c r="A26" t="s">
        <v>55</v>
      </c>
      <c r="B26" t="s">
        <v>48</v>
      </c>
      <c r="C26" t="s">
        <v>49</v>
      </c>
      <c r="D26" t="s">
        <v>75</v>
      </c>
      <c r="E26" s="8">
        <v>1795</v>
      </c>
      <c r="F26" s="8">
        <v>786</v>
      </c>
      <c r="G26" s="9">
        <v>0.43788300835654598</v>
      </c>
      <c r="H26" s="10">
        <v>10.34</v>
      </c>
      <c r="I26" s="10">
        <v>43.3141600243328</v>
      </c>
      <c r="J26" s="10">
        <v>1156</v>
      </c>
      <c r="K26" s="11">
        <v>1115</v>
      </c>
      <c r="L26" s="11">
        <v>1122</v>
      </c>
      <c r="M26" s="11">
        <v>1385</v>
      </c>
      <c r="N26" s="11">
        <v>1871</v>
      </c>
      <c r="O26" s="11">
        <v>1878</v>
      </c>
      <c r="P26" s="11">
        <v>63300</v>
      </c>
      <c r="Q26" s="11">
        <v>18990</v>
      </c>
      <c r="R26" s="11">
        <v>63150.0234695873</v>
      </c>
      <c r="S26" s="11">
        <v>1578.7505867396801</v>
      </c>
      <c r="T26" s="11">
        <v>474.75</v>
      </c>
      <c r="U26" s="11">
        <v>537.67999999999995</v>
      </c>
      <c r="V26" s="11">
        <v>2252.3363212652998</v>
      </c>
      <c r="W26" s="11">
        <v>346.8</v>
      </c>
      <c r="X26" s="11">
        <v>44600</v>
      </c>
      <c r="Y26" s="11">
        <v>44880</v>
      </c>
      <c r="Z26" s="11">
        <v>55400</v>
      </c>
      <c r="AA26" s="11">
        <v>74840</v>
      </c>
      <c r="AB26" s="11">
        <v>75120</v>
      </c>
      <c r="AC26" s="10">
        <v>21.442307692307701</v>
      </c>
      <c r="AD26" s="10">
        <v>21.576923076923102</v>
      </c>
      <c r="AE26" s="10">
        <v>26.634615384615401</v>
      </c>
      <c r="AF26" s="10">
        <v>35.980769230769198</v>
      </c>
      <c r="AG26" s="10">
        <v>36.115384615384599</v>
      </c>
      <c r="AH26" s="12">
        <v>82.948965927689301</v>
      </c>
      <c r="AI26" s="12">
        <v>83.469721767594095</v>
      </c>
      <c r="AJ26" s="12">
        <v>103.03526260973101</v>
      </c>
      <c r="AK26" s="12">
        <v>139.19059663740501</v>
      </c>
      <c r="AL26" s="12">
        <v>139.71135247730999</v>
      </c>
      <c r="AM26" s="13">
        <v>2.0737241481922299</v>
      </c>
      <c r="AN26" s="13">
        <v>2.0867430441898498</v>
      </c>
      <c r="AO26" s="13">
        <v>2.5758815652432698</v>
      </c>
      <c r="AP26" s="13">
        <v>3.4797649159351298</v>
      </c>
      <c r="AQ26" s="13">
        <v>3.4927838119327501</v>
      </c>
      <c r="AR26" s="12">
        <v>19.801660870497798</v>
      </c>
      <c r="AS26" s="12">
        <v>19.925976230222801</v>
      </c>
      <c r="AT26" s="12">
        <v>24.596681888465799</v>
      </c>
      <c r="AU26" s="12">
        <v>33.227719720808302</v>
      </c>
      <c r="AV26" s="12">
        <v>33.352035080533398</v>
      </c>
    </row>
    <row r="27" spans="1:48" x14ac:dyDescent="0.3">
      <c r="A27" t="s">
        <v>55</v>
      </c>
      <c r="B27" t="s">
        <v>48</v>
      </c>
      <c r="C27" t="s">
        <v>49</v>
      </c>
      <c r="D27" t="s">
        <v>76</v>
      </c>
      <c r="E27" s="8">
        <v>1187</v>
      </c>
      <c r="F27" s="8">
        <v>370</v>
      </c>
      <c r="G27" s="9">
        <v>0.31171019376579601</v>
      </c>
      <c r="H27" s="10">
        <v>10.34</v>
      </c>
      <c r="I27" s="10">
        <v>10.928497479837</v>
      </c>
      <c r="J27" s="10">
        <v>1156</v>
      </c>
      <c r="K27" s="11">
        <v>795</v>
      </c>
      <c r="L27" s="11">
        <v>862</v>
      </c>
      <c r="M27" s="11">
        <v>1132</v>
      </c>
      <c r="N27" s="11">
        <v>1408</v>
      </c>
      <c r="O27" s="11">
        <v>1781</v>
      </c>
      <c r="P27" s="11">
        <v>82000</v>
      </c>
      <c r="Q27" s="11">
        <v>24600</v>
      </c>
      <c r="R27" s="11">
        <v>41714.954527674599</v>
      </c>
      <c r="S27" s="11">
        <v>1042.87386319186</v>
      </c>
      <c r="T27" s="11">
        <v>615</v>
      </c>
      <c r="U27" s="11">
        <v>537.67999999999995</v>
      </c>
      <c r="V27" s="11">
        <v>568.28186895152203</v>
      </c>
      <c r="W27" s="11">
        <v>346.8</v>
      </c>
      <c r="X27" s="11">
        <v>31800</v>
      </c>
      <c r="Y27" s="11">
        <v>34480</v>
      </c>
      <c r="Z27" s="11">
        <v>45280</v>
      </c>
      <c r="AA27" s="11">
        <v>56320</v>
      </c>
      <c r="AB27" s="11">
        <v>71240</v>
      </c>
      <c r="AC27" s="10">
        <v>15.288461538461499</v>
      </c>
      <c r="AD27" s="10">
        <v>16.576923076923102</v>
      </c>
      <c r="AE27" s="10">
        <v>21.769230769230798</v>
      </c>
      <c r="AF27" s="10">
        <v>27.076923076923102</v>
      </c>
      <c r="AG27" s="10">
        <v>34.25</v>
      </c>
      <c r="AH27" s="12">
        <v>59.142984674899601</v>
      </c>
      <c r="AI27" s="12">
        <v>64.127361999702401</v>
      </c>
      <c r="AJ27" s="12">
        <v>84.213658681743794</v>
      </c>
      <c r="AK27" s="12">
        <v>104.746317512275</v>
      </c>
      <c r="AL27" s="12">
        <v>132.49516441005801</v>
      </c>
      <c r="AM27" s="13">
        <v>1.47857461687249</v>
      </c>
      <c r="AN27" s="13">
        <v>1.60318404999256</v>
      </c>
      <c r="AO27" s="13">
        <v>2.1053414670435999</v>
      </c>
      <c r="AP27" s="13">
        <v>2.6186579378068702</v>
      </c>
      <c r="AQ27" s="13">
        <v>3.3123791102514502</v>
      </c>
      <c r="AR27" s="12">
        <v>55.958146366117298</v>
      </c>
      <c r="AS27" s="12">
        <v>60.674115934079403</v>
      </c>
      <c r="AT27" s="12">
        <v>79.678769416911706</v>
      </c>
      <c r="AU27" s="12">
        <v>99.105748532695898</v>
      </c>
      <c r="AV27" s="12">
        <v>125.36032538120099</v>
      </c>
    </row>
    <row r="28" spans="1:48" x14ac:dyDescent="0.3">
      <c r="A28" t="s">
        <v>55</v>
      </c>
      <c r="B28" t="s">
        <v>48</v>
      </c>
      <c r="C28" t="s">
        <v>49</v>
      </c>
      <c r="D28" t="s">
        <v>77</v>
      </c>
      <c r="E28" s="8">
        <v>2371</v>
      </c>
      <c r="F28" s="8">
        <v>646</v>
      </c>
      <c r="G28" s="9">
        <v>0.27245887811050201</v>
      </c>
      <c r="H28" s="10">
        <v>10.34</v>
      </c>
      <c r="I28" s="10">
        <v>16.125595200041701</v>
      </c>
      <c r="J28" s="10">
        <v>1156</v>
      </c>
      <c r="K28" s="11">
        <v>735</v>
      </c>
      <c r="L28" s="11">
        <v>771</v>
      </c>
      <c r="M28" s="11">
        <v>1016</v>
      </c>
      <c r="N28" s="11">
        <v>1264</v>
      </c>
      <c r="O28" s="11">
        <v>1378</v>
      </c>
      <c r="P28" s="11">
        <v>70200</v>
      </c>
      <c r="Q28" s="11">
        <v>21060</v>
      </c>
      <c r="R28" s="11">
        <v>39469.278083317004</v>
      </c>
      <c r="S28" s="11">
        <v>986.731952082926</v>
      </c>
      <c r="T28" s="11">
        <v>526.5</v>
      </c>
      <c r="U28" s="11">
        <v>537.67999999999995</v>
      </c>
      <c r="V28" s="11">
        <v>838.53095040216897</v>
      </c>
      <c r="W28" s="11">
        <v>346.8</v>
      </c>
      <c r="X28" s="11">
        <v>29400</v>
      </c>
      <c r="Y28" s="11">
        <v>30840</v>
      </c>
      <c r="Z28" s="11">
        <v>40640</v>
      </c>
      <c r="AA28" s="11">
        <v>50560</v>
      </c>
      <c r="AB28" s="11">
        <v>55120</v>
      </c>
      <c r="AC28" s="10">
        <v>14.134615384615399</v>
      </c>
      <c r="AD28" s="10">
        <v>14.8269230769231</v>
      </c>
      <c r="AE28" s="10">
        <v>19.538461538461501</v>
      </c>
      <c r="AF28" s="10">
        <v>24.307692307692299</v>
      </c>
      <c r="AG28" s="10">
        <v>26.5</v>
      </c>
      <c r="AH28" s="12">
        <v>54.679363190001503</v>
      </c>
      <c r="AI28" s="12">
        <v>57.357536080940299</v>
      </c>
      <c r="AJ28" s="12">
        <v>75.5839904776075</v>
      </c>
      <c r="AK28" s="12">
        <v>94.0336259485196</v>
      </c>
      <c r="AL28" s="12">
        <v>102.514506769826</v>
      </c>
      <c r="AM28" s="13">
        <v>1.3669840797500401</v>
      </c>
      <c r="AN28" s="13">
        <v>1.43393840202351</v>
      </c>
      <c r="AO28" s="13">
        <v>1.8895997619401901</v>
      </c>
      <c r="AP28" s="13">
        <v>2.3508406487129898</v>
      </c>
      <c r="AQ28" s="13">
        <v>2.56286266924565</v>
      </c>
      <c r="AR28" s="12">
        <v>35.061317636396701</v>
      </c>
      <c r="AS28" s="12">
        <v>36.778606663485498</v>
      </c>
      <c r="AT28" s="12">
        <v>48.465712542284301</v>
      </c>
      <c r="AU28" s="12">
        <v>60.2959258400073</v>
      </c>
      <c r="AV28" s="12">
        <v>65.734007759121894</v>
      </c>
    </row>
    <row r="29" spans="1:48" x14ac:dyDescent="0.3">
      <c r="A29" t="s">
        <v>55</v>
      </c>
      <c r="B29" t="s">
        <v>48</v>
      </c>
      <c r="C29" t="s">
        <v>49</v>
      </c>
      <c r="D29" t="s">
        <v>78</v>
      </c>
      <c r="E29" s="8">
        <v>3547</v>
      </c>
      <c r="F29" s="8">
        <v>1445</v>
      </c>
      <c r="G29" s="9">
        <v>0.40738652382294899</v>
      </c>
      <c r="H29" s="10">
        <v>10.34</v>
      </c>
      <c r="I29" s="10">
        <v>15.154476230405599</v>
      </c>
      <c r="J29" s="10">
        <v>1156</v>
      </c>
      <c r="K29" s="11">
        <v>862</v>
      </c>
      <c r="L29" s="11">
        <v>1008</v>
      </c>
      <c r="M29" s="11">
        <v>1179</v>
      </c>
      <c r="N29" s="11">
        <v>1667</v>
      </c>
      <c r="O29" s="11">
        <v>2010</v>
      </c>
      <c r="P29" s="11">
        <v>94000</v>
      </c>
      <c r="Q29" s="11">
        <v>28200</v>
      </c>
      <c r="R29" s="11">
        <v>50582.655384314501</v>
      </c>
      <c r="S29" s="11">
        <v>1264.5663846078601</v>
      </c>
      <c r="T29" s="11">
        <v>705</v>
      </c>
      <c r="U29" s="11">
        <v>537.67999999999995</v>
      </c>
      <c r="V29" s="11">
        <v>788.03276398108903</v>
      </c>
      <c r="W29" s="11">
        <v>346.8</v>
      </c>
      <c r="X29" s="11">
        <v>34480</v>
      </c>
      <c r="Y29" s="11">
        <v>40320</v>
      </c>
      <c r="Z29" s="11">
        <v>47160</v>
      </c>
      <c r="AA29" s="11">
        <v>66680</v>
      </c>
      <c r="AB29" s="11">
        <v>80400</v>
      </c>
      <c r="AC29" s="10">
        <v>16.576923076923102</v>
      </c>
      <c r="AD29" s="10">
        <v>19.384615384615401</v>
      </c>
      <c r="AE29" s="10">
        <v>22.673076923076898</v>
      </c>
      <c r="AF29" s="10">
        <v>32.057692307692299</v>
      </c>
      <c r="AG29" s="10">
        <v>38.653846153846203</v>
      </c>
      <c r="AH29" s="12">
        <v>64.127361999702401</v>
      </c>
      <c r="AI29" s="12">
        <v>74.988840946287795</v>
      </c>
      <c r="AJ29" s="12">
        <v>87.710162178247302</v>
      </c>
      <c r="AK29" s="12">
        <v>124.01428358875199</v>
      </c>
      <c r="AL29" s="12">
        <v>149.53131974408601</v>
      </c>
      <c r="AM29" s="13">
        <v>1.60318404999256</v>
      </c>
      <c r="AN29" s="13">
        <v>1.8747210236571901</v>
      </c>
      <c r="AO29" s="13">
        <v>2.1927540544561799</v>
      </c>
      <c r="AP29" s="13">
        <v>3.10035708971879</v>
      </c>
      <c r="AQ29" s="13">
        <v>3.73828299360214</v>
      </c>
      <c r="AR29" s="12">
        <v>43.754525923274201</v>
      </c>
      <c r="AS29" s="12">
        <v>51.165385302390298</v>
      </c>
      <c r="AT29" s="12">
        <v>59.8452274519029</v>
      </c>
      <c r="AU29" s="12">
        <v>84.615771130044195</v>
      </c>
      <c r="AV29" s="12">
        <v>102.02621473988501</v>
      </c>
    </row>
    <row r="30" spans="1:48" x14ac:dyDescent="0.3">
      <c r="A30" t="s">
        <v>55</v>
      </c>
      <c r="B30" t="s">
        <v>48</v>
      </c>
      <c r="C30" t="s">
        <v>49</v>
      </c>
      <c r="D30" t="s">
        <v>79</v>
      </c>
      <c r="E30" s="8">
        <v>375</v>
      </c>
      <c r="F30" s="8">
        <v>175</v>
      </c>
      <c r="G30" s="9">
        <v>0.46666666666666701</v>
      </c>
      <c r="H30" s="10">
        <v>10.34</v>
      </c>
      <c r="I30" s="10">
        <v>13.730690955251299</v>
      </c>
      <c r="J30" s="10">
        <v>1156</v>
      </c>
      <c r="K30" s="11">
        <v>897</v>
      </c>
      <c r="L30" s="11">
        <v>1063</v>
      </c>
      <c r="M30" s="11">
        <v>1265</v>
      </c>
      <c r="N30" s="11">
        <v>1618</v>
      </c>
      <c r="O30" s="11">
        <v>1890</v>
      </c>
      <c r="P30" s="11">
        <v>88500</v>
      </c>
      <c r="Q30" s="11">
        <v>26550</v>
      </c>
      <c r="R30" s="11">
        <v>55833.862213964399</v>
      </c>
      <c r="S30" s="11">
        <v>1395.8465553491101</v>
      </c>
      <c r="T30" s="11">
        <v>663.75</v>
      </c>
      <c r="U30" s="11">
        <v>537.67999999999995</v>
      </c>
      <c r="V30" s="11">
        <v>713.99592967306796</v>
      </c>
      <c r="W30" s="11">
        <v>346.8</v>
      </c>
      <c r="X30" s="11">
        <v>35880</v>
      </c>
      <c r="Y30" s="11">
        <v>42520</v>
      </c>
      <c r="Z30" s="11">
        <v>50600</v>
      </c>
      <c r="AA30" s="11">
        <v>64720</v>
      </c>
      <c r="AB30" s="11">
        <v>75600</v>
      </c>
      <c r="AC30" s="10">
        <v>17.25</v>
      </c>
      <c r="AD30" s="10">
        <v>20.442307692307701</v>
      </c>
      <c r="AE30" s="10">
        <v>24.326923076923102</v>
      </c>
      <c r="AF30" s="10">
        <v>31.115384615384599</v>
      </c>
      <c r="AG30" s="10">
        <v>36.346153846153797</v>
      </c>
      <c r="AH30" s="12">
        <v>66.7311411992263</v>
      </c>
      <c r="AI30" s="12">
        <v>79.080493974110993</v>
      </c>
      <c r="AJ30" s="12">
        <v>94.108019639934497</v>
      </c>
      <c r="AK30" s="12">
        <v>120.368992709418</v>
      </c>
      <c r="AL30" s="12">
        <v>140.60407677429001</v>
      </c>
      <c r="AM30" s="13">
        <v>1.66827852998066</v>
      </c>
      <c r="AN30" s="13">
        <v>1.97701234935277</v>
      </c>
      <c r="AO30" s="13">
        <v>2.3527004909983602</v>
      </c>
      <c r="AP30" s="13">
        <v>3.0092248177354599</v>
      </c>
      <c r="AQ30" s="13">
        <v>3.5151019193572401</v>
      </c>
      <c r="AR30" s="12">
        <v>50.252387316030102</v>
      </c>
      <c r="AS30" s="12">
        <v>59.552160219554104</v>
      </c>
      <c r="AT30" s="12">
        <v>70.868751343119399</v>
      </c>
      <c r="AU30" s="12">
        <v>90.644774445191402</v>
      </c>
      <c r="AV30" s="12">
        <v>105.88295655217</v>
      </c>
    </row>
    <row r="31" spans="1:48" x14ac:dyDescent="0.3">
      <c r="A31" t="s">
        <v>55</v>
      </c>
      <c r="B31" t="s">
        <v>48</v>
      </c>
      <c r="C31" t="s">
        <v>49</v>
      </c>
      <c r="D31" t="s">
        <v>80</v>
      </c>
      <c r="E31" s="8">
        <v>2170</v>
      </c>
      <c r="F31" s="8">
        <v>575</v>
      </c>
      <c r="G31" s="9">
        <v>0.26497695852534597</v>
      </c>
      <c r="H31" s="10">
        <v>10.34</v>
      </c>
      <c r="I31" s="10">
        <v>28.099625172991701</v>
      </c>
      <c r="J31" s="10">
        <v>1156</v>
      </c>
      <c r="K31" s="11">
        <v>929</v>
      </c>
      <c r="L31" s="11">
        <v>992</v>
      </c>
      <c r="M31" s="11">
        <v>1210</v>
      </c>
      <c r="N31" s="11">
        <v>1732</v>
      </c>
      <c r="O31" s="11">
        <v>1808</v>
      </c>
      <c r="P31" s="11">
        <v>86400</v>
      </c>
      <c r="Q31" s="11">
        <v>25920</v>
      </c>
      <c r="R31" s="11">
        <v>54229.954300801903</v>
      </c>
      <c r="S31" s="11">
        <v>1355.74885752005</v>
      </c>
      <c r="T31" s="11">
        <v>648</v>
      </c>
      <c r="U31" s="11">
        <v>537.67999999999995</v>
      </c>
      <c r="V31" s="11">
        <v>1461.1805089955701</v>
      </c>
      <c r="W31" s="11">
        <v>346.8</v>
      </c>
      <c r="X31" s="11">
        <v>37160</v>
      </c>
      <c r="Y31" s="11">
        <v>39680</v>
      </c>
      <c r="Z31" s="11">
        <v>48400</v>
      </c>
      <c r="AA31" s="11">
        <v>69280</v>
      </c>
      <c r="AB31" s="11">
        <v>72320</v>
      </c>
      <c r="AC31" s="10">
        <v>17.865384615384599</v>
      </c>
      <c r="AD31" s="10">
        <v>19.076923076923102</v>
      </c>
      <c r="AE31" s="10">
        <v>23.269230769230798</v>
      </c>
      <c r="AF31" s="10">
        <v>33.307692307692299</v>
      </c>
      <c r="AG31" s="10">
        <v>34.769230769230802</v>
      </c>
      <c r="AH31" s="12">
        <v>69.111739324505294</v>
      </c>
      <c r="AI31" s="12">
        <v>73.798541883648298</v>
      </c>
      <c r="AJ31" s="12">
        <v>90.016366612111298</v>
      </c>
      <c r="AK31" s="12">
        <v>128.84987353072501</v>
      </c>
      <c r="AL31" s="12">
        <v>134.50379407826199</v>
      </c>
      <c r="AM31" s="13">
        <v>1.72779348311263</v>
      </c>
      <c r="AN31" s="13">
        <v>1.84496354709121</v>
      </c>
      <c r="AO31" s="13">
        <v>2.2504091653027798</v>
      </c>
      <c r="AP31" s="13">
        <v>3.2212468382681099</v>
      </c>
      <c r="AQ31" s="13">
        <v>3.3625948519565498</v>
      </c>
      <c r="AR31" s="12">
        <v>25.431491709086799</v>
      </c>
      <c r="AS31" s="12">
        <v>27.156124623696499</v>
      </c>
      <c r="AT31" s="12">
        <v>33.123902010758897</v>
      </c>
      <c r="AU31" s="12">
        <v>47.413717588954</v>
      </c>
      <c r="AV31" s="12">
        <v>49.494227136737202</v>
      </c>
    </row>
    <row r="32" spans="1:48" x14ac:dyDescent="0.3">
      <c r="A32" t="s">
        <v>55</v>
      </c>
      <c r="B32" t="s">
        <v>48</v>
      </c>
      <c r="C32" t="s">
        <v>49</v>
      </c>
      <c r="D32" t="s">
        <v>81</v>
      </c>
      <c r="E32" s="8">
        <v>3177</v>
      </c>
      <c r="F32" s="8">
        <v>806</v>
      </c>
      <c r="G32" s="9">
        <v>0.25369845766446297</v>
      </c>
      <c r="H32" s="10">
        <v>10.34</v>
      </c>
      <c r="I32" s="10">
        <v>21.580426979039</v>
      </c>
      <c r="J32" s="10">
        <v>1156</v>
      </c>
      <c r="K32" s="11">
        <v>740</v>
      </c>
      <c r="L32" s="11">
        <v>983</v>
      </c>
      <c r="M32" s="11">
        <v>1121</v>
      </c>
      <c r="N32" s="11">
        <v>1394</v>
      </c>
      <c r="O32" s="11">
        <v>1675</v>
      </c>
      <c r="P32" s="11">
        <v>103500</v>
      </c>
      <c r="Q32" s="11">
        <v>31050</v>
      </c>
      <c r="R32" s="11">
        <v>60903.320195579901</v>
      </c>
      <c r="S32" s="11">
        <v>1522.5830048895</v>
      </c>
      <c r="T32" s="11">
        <v>776.25</v>
      </c>
      <c r="U32" s="11">
        <v>537.67999999999995</v>
      </c>
      <c r="V32" s="11">
        <v>1122.1822029100299</v>
      </c>
      <c r="W32" s="11">
        <v>346.8</v>
      </c>
      <c r="X32" s="11">
        <v>29600</v>
      </c>
      <c r="Y32" s="11">
        <v>39320</v>
      </c>
      <c r="Z32" s="11">
        <v>44840</v>
      </c>
      <c r="AA32" s="11">
        <v>55760</v>
      </c>
      <c r="AB32" s="11">
        <v>67000</v>
      </c>
      <c r="AC32" s="10">
        <v>14.2307692307692</v>
      </c>
      <c r="AD32" s="10">
        <v>18.903846153846199</v>
      </c>
      <c r="AE32" s="10">
        <v>21.557692307692299</v>
      </c>
      <c r="AF32" s="10">
        <v>26.807692307692299</v>
      </c>
      <c r="AG32" s="10">
        <v>32.211538461538503</v>
      </c>
      <c r="AH32" s="12">
        <v>55.051331647076303</v>
      </c>
      <c r="AI32" s="12">
        <v>73.128998660913595</v>
      </c>
      <c r="AJ32" s="12">
        <v>83.395328076179098</v>
      </c>
      <c r="AK32" s="12">
        <v>103.704805832465</v>
      </c>
      <c r="AL32" s="12">
        <v>124.609433120071</v>
      </c>
      <c r="AM32" s="13">
        <v>1.3762832911769101</v>
      </c>
      <c r="AN32" s="13">
        <v>1.8282249665228401</v>
      </c>
      <c r="AO32" s="13">
        <v>2.0848832019044798</v>
      </c>
      <c r="AP32" s="13">
        <v>2.5926201458116398</v>
      </c>
      <c r="AQ32" s="13">
        <v>3.11523582800179</v>
      </c>
      <c r="AR32" s="12">
        <v>26.377178254334801</v>
      </c>
      <c r="AS32" s="12">
        <v>35.038873275690698</v>
      </c>
      <c r="AT32" s="12">
        <v>39.957860571769402</v>
      </c>
      <c r="AU32" s="12">
        <v>49.688900657490201</v>
      </c>
      <c r="AV32" s="12">
        <v>59.705099427041702</v>
      </c>
    </row>
    <row r="33" spans="1:48" x14ac:dyDescent="0.3">
      <c r="A33" t="s">
        <v>55</v>
      </c>
      <c r="B33" t="s">
        <v>48</v>
      </c>
      <c r="C33" t="s">
        <v>49</v>
      </c>
      <c r="D33" t="s">
        <v>82</v>
      </c>
      <c r="E33" s="8">
        <v>1027</v>
      </c>
      <c r="F33" s="8">
        <v>330</v>
      </c>
      <c r="G33" s="9">
        <v>0.32132424537487803</v>
      </c>
      <c r="H33" s="10">
        <v>10.34</v>
      </c>
      <c r="I33" s="10">
        <v>12.096757847167</v>
      </c>
      <c r="J33" s="10">
        <v>1156</v>
      </c>
      <c r="K33" s="11">
        <v>688</v>
      </c>
      <c r="L33" s="11">
        <v>690</v>
      </c>
      <c r="M33" s="11">
        <v>910</v>
      </c>
      <c r="N33" s="11">
        <v>1229</v>
      </c>
      <c r="O33" s="11">
        <v>1360</v>
      </c>
      <c r="P33" s="11">
        <v>75200</v>
      </c>
      <c r="Q33" s="11">
        <v>22560</v>
      </c>
      <c r="R33" s="11">
        <v>33051.592771367097</v>
      </c>
      <c r="S33" s="11">
        <v>826.28981928417795</v>
      </c>
      <c r="T33" s="11">
        <v>564</v>
      </c>
      <c r="U33" s="11">
        <v>537.67999999999995</v>
      </c>
      <c r="V33" s="11">
        <v>629.03140805268197</v>
      </c>
      <c r="W33" s="11">
        <v>346.8</v>
      </c>
      <c r="X33" s="11">
        <v>27520</v>
      </c>
      <c r="Y33" s="11">
        <v>27600</v>
      </c>
      <c r="Z33" s="11">
        <v>36400</v>
      </c>
      <c r="AA33" s="11">
        <v>49160</v>
      </c>
      <c r="AB33" s="11">
        <v>54400</v>
      </c>
      <c r="AC33" s="10">
        <v>13.2307692307692</v>
      </c>
      <c r="AD33" s="10">
        <v>13.2692307692308</v>
      </c>
      <c r="AE33" s="10">
        <v>17.5</v>
      </c>
      <c r="AF33" s="10">
        <v>23.634615384615401</v>
      </c>
      <c r="AG33" s="10">
        <v>26.153846153846199</v>
      </c>
      <c r="AH33" s="12">
        <v>51.182859693498003</v>
      </c>
      <c r="AI33" s="12">
        <v>51.331647076327897</v>
      </c>
      <c r="AJ33" s="12">
        <v>67.698259187620906</v>
      </c>
      <c r="AK33" s="12">
        <v>91.429846748995701</v>
      </c>
      <c r="AL33" s="12">
        <v>101.17542032435701</v>
      </c>
      <c r="AM33" s="13">
        <v>1.2795714923374499</v>
      </c>
      <c r="AN33" s="13">
        <v>1.2832911769082</v>
      </c>
      <c r="AO33" s="13">
        <v>1.6924564796905199</v>
      </c>
      <c r="AP33" s="13">
        <v>2.2857461687248901</v>
      </c>
      <c r="AQ33" s="13">
        <v>2.5293855081089101</v>
      </c>
      <c r="AR33" s="12">
        <v>43.749802708889803</v>
      </c>
      <c r="AS33" s="12">
        <v>43.876982367927297</v>
      </c>
      <c r="AT33" s="12">
        <v>57.866744862049003</v>
      </c>
      <c r="AU33" s="12">
        <v>78.151900478525505</v>
      </c>
      <c r="AV33" s="12">
        <v>86.482168145479903</v>
      </c>
    </row>
    <row r="34" spans="1:48" x14ac:dyDescent="0.3">
      <c r="A34" t="s">
        <v>55</v>
      </c>
      <c r="B34" t="s">
        <v>48</v>
      </c>
      <c r="C34" t="s">
        <v>49</v>
      </c>
      <c r="D34" t="s">
        <v>83</v>
      </c>
      <c r="E34" s="8">
        <v>219</v>
      </c>
      <c r="F34" s="8">
        <v>74</v>
      </c>
      <c r="G34" s="9">
        <v>0.33789954337899503</v>
      </c>
      <c r="H34" s="10">
        <v>10.34</v>
      </c>
      <c r="I34" s="10">
        <v>18.4499378317485</v>
      </c>
      <c r="J34" s="10">
        <v>1156</v>
      </c>
      <c r="K34" s="11">
        <v>817</v>
      </c>
      <c r="L34" s="11">
        <v>882</v>
      </c>
      <c r="M34" s="11">
        <v>1163</v>
      </c>
      <c r="N34" s="11">
        <v>1447</v>
      </c>
      <c r="O34" s="11">
        <v>1738</v>
      </c>
      <c r="P34" s="11">
        <v>83500</v>
      </c>
      <c r="Q34" s="11">
        <v>25050</v>
      </c>
      <c r="R34" s="11">
        <v>60326.241932329402</v>
      </c>
      <c r="S34" s="11">
        <v>1508.1560483082301</v>
      </c>
      <c r="T34" s="11">
        <v>626.25</v>
      </c>
      <c r="U34" s="11">
        <v>537.67999999999995</v>
      </c>
      <c r="V34" s="11">
        <v>959.39676725092102</v>
      </c>
      <c r="W34" s="11">
        <v>346.8</v>
      </c>
      <c r="X34" s="11">
        <v>32680</v>
      </c>
      <c r="Y34" s="11">
        <v>35280</v>
      </c>
      <c r="Z34" s="11">
        <v>46520</v>
      </c>
      <c r="AA34" s="11">
        <v>57880</v>
      </c>
      <c r="AB34" s="11">
        <v>69520</v>
      </c>
      <c r="AC34" s="10">
        <v>15.711538461538501</v>
      </c>
      <c r="AD34" s="10">
        <v>16.961538461538499</v>
      </c>
      <c r="AE34" s="10">
        <v>22.365384615384599</v>
      </c>
      <c r="AF34" s="10">
        <v>27.826923076923102</v>
      </c>
      <c r="AG34" s="10">
        <v>33.423076923076898</v>
      </c>
      <c r="AH34" s="12">
        <v>60.779645886028902</v>
      </c>
      <c r="AI34" s="12">
        <v>65.615235828001801</v>
      </c>
      <c r="AJ34" s="12">
        <v>86.519863115607805</v>
      </c>
      <c r="AK34" s="12">
        <v>107.647671477459</v>
      </c>
      <c r="AL34" s="12">
        <v>129.29623567921399</v>
      </c>
      <c r="AM34" s="13">
        <v>1.51949114715072</v>
      </c>
      <c r="AN34" s="13">
        <v>1.6403808957000401</v>
      </c>
      <c r="AO34" s="13">
        <v>2.1629965778901901</v>
      </c>
      <c r="AP34" s="13">
        <v>2.6911917869364701</v>
      </c>
      <c r="AQ34" s="13">
        <v>3.2324058919803602</v>
      </c>
      <c r="AR34" s="12">
        <v>34.063070791495498</v>
      </c>
      <c r="AS34" s="12">
        <v>36.773107023377001</v>
      </c>
      <c r="AT34" s="12">
        <v>48.488802118126301</v>
      </c>
      <c r="AU34" s="12">
        <v>60.329575808193297</v>
      </c>
      <c r="AV34" s="12">
        <v>72.462199554001302</v>
      </c>
    </row>
    <row r="35" spans="1:48" x14ac:dyDescent="0.3">
      <c r="A35" t="s">
        <v>55</v>
      </c>
      <c r="B35" t="s">
        <v>48</v>
      </c>
      <c r="C35" t="s">
        <v>49</v>
      </c>
      <c r="D35" t="s">
        <v>84</v>
      </c>
      <c r="E35" s="8">
        <v>1856</v>
      </c>
      <c r="F35" s="8">
        <v>512</v>
      </c>
      <c r="G35" s="9">
        <v>0.27586206896551702</v>
      </c>
      <c r="H35" s="10">
        <v>10.34</v>
      </c>
      <c r="I35" s="10">
        <v>19.487025219468499</v>
      </c>
      <c r="J35" s="10">
        <v>1156</v>
      </c>
      <c r="K35" s="11">
        <v>553</v>
      </c>
      <c r="L35" s="11">
        <v>691</v>
      </c>
      <c r="M35" s="11">
        <v>788</v>
      </c>
      <c r="N35" s="11">
        <v>1128</v>
      </c>
      <c r="O35" s="11">
        <v>1364</v>
      </c>
      <c r="P35" s="11">
        <v>52600</v>
      </c>
      <c r="Q35" s="11">
        <v>15780</v>
      </c>
      <c r="R35" s="11">
        <v>33555.766129473901</v>
      </c>
      <c r="S35" s="11">
        <v>838.89415323684705</v>
      </c>
      <c r="T35" s="11">
        <v>394.5</v>
      </c>
      <c r="U35" s="11">
        <v>537.67999999999995</v>
      </c>
      <c r="V35" s="11">
        <v>1013.32531141236</v>
      </c>
      <c r="W35" s="11">
        <v>346.8</v>
      </c>
      <c r="X35" s="11">
        <v>22120</v>
      </c>
      <c r="Y35" s="11">
        <v>27640</v>
      </c>
      <c r="Z35" s="11">
        <v>31520</v>
      </c>
      <c r="AA35" s="11">
        <v>45120</v>
      </c>
      <c r="AB35" s="11">
        <v>54560</v>
      </c>
      <c r="AC35" s="10">
        <v>10.634615384615399</v>
      </c>
      <c r="AD35" s="10">
        <v>13.288461538461499</v>
      </c>
      <c r="AE35" s="10">
        <v>15.153846153846199</v>
      </c>
      <c r="AF35" s="10">
        <v>21.692307692307701</v>
      </c>
      <c r="AG35" s="10">
        <v>26.230769230769202</v>
      </c>
      <c r="AH35" s="12">
        <v>41.139711352477299</v>
      </c>
      <c r="AI35" s="12">
        <v>51.406040767742901</v>
      </c>
      <c r="AJ35" s="12">
        <v>58.6222288349948</v>
      </c>
      <c r="AK35" s="12">
        <v>83.916083916083906</v>
      </c>
      <c r="AL35" s="12">
        <v>101.472995090016</v>
      </c>
      <c r="AM35" s="13">
        <v>1.02849278381193</v>
      </c>
      <c r="AN35" s="13">
        <v>1.28515101919357</v>
      </c>
      <c r="AO35" s="13">
        <v>1.46555572087487</v>
      </c>
      <c r="AP35" s="13">
        <v>2.0979020979021001</v>
      </c>
      <c r="AQ35" s="13">
        <v>2.5368248772504098</v>
      </c>
      <c r="AR35" s="12">
        <v>21.829120175799599</v>
      </c>
      <c r="AS35" s="12">
        <v>27.276531720574202</v>
      </c>
      <c r="AT35" s="12">
        <v>31.105509400597001</v>
      </c>
      <c r="AU35" s="12">
        <v>44.526668279027099</v>
      </c>
      <c r="AV35" s="12">
        <v>53.842531500525702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E112C-6ABB-4E85-BA4D-DF28E1F55BE6}">
  <dimension ref="A1:H36"/>
  <sheetViews>
    <sheetView zoomScale="70" zoomScaleNormal="70" workbookViewId="0">
      <selection activeCell="I21" sqref="I21"/>
    </sheetView>
  </sheetViews>
  <sheetFormatPr defaultRowHeight="14.4" x14ac:dyDescent="0.3"/>
  <cols>
    <col min="3" max="3" width="59.21875" customWidth="1"/>
  </cols>
  <sheetData>
    <row r="1" spans="1:8" x14ac:dyDescent="0.3">
      <c r="A1" t="s">
        <v>85</v>
      </c>
      <c r="B1" t="s">
        <v>86</v>
      </c>
      <c r="C1" t="s">
        <v>87</v>
      </c>
      <c r="D1" t="s">
        <v>88</v>
      </c>
      <c r="E1" t="s">
        <v>89</v>
      </c>
      <c r="F1" t="s">
        <v>90</v>
      </c>
    </row>
    <row r="2" spans="1:8" x14ac:dyDescent="0.3">
      <c r="A2" s="14" t="s">
        <v>48</v>
      </c>
      <c r="B2" s="14" t="s">
        <v>91</v>
      </c>
      <c r="C2" s="14" t="s">
        <v>92</v>
      </c>
      <c r="D2" s="14">
        <v>2780</v>
      </c>
      <c r="E2" s="14">
        <v>9.3870000000000005</v>
      </c>
      <c r="F2" s="15">
        <v>12.113022833298171</v>
      </c>
      <c r="H2" s="10"/>
    </row>
    <row r="3" spans="1:8" x14ac:dyDescent="0.3">
      <c r="A3" s="14" t="s">
        <v>48</v>
      </c>
      <c r="B3" s="14" t="s">
        <v>93</v>
      </c>
      <c r="C3" s="14" t="s">
        <v>94</v>
      </c>
      <c r="D3" s="14">
        <v>5640</v>
      </c>
      <c r="E3" s="14">
        <v>19.026</v>
      </c>
      <c r="F3" s="15">
        <v>12.236101812129311</v>
      </c>
      <c r="H3" s="10"/>
    </row>
    <row r="4" spans="1:8" x14ac:dyDescent="0.3">
      <c r="A4" s="14" t="s">
        <v>48</v>
      </c>
      <c r="B4" s="14" t="s">
        <v>95</v>
      </c>
      <c r="C4" s="14" t="s">
        <v>96</v>
      </c>
      <c r="D4" s="14">
        <v>2400</v>
      </c>
      <c r="E4" s="14">
        <v>8.1039999999999992</v>
      </c>
      <c r="F4" s="15">
        <v>12.287384719975622</v>
      </c>
      <c r="H4" s="10"/>
    </row>
    <row r="5" spans="1:8" x14ac:dyDescent="0.3">
      <c r="A5" s="14" t="s">
        <v>48</v>
      </c>
      <c r="B5" s="14" t="s">
        <v>97</v>
      </c>
      <c r="C5" s="14" t="s">
        <v>98</v>
      </c>
      <c r="D5" s="14">
        <v>5820</v>
      </c>
      <c r="E5" s="14">
        <v>19.646000000000001</v>
      </c>
      <c r="F5" s="15">
        <v>14.246391799704622</v>
      </c>
      <c r="H5" s="10"/>
    </row>
    <row r="6" spans="1:8" x14ac:dyDescent="0.3">
      <c r="A6" s="14" t="s">
        <v>48</v>
      </c>
      <c r="B6" s="14" t="s">
        <v>99</v>
      </c>
      <c r="C6" s="14" t="s">
        <v>100</v>
      </c>
      <c r="D6" s="14">
        <v>8980</v>
      </c>
      <c r="E6" s="14">
        <v>30.314</v>
      </c>
      <c r="F6" s="15">
        <v>14.625885317767308</v>
      </c>
      <c r="H6" s="10"/>
    </row>
    <row r="7" spans="1:8" x14ac:dyDescent="0.3">
      <c r="A7" s="14" t="s">
        <v>48</v>
      </c>
      <c r="B7" s="14" t="s">
        <v>101</v>
      </c>
      <c r="C7" s="14" t="s">
        <v>102</v>
      </c>
      <c r="D7" s="14">
        <v>2370</v>
      </c>
      <c r="E7" s="14">
        <v>7.9870000000000001</v>
      </c>
      <c r="F7" s="15">
        <v>14.718194551890663</v>
      </c>
      <c r="H7" s="10"/>
    </row>
    <row r="8" spans="1:8" x14ac:dyDescent="0.3">
      <c r="A8" s="14" t="s">
        <v>48</v>
      </c>
      <c r="B8" s="14" t="s">
        <v>103</v>
      </c>
      <c r="C8" s="14" t="s">
        <v>104</v>
      </c>
      <c r="D8" s="14">
        <v>3600</v>
      </c>
      <c r="E8" s="14">
        <v>12.146000000000001</v>
      </c>
      <c r="F8" s="15">
        <v>14.800247204444759</v>
      </c>
      <c r="H8" s="10"/>
    </row>
    <row r="9" spans="1:8" x14ac:dyDescent="0.3">
      <c r="A9" s="14" t="s">
        <v>48</v>
      </c>
      <c r="B9" s="14" t="s">
        <v>105</v>
      </c>
      <c r="C9" s="14" t="s">
        <v>106</v>
      </c>
      <c r="D9" s="14">
        <v>4700</v>
      </c>
      <c r="E9" s="14">
        <v>15.849</v>
      </c>
      <c r="F9" s="15">
        <v>15.938727758632815</v>
      </c>
      <c r="H9" s="10"/>
    </row>
    <row r="10" spans="1:8" x14ac:dyDescent="0.3">
      <c r="A10" s="14" t="s">
        <v>48</v>
      </c>
      <c r="B10" s="14" t="s">
        <v>107</v>
      </c>
      <c r="C10" s="14" t="s">
        <v>108</v>
      </c>
      <c r="D10" s="14">
        <v>6480</v>
      </c>
      <c r="E10" s="14">
        <v>21.876000000000001</v>
      </c>
      <c r="F10" s="15">
        <v>17.087464894390138</v>
      </c>
      <c r="H10" s="10"/>
    </row>
    <row r="11" spans="1:8" x14ac:dyDescent="0.3">
      <c r="A11" s="14" t="s">
        <v>48</v>
      </c>
      <c r="B11" s="14" t="s">
        <v>109</v>
      </c>
      <c r="C11" s="14" t="s">
        <v>110</v>
      </c>
      <c r="D11" s="14">
        <v>4430</v>
      </c>
      <c r="E11" s="14">
        <v>14.954000000000001</v>
      </c>
      <c r="F11" s="15">
        <v>17.0977214759594</v>
      </c>
      <c r="H11" s="10"/>
    </row>
    <row r="12" spans="1:8" x14ac:dyDescent="0.3">
      <c r="A12" s="14"/>
      <c r="B12" s="14"/>
      <c r="C12" s="16" t="s">
        <v>111</v>
      </c>
      <c r="D12" s="14"/>
      <c r="E12" s="14"/>
      <c r="F12" s="17">
        <v>18.271803669490399</v>
      </c>
      <c r="H12" s="10"/>
    </row>
    <row r="13" spans="1:8" x14ac:dyDescent="0.3">
      <c r="A13" s="14" t="s">
        <v>48</v>
      </c>
      <c r="B13" s="14" t="s">
        <v>112</v>
      </c>
      <c r="C13" s="14" t="s">
        <v>113</v>
      </c>
      <c r="D13" s="14">
        <v>4030</v>
      </c>
      <c r="E13" s="14">
        <v>13.599</v>
      </c>
      <c r="F13" s="15">
        <v>18.749031108610549</v>
      </c>
      <c r="H13" s="10"/>
    </row>
    <row r="14" spans="1:8" x14ac:dyDescent="0.3">
      <c r="A14" s="14" t="s">
        <v>48</v>
      </c>
      <c r="B14" s="14" t="s">
        <v>114</v>
      </c>
      <c r="C14" s="14" t="s">
        <v>115</v>
      </c>
      <c r="D14" s="14">
        <v>3320</v>
      </c>
      <c r="E14" s="14">
        <v>11.201000000000001</v>
      </c>
      <c r="F14" s="15">
        <v>19.087498300396184</v>
      </c>
      <c r="H14" s="10"/>
    </row>
    <row r="15" spans="1:8" x14ac:dyDescent="0.3">
      <c r="A15" s="14" t="s">
        <v>48</v>
      </c>
      <c r="B15" s="14" t="s">
        <v>116</v>
      </c>
      <c r="C15" s="14" t="s">
        <v>117</v>
      </c>
      <c r="D15" s="14">
        <v>3790</v>
      </c>
      <c r="E15" s="14">
        <v>12.791</v>
      </c>
      <c r="F15" s="15">
        <v>19.334642467824747</v>
      </c>
      <c r="H15" s="10"/>
    </row>
    <row r="16" spans="1:8" x14ac:dyDescent="0.3">
      <c r="A16" s="14" t="s">
        <v>48</v>
      </c>
      <c r="B16" s="14" t="s">
        <v>118</v>
      </c>
      <c r="C16" s="14" t="s">
        <v>119</v>
      </c>
      <c r="D16" s="14">
        <v>2750</v>
      </c>
      <c r="E16" s="14">
        <v>9.2769999999999992</v>
      </c>
      <c r="F16" s="15">
        <v>19.477248400028131</v>
      </c>
      <c r="H16" s="10"/>
    </row>
    <row r="17" spans="1:8" x14ac:dyDescent="0.3">
      <c r="A17" s="14" t="s">
        <v>48</v>
      </c>
      <c r="B17" s="14" t="s">
        <v>120</v>
      </c>
      <c r="C17" s="14" t="s">
        <v>121</v>
      </c>
      <c r="D17" s="14">
        <v>2190</v>
      </c>
      <c r="E17" s="14">
        <v>7.3789999999999996</v>
      </c>
      <c r="F17" s="15">
        <v>19.487504981597397</v>
      </c>
      <c r="H17" s="10"/>
    </row>
    <row r="18" spans="1:8" x14ac:dyDescent="0.3">
      <c r="A18" s="14" t="s">
        <v>48</v>
      </c>
      <c r="B18" s="14" t="s">
        <v>122</v>
      </c>
      <c r="C18" s="14" t="s">
        <v>123</v>
      </c>
      <c r="D18" s="14">
        <v>6730</v>
      </c>
      <c r="E18" s="14">
        <v>22.715</v>
      </c>
      <c r="F18" s="15">
        <v>20.574702627939143</v>
      </c>
      <c r="H18" s="10"/>
    </row>
    <row r="19" spans="1:8" x14ac:dyDescent="0.3">
      <c r="A19" s="14" t="s">
        <v>48</v>
      </c>
      <c r="B19" s="14" t="s">
        <v>124</v>
      </c>
      <c r="C19" s="14" t="s">
        <v>125</v>
      </c>
      <c r="D19" s="14">
        <v>4460</v>
      </c>
      <c r="E19" s="14">
        <v>15.047000000000001</v>
      </c>
      <c r="F19" s="15">
        <v>21.374715990341564</v>
      </c>
      <c r="H19" s="10"/>
    </row>
    <row r="20" spans="1:8" x14ac:dyDescent="0.3">
      <c r="A20" s="14" t="s">
        <v>48</v>
      </c>
      <c r="B20" s="14" t="s">
        <v>126</v>
      </c>
      <c r="C20" s="14" t="s">
        <v>127</v>
      </c>
      <c r="D20" s="14">
        <v>2500</v>
      </c>
      <c r="E20" s="14">
        <v>8.4469999999999992</v>
      </c>
      <c r="F20" s="15">
        <v>22.687558431207073</v>
      </c>
      <c r="H20" s="10"/>
    </row>
    <row r="21" spans="1:8" x14ac:dyDescent="0.3">
      <c r="A21" s="14"/>
      <c r="B21" s="14"/>
      <c r="C21" s="16" t="s">
        <v>128</v>
      </c>
      <c r="D21" s="14"/>
      <c r="E21" s="14"/>
      <c r="F21" s="17">
        <v>23.7413622238304</v>
      </c>
      <c r="H21" s="10"/>
    </row>
    <row r="22" spans="1:8" x14ac:dyDescent="0.3">
      <c r="A22" s="14" t="s">
        <v>48</v>
      </c>
      <c r="B22" s="14" t="s">
        <v>129</v>
      </c>
      <c r="C22" s="14" t="s">
        <v>130</v>
      </c>
      <c r="D22" s="14">
        <v>3810</v>
      </c>
      <c r="E22" s="14">
        <v>12.856999999999999</v>
      </c>
      <c r="F22" s="15">
        <v>23.908091637949223</v>
      </c>
      <c r="H22" s="10"/>
    </row>
    <row r="23" spans="1:8" x14ac:dyDescent="0.3">
      <c r="A23" s="14" t="s">
        <v>48</v>
      </c>
      <c r="B23" s="14" t="s">
        <v>131</v>
      </c>
      <c r="C23" s="14" t="s">
        <v>132</v>
      </c>
      <c r="D23" s="14">
        <v>4420</v>
      </c>
      <c r="E23" s="14">
        <v>14.929</v>
      </c>
      <c r="F23" s="15">
        <v>24.995289284290976</v>
      </c>
      <c r="H23" s="10"/>
    </row>
    <row r="24" spans="1:8" x14ac:dyDescent="0.3">
      <c r="A24" s="14" t="s">
        <v>48</v>
      </c>
      <c r="B24" s="14" t="s">
        <v>133</v>
      </c>
      <c r="C24" s="14" t="s">
        <v>134</v>
      </c>
      <c r="D24" s="14">
        <v>296300</v>
      </c>
      <c r="E24" s="14">
        <v>1000</v>
      </c>
      <c r="F24" s="15">
        <v>25.07734193684507</v>
      </c>
      <c r="H24" s="10"/>
    </row>
    <row r="25" spans="1:8" x14ac:dyDescent="0.3">
      <c r="A25" s="14" t="s">
        <v>48</v>
      </c>
      <c r="B25" s="14" t="s">
        <v>135</v>
      </c>
      <c r="C25" s="14" t="s">
        <v>136</v>
      </c>
      <c r="D25" s="14">
        <v>2610</v>
      </c>
      <c r="E25" s="14">
        <v>8.7949999999999999</v>
      </c>
      <c r="F25" s="15">
        <v>25.282473568230301</v>
      </c>
      <c r="H25" s="10"/>
    </row>
    <row r="26" spans="1:8" x14ac:dyDescent="0.3">
      <c r="A26" s="14" t="s">
        <v>48</v>
      </c>
      <c r="B26" s="14" t="s">
        <v>137</v>
      </c>
      <c r="C26" s="14" t="s">
        <v>138</v>
      </c>
      <c r="D26" s="14">
        <v>2420</v>
      </c>
      <c r="E26" s="14">
        <v>8.1750000000000007</v>
      </c>
      <c r="F26" s="15">
        <v>29.056895585718639</v>
      </c>
      <c r="H26" s="10"/>
    </row>
    <row r="27" spans="1:8" x14ac:dyDescent="0.3">
      <c r="A27" s="14" t="s">
        <v>48</v>
      </c>
      <c r="B27" s="14" t="s">
        <v>139</v>
      </c>
      <c r="C27" s="14" t="s">
        <v>140</v>
      </c>
      <c r="D27" s="14">
        <v>4000</v>
      </c>
      <c r="E27" s="14">
        <v>13.516</v>
      </c>
      <c r="F27" s="15">
        <v>31.364626438802542</v>
      </c>
      <c r="H27" s="10"/>
    </row>
    <row r="28" spans="1:8" x14ac:dyDescent="0.3">
      <c r="A28" s="14" t="s">
        <v>48</v>
      </c>
      <c r="B28" s="14" t="s">
        <v>141</v>
      </c>
      <c r="C28" s="14" t="s">
        <v>142</v>
      </c>
      <c r="D28" s="14">
        <v>2680</v>
      </c>
      <c r="E28" s="14">
        <v>9.048</v>
      </c>
      <c r="F28" s="15">
        <v>32.349258269451674</v>
      </c>
      <c r="H28" s="10"/>
    </row>
    <row r="29" spans="1:8" x14ac:dyDescent="0.3">
      <c r="A29" s="14" t="s">
        <v>48</v>
      </c>
      <c r="B29" s="14" t="s">
        <v>143</v>
      </c>
      <c r="C29" s="14" t="s">
        <v>144</v>
      </c>
      <c r="D29" s="14">
        <v>3380</v>
      </c>
      <c r="E29" s="14">
        <v>11.404999999999999</v>
      </c>
      <c r="F29" s="15">
        <v>36.450312961530351</v>
      </c>
      <c r="H29" s="10"/>
    </row>
    <row r="30" spans="1:8" x14ac:dyDescent="0.3">
      <c r="A30" s="14" t="s">
        <v>48</v>
      </c>
      <c r="B30" s="14" t="s">
        <v>145</v>
      </c>
      <c r="C30" s="14" t="s">
        <v>146</v>
      </c>
      <c r="D30" s="14">
        <v>2470</v>
      </c>
      <c r="E30" s="14">
        <v>8.327</v>
      </c>
      <c r="F30" s="15">
        <v>37.278729165201497</v>
      </c>
      <c r="H30" s="10"/>
    </row>
    <row r="31" spans="1:8" x14ac:dyDescent="0.3">
      <c r="A31" s="14" t="s">
        <v>48</v>
      </c>
      <c r="B31" s="14" t="s">
        <v>147</v>
      </c>
      <c r="C31" s="14" t="s">
        <v>148</v>
      </c>
      <c r="D31" s="14">
        <v>2480</v>
      </c>
      <c r="E31" s="14">
        <v>8.3859999999999992</v>
      </c>
      <c r="F31" s="15">
        <v>37.374983238389952</v>
      </c>
      <c r="H31" s="10"/>
    </row>
    <row r="32" spans="1:8" x14ac:dyDescent="0.3">
      <c r="A32" s="14" t="s">
        <v>48</v>
      </c>
      <c r="B32" s="14" t="s">
        <v>149</v>
      </c>
      <c r="C32" s="14" t="s">
        <v>150</v>
      </c>
      <c r="D32" s="14">
        <v>2750</v>
      </c>
      <c r="E32" s="14">
        <v>9.2919999999999998</v>
      </c>
      <c r="F32" s="15">
        <v>38.831417821225124</v>
      </c>
      <c r="H32" s="10"/>
    </row>
    <row r="33" spans="1:8" x14ac:dyDescent="0.3">
      <c r="A33" s="14" t="s">
        <v>48</v>
      </c>
      <c r="B33" s="14" t="s">
        <v>151</v>
      </c>
      <c r="C33" s="14" t="s">
        <v>152</v>
      </c>
      <c r="D33" s="14">
        <v>6240</v>
      </c>
      <c r="E33" s="14">
        <v>21.052</v>
      </c>
      <c r="F33" s="15">
        <v>46.390518437771057</v>
      </c>
      <c r="H33" s="10"/>
    </row>
    <row r="34" spans="1:8" x14ac:dyDescent="0.3">
      <c r="A34" s="14" t="s">
        <v>48</v>
      </c>
      <c r="B34" s="14" t="s">
        <v>153</v>
      </c>
      <c r="C34" s="14" t="s">
        <v>154</v>
      </c>
      <c r="D34" s="14">
        <v>6380</v>
      </c>
      <c r="E34" s="14">
        <v>21.515999999999998</v>
      </c>
      <c r="F34" s="15">
        <v>48.287986028084489</v>
      </c>
      <c r="H34" s="10"/>
    </row>
    <row r="35" spans="1:8" x14ac:dyDescent="0.3">
      <c r="F35" s="10"/>
      <c r="H35" s="10"/>
    </row>
    <row r="36" spans="1:8" x14ac:dyDescent="0.3">
      <c r="F36" s="10"/>
      <c r="H36" s="10"/>
    </row>
  </sheetData>
  <autoFilter ref="A1:F1" xr:uid="{4DD7327D-AB14-46F1-B40D-FF8B8ECF171C}">
    <sortState xmlns:xlrd2="http://schemas.microsoft.com/office/spreadsheetml/2017/richdata2" ref="A2:F32">
      <sortCondition ref="F1"/>
    </sortState>
  </autoFilter>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AA0EF-852F-4803-B589-F9A68A037137}">
  <dimension ref="A1:IV79"/>
  <sheetViews>
    <sheetView workbookViewId="0">
      <selection activeCell="C66" sqref="C66"/>
    </sheetView>
  </sheetViews>
  <sheetFormatPr defaultColWidth="8" defaultRowHeight="13.2" x14ac:dyDescent="0.25"/>
  <cols>
    <col min="1" max="1" width="2.77734375" style="26" customWidth="1"/>
    <col min="2" max="2" width="59.21875" style="79" customWidth="1"/>
    <col min="3" max="3" width="12.21875" style="28" customWidth="1"/>
    <col min="4" max="4" width="11" style="28" customWidth="1"/>
    <col min="5" max="5" width="59.21875" style="27" customWidth="1"/>
    <col min="6" max="6" width="59.5546875" style="29" customWidth="1"/>
    <col min="7" max="7" width="10.77734375" style="30" customWidth="1"/>
    <col min="8" max="8" width="8.33203125" style="31" bestFit="1" customWidth="1"/>
    <col min="9" max="256" width="8" style="25"/>
    <col min="257" max="257" width="2.77734375" style="25" customWidth="1"/>
    <col min="258" max="258" width="59.21875" style="25" customWidth="1"/>
    <col min="259" max="259" width="12.21875" style="25" customWidth="1"/>
    <col min="260" max="260" width="11" style="25" customWidth="1"/>
    <col min="261" max="261" width="59.21875" style="25" customWidth="1"/>
    <col min="262" max="262" width="59.5546875" style="25" customWidth="1"/>
    <col min="263" max="263" width="10.77734375" style="25" customWidth="1"/>
    <col min="264" max="512" width="8" style="25"/>
    <col min="513" max="513" width="2.77734375" style="25" customWidth="1"/>
    <col min="514" max="514" width="59.21875" style="25" customWidth="1"/>
    <col min="515" max="515" width="12.21875" style="25" customWidth="1"/>
    <col min="516" max="516" width="11" style="25" customWidth="1"/>
    <col min="517" max="517" width="59.21875" style="25" customWidth="1"/>
    <col min="518" max="518" width="59.5546875" style="25" customWidth="1"/>
    <col min="519" max="519" width="10.77734375" style="25" customWidth="1"/>
    <col min="520" max="768" width="8" style="25"/>
    <col min="769" max="769" width="2.77734375" style="25" customWidth="1"/>
    <col min="770" max="770" width="59.21875" style="25" customWidth="1"/>
    <col min="771" max="771" width="12.21875" style="25" customWidth="1"/>
    <col min="772" max="772" width="11" style="25" customWidth="1"/>
    <col min="773" max="773" width="59.21875" style="25" customWidth="1"/>
    <col min="774" max="774" width="59.5546875" style="25" customWidth="1"/>
    <col min="775" max="775" width="10.77734375" style="25" customWidth="1"/>
    <col min="776" max="1024" width="8" style="25"/>
    <col min="1025" max="1025" width="2.77734375" style="25" customWidth="1"/>
    <col min="1026" max="1026" width="59.21875" style="25" customWidth="1"/>
    <col min="1027" max="1027" width="12.21875" style="25" customWidth="1"/>
    <col min="1028" max="1028" width="11" style="25" customWidth="1"/>
    <col min="1029" max="1029" width="59.21875" style="25" customWidth="1"/>
    <col min="1030" max="1030" width="59.5546875" style="25" customWidth="1"/>
    <col min="1031" max="1031" width="10.77734375" style="25" customWidth="1"/>
    <col min="1032" max="1280" width="8" style="25"/>
    <col min="1281" max="1281" width="2.77734375" style="25" customWidth="1"/>
    <col min="1282" max="1282" width="59.21875" style="25" customWidth="1"/>
    <col min="1283" max="1283" width="12.21875" style="25" customWidth="1"/>
    <col min="1284" max="1284" width="11" style="25" customWidth="1"/>
    <col min="1285" max="1285" width="59.21875" style="25" customWidth="1"/>
    <col min="1286" max="1286" width="59.5546875" style="25" customWidth="1"/>
    <col min="1287" max="1287" width="10.77734375" style="25" customWidth="1"/>
    <col min="1288" max="1536" width="8" style="25"/>
    <col min="1537" max="1537" width="2.77734375" style="25" customWidth="1"/>
    <col min="1538" max="1538" width="59.21875" style="25" customWidth="1"/>
    <col min="1539" max="1539" width="12.21875" style="25" customWidth="1"/>
    <col min="1540" max="1540" width="11" style="25" customWidth="1"/>
    <col min="1541" max="1541" width="59.21875" style="25" customWidth="1"/>
    <col min="1542" max="1542" width="59.5546875" style="25" customWidth="1"/>
    <col min="1543" max="1543" width="10.77734375" style="25" customWidth="1"/>
    <col min="1544" max="1792" width="8" style="25"/>
    <col min="1793" max="1793" width="2.77734375" style="25" customWidth="1"/>
    <col min="1794" max="1794" width="59.21875" style="25" customWidth="1"/>
    <col min="1795" max="1795" width="12.21875" style="25" customWidth="1"/>
    <col min="1796" max="1796" width="11" style="25" customWidth="1"/>
    <col min="1797" max="1797" width="59.21875" style="25" customWidth="1"/>
    <col min="1798" max="1798" width="59.5546875" style="25" customWidth="1"/>
    <col min="1799" max="1799" width="10.77734375" style="25" customWidth="1"/>
    <col min="1800" max="2048" width="8" style="25"/>
    <col min="2049" max="2049" width="2.77734375" style="25" customWidth="1"/>
    <col min="2050" max="2050" width="59.21875" style="25" customWidth="1"/>
    <col min="2051" max="2051" width="12.21875" style="25" customWidth="1"/>
    <col min="2052" max="2052" width="11" style="25" customWidth="1"/>
    <col min="2053" max="2053" width="59.21875" style="25" customWidth="1"/>
    <col min="2054" max="2054" width="59.5546875" style="25" customWidth="1"/>
    <col min="2055" max="2055" width="10.77734375" style="25" customWidth="1"/>
    <col min="2056" max="2304" width="8" style="25"/>
    <col min="2305" max="2305" width="2.77734375" style="25" customWidth="1"/>
    <col min="2306" max="2306" width="59.21875" style="25" customWidth="1"/>
    <col min="2307" max="2307" width="12.21875" style="25" customWidth="1"/>
    <col min="2308" max="2308" width="11" style="25" customWidth="1"/>
    <col min="2309" max="2309" width="59.21875" style="25" customWidth="1"/>
    <col min="2310" max="2310" width="59.5546875" style="25" customWidth="1"/>
    <col min="2311" max="2311" width="10.77734375" style="25" customWidth="1"/>
    <col min="2312" max="2560" width="8" style="25"/>
    <col min="2561" max="2561" width="2.77734375" style="25" customWidth="1"/>
    <col min="2562" max="2562" width="59.21875" style="25" customWidth="1"/>
    <col min="2563" max="2563" width="12.21875" style="25" customWidth="1"/>
    <col min="2564" max="2564" width="11" style="25" customWidth="1"/>
    <col min="2565" max="2565" width="59.21875" style="25" customWidth="1"/>
    <col min="2566" max="2566" width="59.5546875" style="25" customWidth="1"/>
    <col min="2567" max="2567" width="10.77734375" style="25" customWidth="1"/>
    <col min="2568" max="2816" width="8" style="25"/>
    <col min="2817" max="2817" width="2.77734375" style="25" customWidth="1"/>
    <col min="2818" max="2818" width="59.21875" style="25" customWidth="1"/>
    <col min="2819" max="2819" width="12.21875" style="25" customWidth="1"/>
    <col min="2820" max="2820" width="11" style="25" customWidth="1"/>
    <col min="2821" max="2821" width="59.21875" style="25" customWidth="1"/>
    <col min="2822" max="2822" width="59.5546875" style="25" customWidth="1"/>
    <col min="2823" max="2823" width="10.77734375" style="25" customWidth="1"/>
    <col min="2824" max="3072" width="8" style="25"/>
    <col min="3073" max="3073" width="2.77734375" style="25" customWidth="1"/>
    <col min="3074" max="3074" width="59.21875" style="25" customWidth="1"/>
    <col min="3075" max="3075" width="12.21875" style="25" customWidth="1"/>
    <col min="3076" max="3076" width="11" style="25" customWidth="1"/>
    <col min="3077" max="3077" width="59.21875" style="25" customWidth="1"/>
    <col min="3078" max="3078" width="59.5546875" style="25" customWidth="1"/>
    <col min="3079" max="3079" width="10.77734375" style="25" customWidth="1"/>
    <col min="3080" max="3328" width="8" style="25"/>
    <col min="3329" max="3329" width="2.77734375" style="25" customWidth="1"/>
    <col min="3330" max="3330" width="59.21875" style="25" customWidth="1"/>
    <col min="3331" max="3331" width="12.21875" style="25" customWidth="1"/>
    <col min="3332" max="3332" width="11" style="25" customWidth="1"/>
    <col min="3333" max="3333" width="59.21875" style="25" customWidth="1"/>
    <col min="3334" max="3334" width="59.5546875" style="25" customWidth="1"/>
    <col min="3335" max="3335" width="10.77734375" style="25" customWidth="1"/>
    <col min="3336" max="3584" width="8" style="25"/>
    <col min="3585" max="3585" width="2.77734375" style="25" customWidth="1"/>
    <col min="3586" max="3586" width="59.21875" style="25" customWidth="1"/>
    <col min="3587" max="3587" width="12.21875" style="25" customWidth="1"/>
    <col min="3588" max="3588" width="11" style="25" customWidth="1"/>
    <col min="3589" max="3589" width="59.21875" style="25" customWidth="1"/>
    <col min="3590" max="3590" width="59.5546875" style="25" customWidth="1"/>
    <col min="3591" max="3591" width="10.77734375" style="25" customWidth="1"/>
    <col min="3592" max="3840" width="8" style="25"/>
    <col min="3841" max="3841" width="2.77734375" style="25" customWidth="1"/>
    <col min="3842" max="3842" width="59.21875" style="25" customWidth="1"/>
    <col min="3843" max="3843" width="12.21875" style="25" customWidth="1"/>
    <col min="3844" max="3844" width="11" style="25" customWidth="1"/>
    <col min="3845" max="3845" width="59.21875" style="25" customWidth="1"/>
    <col min="3846" max="3846" width="59.5546875" style="25" customWidth="1"/>
    <col min="3847" max="3847" width="10.77734375" style="25" customWidth="1"/>
    <col min="3848" max="4096" width="8" style="25"/>
    <col min="4097" max="4097" width="2.77734375" style="25" customWidth="1"/>
    <col min="4098" max="4098" width="59.21875" style="25" customWidth="1"/>
    <col min="4099" max="4099" width="12.21875" style="25" customWidth="1"/>
    <col min="4100" max="4100" width="11" style="25" customWidth="1"/>
    <col min="4101" max="4101" width="59.21875" style="25" customWidth="1"/>
    <col min="4102" max="4102" width="59.5546875" style="25" customWidth="1"/>
    <col min="4103" max="4103" width="10.77734375" style="25" customWidth="1"/>
    <col min="4104" max="4352" width="8" style="25"/>
    <col min="4353" max="4353" width="2.77734375" style="25" customWidth="1"/>
    <col min="4354" max="4354" width="59.21875" style="25" customWidth="1"/>
    <col min="4355" max="4355" width="12.21875" style="25" customWidth="1"/>
    <col min="4356" max="4356" width="11" style="25" customWidth="1"/>
    <col min="4357" max="4357" width="59.21875" style="25" customWidth="1"/>
    <col min="4358" max="4358" width="59.5546875" style="25" customWidth="1"/>
    <col min="4359" max="4359" width="10.77734375" style="25" customWidth="1"/>
    <col min="4360" max="4608" width="8" style="25"/>
    <col min="4609" max="4609" width="2.77734375" style="25" customWidth="1"/>
    <col min="4610" max="4610" width="59.21875" style="25" customWidth="1"/>
    <col min="4611" max="4611" width="12.21875" style="25" customWidth="1"/>
    <col min="4612" max="4612" width="11" style="25" customWidth="1"/>
    <col min="4613" max="4613" width="59.21875" style="25" customWidth="1"/>
    <col min="4614" max="4614" width="59.5546875" style="25" customWidth="1"/>
    <col min="4615" max="4615" width="10.77734375" style="25" customWidth="1"/>
    <col min="4616" max="4864" width="8" style="25"/>
    <col min="4865" max="4865" width="2.77734375" style="25" customWidth="1"/>
    <col min="4866" max="4866" width="59.21875" style="25" customWidth="1"/>
    <col min="4867" max="4867" width="12.21875" style="25" customWidth="1"/>
    <col min="4868" max="4868" width="11" style="25" customWidth="1"/>
    <col min="4869" max="4869" width="59.21875" style="25" customWidth="1"/>
    <col min="4870" max="4870" width="59.5546875" style="25" customWidth="1"/>
    <col min="4871" max="4871" width="10.77734375" style="25" customWidth="1"/>
    <col min="4872" max="5120" width="8" style="25"/>
    <col min="5121" max="5121" width="2.77734375" style="25" customWidth="1"/>
    <col min="5122" max="5122" width="59.21875" style="25" customWidth="1"/>
    <col min="5123" max="5123" width="12.21875" style="25" customWidth="1"/>
    <col min="5124" max="5124" width="11" style="25" customWidth="1"/>
    <col min="5125" max="5125" width="59.21875" style="25" customWidth="1"/>
    <col min="5126" max="5126" width="59.5546875" style="25" customWidth="1"/>
    <col min="5127" max="5127" width="10.77734375" style="25" customWidth="1"/>
    <col min="5128" max="5376" width="8" style="25"/>
    <col min="5377" max="5377" width="2.77734375" style="25" customWidth="1"/>
    <col min="5378" max="5378" width="59.21875" style="25" customWidth="1"/>
    <col min="5379" max="5379" width="12.21875" style="25" customWidth="1"/>
    <col min="5380" max="5380" width="11" style="25" customWidth="1"/>
    <col min="5381" max="5381" width="59.21875" style="25" customWidth="1"/>
    <col min="5382" max="5382" width="59.5546875" style="25" customWidth="1"/>
    <col min="5383" max="5383" width="10.77734375" style="25" customWidth="1"/>
    <col min="5384" max="5632" width="8" style="25"/>
    <col min="5633" max="5633" width="2.77734375" style="25" customWidth="1"/>
    <col min="5634" max="5634" width="59.21875" style="25" customWidth="1"/>
    <col min="5635" max="5635" width="12.21875" style="25" customWidth="1"/>
    <col min="5636" max="5636" width="11" style="25" customWidth="1"/>
    <col min="5637" max="5637" width="59.21875" style="25" customWidth="1"/>
    <col min="5638" max="5638" width="59.5546875" style="25" customWidth="1"/>
    <col min="5639" max="5639" width="10.77734375" style="25" customWidth="1"/>
    <col min="5640" max="5888" width="8" style="25"/>
    <col min="5889" max="5889" width="2.77734375" style="25" customWidth="1"/>
    <col min="5890" max="5890" width="59.21875" style="25" customWidth="1"/>
    <col min="5891" max="5891" width="12.21875" style="25" customWidth="1"/>
    <col min="5892" max="5892" width="11" style="25" customWidth="1"/>
    <col min="5893" max="5893" width="59.21875" style="25" customWidth="1"/>
    <col min="5894" max="5894" width="59.5546875" style="25" customWidth="1"/>
    <col min="5895" max="5895" width="10.77734375" style="25" customWidth="1"/>
    <col min="5896" max="6144" width="8" style="25"/>
    <col min="6145" max="6145" width="2.77734375" style="25" customWidth="1"/>
    <col min="6146" max="6146" width="59.21875" style="25" customWidth="1"/>
    <col min="6147" max="6147" width="12.21875" style="25" customWidth="1"/>
    <col min="6148" max="6148" width="11" style="25" customWidth="1"/>
    <col min="6149" max="6149" width="59.21875" style="25" customWidth="1"/>
    <col min="6150" max="6150" width="59.5546875" style="25" customWidth="1"/>
    <col min="6151" max="6151" width="10.77734375" style="25" customWidth="1"/>
    <col min="6152" max="6400" width="8" style="25"/>
    <col min="6401" max="6401" width="2.77734375" style="25" customWidth="1"/>
    <col min="6402" max="6402" width="59.21875" style="25" customWidth="1"/>
    <col min="6403" max="6403" width="12.21875" style="25" customWidth="1"/>
    <col min="6404" max="6404" width="11" style="25" customWidth="1"/>
    <col min="6405" max="6405" width="59.21875" style="25" customWidth="1"/>
    <col min="6406" max="6406" width="59.5546875" style="25" customWidth="1"/>
    <col min="6407" max="6407" width="10.77734375" style="25" customWidth="1"/>
    <col min="6408" max="6656" width="8" style="25"/>
    <col min="6657" max="6657" width="2.77734375" style="25" customWidth="1"/>
    <col min="6658" max="6658" width="59.21875" style="25" customWidth="1"/>
    <col min="6659" max="6659" width="12.21875" style="25" customWidth="1"/>
    <col min="6660" max="6660" width="11" style="25" customWidth="1"/>
    <col min="6661" max="6661" width="59.21875" style="25" customWidth="1"/>
    <col min="6662" max="6662" width="59.5546875" style="25" customWidth="1"/>
    <col min="6663" max="6663" width="10.77734375" style="25" customWidth="1"/>
    <col min="6664" max="6912" width="8" style="25"/>
    <col min="6913" max="6913" width="2.77734375" style="25" customWidth="1"/>
    <col min="6914" max="6914" width="59.21875" style="25" customWidth="1"/>
    <col min="6915" max="6915" width="12.21875" style="25" customWidth="1"/>
    <col min="6916" max="6916" width="11" style="25" customWidth="1"/>
    <col min="6917" max="6917" width="59.21875" style="25" customWidth="1"/>
    <col min="6918" max="6918" width="59.5546875" style="25" customWidth="1"/>
    <col min="6919" max="6919" width="10.77734375" style="25" customWidth="1"/>
    <col min="6920" max="7168" width="8" style="25"/>
    <col min="7169" max="7169" width="2.77734375" style="25" customWidth="1"/>
    <col min="7170" max="7170" width="59.21875" style="25" customWidth="1"/>
    <col min="7171" max="7171" width="12.21875" style="25" customWidth="1"/>
    <col min="7172" max="7172" width="11" style="25" customWidth="1"/>
    <col min="7173" max="7173" width="59.21875" style="25" customWidth="1"/>
    <col min="7174" max="7174" width="59.5546875" style="25" customWidth="1"/>
    <col min="7175" max="7175" width="10.77734375" style="25" customWidth="1"/>
    <col min="7176" max="7424" width="8" style="25"/>
    <col min="7425" max="7425" width="2.77734375" style="25" customWidth="1"/>
    <col min="7426" max="7426" width="59.21875" style="25" customWidth="1"/>
    <col min="7427" max="7427" width="12.21875" style="25" customWidth="1"/>
    <col min="7428" max="7428" width="11" style="25" customWidth="1"/>
    <col min="7429" max="7429" width="59.21875" style="25" customWidth="1"/>
    <col min="7430" max="7430" width="59.5546875" style="25" customWidth="1"/>
    <col min="7431" max="7431" width="10.77734375" style="25" customWidth="1"/>
    <col min="7432" max="7680" width="8" style="25"/>
    <col min="7681" max="7681" width="2.77734375" style="25" customWidth="1"/>
    <col min="7682" max="7682" width="59.21875" style="25" customWidth="1"/>
    <col min="7683" max="7683" width="12.21875" style="25" customWidth="1"/>
    <col min="7684" max="7684" width="11" style="25" customWidth="1"/>
    <col min="7685" max="7685" width="59.21875" style="25" customWidth="1"/>
    <col min="7686" max="7686" width="59.5546875" style="25" customWidth="1"/>
    <col min="7687" max="7687" width="10.77734375" style="25" customWidth="1"/>
    <col min="7688" max="7936" width="8" style="25"/>
    <col min="7937" max="7937" width="2.77734375" style="25" customWidth="1"/>
    <col min="7938" max="7938" width="59.21875" style="25" customWidth="1"/>
    <col min="7939" max="7939" width="12.21875" style="25" customWidth="1"/>
    <col min="7940" max="7940" width="11" style="25" customWidth="1"/>
    <col min="7941" max="7941" width="59.21875" style="25" customWidth="1"/>
    <col min="7942" max="7942" width="59.5546875" style="25" customWidth="1"/>
    <col min="7943" max="7943" width="10.77734375" style="25" customWidth="1"/>
    <col min="7944" max="8192" width="8" style="25"/>
    <col min="8193" max="8193" width="2.77734375" style="25" customWidth="1"/>
    <col min="8194" max="8194" width="59.21875" style="25" customWidth="1"/>
    <col min="8195" max="8195" width="12.21875" style="25" customWidth="1"/>
    <col min="8196" max="8196" width="11" style="25" customWidth="1"/>
    <col min="8197" max="8197" width="59.21875" style="25" customWidth="1"/>
    <col min="8198" max="8198" width="59.5546875" style="25" customWidth="1"/>
    <col min="8199" max="8199" width="10.77734375" style="25" customWidth="1"/>
    <col min="8200" max="8448" width="8" style="25"/>
    <col min="8449" max="8449" width="2.77734375" style="25" customWidth="1"/>
    <col min="8450" max="8450" width="59.21875" style="25" customWidth="1"/>
    <col min="8451" max="8451" width="12.21875" style="25" customWidth="1"/>
    <col min="8452" max="8452" width="11" style="25" customWidth="1"/>
    <col min="8453" max="8453" width="59.21875" style="25" customWidth="1"/>
    <col min="8454" max="8454" width="59.5546875" style="25" customWidth="1"/>
    <col min="8455" max="8455" width="10.77734375" style="25" customWidth="1"/>
    <col min="8456" max="8704" width="8" style="25"/>
    <col min="8705" max="8705" width="2.77734375" style="25" customWidth="1"/>
    <col min="8706" max="8706" width="59.21875" style="25" customWidth="1"/>
    <col min="8707" max="8707" width="12.21875" style="25" customWidth="1"/>
    <col min="8708" max="8708" width="11" style="25" customWidth="1"/>
    <col min="8709" max="8709" width="59.21875" style="25" customWidth="1"/>
    <col min="8710" max="8710" width="59.5546875" style="25" customWidth="1"/>
    <col min="8711" max="8711" width="10.77734375" style="25" customWidth="1"/>
    <col min="8712" max="8960" width="8" style="25"/>
    <col min="8961" max="8961" width="2.77734375" style="25" customWidth="1"/>
    <col min="8962" max="8962" width="59.21875" style="25" customWidth="1"/>
    <col min="8963" max="8963" width="12.21875" style="25" customWidth="1"/>
    <col min="8964" max="8964" width="11" style="25" customWidth="1"/>
    <col min="8965" max="8965" width="59.21875" style="25" customWidth="1"/>
    <col min="8966" max="8966" width="59.5546875" style="25" customWidth="1"/>
    <col min="8967" max="8967" width="10.77734375" style="25" customWidth="1"/>
    <col min="8968" max="9216" width="8" style="25"/>
    <col min="9217" max="9217" width="2.77734375" style="25" customWidth="1"/>
    <col min="9218" max="9218" width="59.21875" style="25" customWidth="1"/>
    <col min="9219" max="9219" width="12.21875" style="25" customWidth="1"/>
    <col min="9220" max="9220" width="11" style="25" customWidth="1"/>
    <col min="9221" max="9221" width="59.21875" style="25" customWidth="1"/>
    <col min="9222" max="9222" width="59.5546875" style="25" customWidth="1"/>
    <col min="9223" max="9223" width="10.77734375" style="25" customWidth="1"/>
    <col min="9224" max="9472" width="8" style="25"/>
    <col min="9473" max="9473" width="2.77734375" style="25" customWidth="1"/>
    <col min="9474" max="9474" width="59.21875" style="25" customWidth="1"/>
    <col min="9475" max="9475" width="12.21875" style="25" customWidth="1"/>
    <col min="9476" max="9476" width="11" style="25" customWidth="1"/>
    <col min="9477" max="9477" width="59.21875" style="25" customWidth="1"/>
    <col min="9478" max="9478" width="59.5546875" style="25" customWidth="1"/>
    <col min="9479" max="9479" width="10.77734375" style="25" customWidth="1"/>
    <col min="9480" max="9728" width="8" style="25"/>
    <col min="9729" max="9729" width="2.77734375" style="25" customWidth="1"/>
    <col min="9730" max="9730" width="59.21875" style="25" customWidth="1"/>
    <col min="9731" max="9731" width="12.21875" style="25" customWidth="1"/>
    <col min="9732" max="9732" width="11" style="25" customWidth="1"/>
    <col min="9733" max="9733" width="59.21875" style="25" customWidth="1"/>
    <col min="9734" max="9734" width="59.5546875" style="25" customWidth="1"/>
    <col min="9735" max="9735" width="10.77734375" style="25" customWidth="1"/>
    <col min="9736" max="9984" width="8" style="25"/>
    <col min="9985" max="9985" width="2.77734375" style="25" customWidth="1"/>
    <col min="9986" max="9986" width="59.21875" style="25" customWidth="1"/>
    <col min="9987" max="9987" width="12.21875" style="25" customWidth="1"/>
    <col min="9988" max="9988" width="11" style="25" customWidth="1"/>
    <col min="9989" max="9989" width="59.21875" style="25" customWidth="1"/>
    <col min="9990" max="9990" width="59.5546875" style="25" customWidth="1"/>
    <col min="9991" max="9991" width="10.77734375" style="25" customWidth="1"/>
    <col min="9992" max="10240" width="8" style="25"/>
    <col min="10241" max="10241" width="2.77734375" style="25" customWidth="1"/>
    <col min="10242" max="10242" width="59.21875" style="25" customWidth="1"/>
    <col min="10243" max="10243" width="12.21875" style="25" customWidth="1"/>
    <col min="10244" max="10244" width="11" style="25" customWidth="1"/>
    <col min="10245" max="10245" width="59.21875" style="25" customWidth="1"/>
    <col min="10246" max="10246" width="59.5546875" style="25" customWidth="1"/>
    <col min="10247" max="10247" width="10.77734375" style="25" customWidth="1"/>
    <col min="10248" max="10496" width="8" style="25"/>
    <col min="10497" max="10497" width="2.77734375" style="25" customWidth="1"/>
    <col min="10498" max="10498" width="59.21875" style="25" customWidth="1"/>
    <col min="10499" max="10499" width="12.21875" style="25" customWidth="1"/>
    <col min="10500" max="10500" width="11" style="25" customWidth="1"/>
    <col min="10501" max="10501" width="59.21875" style="25" customWidth="1"/>
    <col min="10502" max="10502" width="59.5546875" style="25" customWidth="1"/>
    <col min="10503" max="10503" width="10.77734375" style="25" customWidth="1"/>
    <col min="10504" max="10752" width="8" style="25"/>
    <col min="10753" max="10753" width="2.77734375" style="25" customWidth="1"/>
    <col min="10754" max="10754" width="59.21875" style="25" customWidth="1"/>
    <col min="10755" max="10755" width="12.21875" style="25" customWidth="1"/>
    <col min="10756" max="10756" width="11" style="25" customWidth="1"/>
    <col min="10757" max="10757" width="59.21875" style="25" customWidth="1"/>
    <col min="10758" max="10758" width="59.5546875" style="25" customWidth="1"/>
    <col min="10759" max="10759" width="10.77734375" style="25" customWidth="1"/>
    <col min="10760" max="11008" width="8" style="25"/>
    <col min="11009" max="11009" width="2.77734375" style="25" customWidth="1"/>
    <col min="11010" max="11010" width="59.21875" style="25" customWidth="1"/>
    <col min="11011" max="11011" width="12.21875" style="25" customWidth="1"/>
    <col min="11012" max="11012" width="11" style="25" customWidth="1"/>
    <col min="11013" max="11013" width="59.21875" style="25" customWidth="1"/>
    <col min="11014" max="11014" width="59.5546875" style="25" customWidth="1"/>
    <col min="11015" max="11015" width="10.77734375" style="25" customWidth="1"/>
    <col min="11016" max="11264" width="8" style="25"/>
    <col min="11265" max="11265" width="2.77734375" style="25" customWidth="1"/>
    <col min="11266" max="11266" width="59.21875" style="25" customWidth="1"/>
    <col min="11267" max="11267" width="12.21875" style="25" customWidth="1"/>
    <col min="11268" max="11268" width="11" style="25" customWidth="1"/>
    <col min="11269" max="11269" width="59.21875" style="25" customWidth="1"/>
    <col min="11270" max="11270" width="59.5546875" style="25" customWidth="1"/>
    <col min="11271" max="11271" width="10.77734375" style="25" customWidth="1"/>
    <col min="11272" max="11520" width="8" style="25"/>
    <col min="11521" max="11521" width="2.77734375" style="25" customWidth="1"/>
    <col min="11522" max="11522" width="59.21875" style="25" customWidth="1"/>
    <col min="11523" max="11523" width="12.21875" style="25" customWidth="1"/>
    <col min="11524" max="11524" width="11" style="25" customWidth="1"/>
    <col min="11525" max="11525" width="59.21875" style="25" customWidth="1"/>
    <col min="11526" max="11526" width="59.5546875" style="25" customWidth="1"/>
    <col min="11527" max="11527" width="10.77734375" style="25" customWidth="1"/>
    <col min="11528" max="11776" width="8" style="25"/>
    <col min="11777" max="11777" width="2.77734375" style="25" customWidth="1"/>
    <col min="11778" max="11778" width="59.21875" style="25" customWidth="1"/>
    <col min="11779" max="11779" width="12.21875" style="25" customWidth="1"/>
    <col min="11780" max="11780" width="11" style="25" customWidth="1"/>
    <col min="11781" max="11781" width="59.21875" style="25" customWidth="1"/>
    <col min="11782" max="11782" width="59.5546875" style="25" customWidth="1"/>
    <col min="11783" max="11783" width="10.77734375" style="25" customWidth="1"/>
    <col min="11784" max="12032" width="8" style="25"/>
    <col min="12033" max="12033" width="2.77734375" style="25" customWidth="1"/>
    <col min="12034" max="12034" width="59.21875" style="25" customWidth="1"/>
    <col min="12035" max="12035" width="12.21875" style="25" customWidth="1"/>
    <col min="12036" max="12036" width="11" style="25" customWidth="1"/>
    <col min="12037" max="12037" width="59.21875" style="25" customWidth="1"/>
    <col min="12038" max="12038" width="59.5546875" style="25" customWidth="1"/>
    <col min="12039" max="12039" width="10.77734375" style="25" customWidth="1"/>
    <col min="12040" max="12288" width="8" style="25"/>
    <col min="12289" max="12289" width="2.77734375" style="25" customWidth="1"/>
    <col min="12290" max="12290" width="59.21875" style="25" customWidth="1"/>
    <col min="12291" max="12291" width="12.21875" style="25" customWidth="1"/>
    <col min="12292" max="12292" width="11" style="25" customWidth="1"/>
    <col min="12293" max="12293" width="59.21875" style="25" customWidth="1"/>
    <col min="12294" max="12294" width="59.5546875" style="25" customWidth="1"/>
    <col min="12295" max="12295" width="10.77734375" style="25" customWidth="1"/>
    <col min="12296" max="12544" width="8" style="25"/>
    <col min="12545" max="12545" width="2.77734375" style="25" customWidth="1"/>
    <col min="12546" max="12546" width="59.21875" style="25" customWidth="1"/>
    <col min="12547" max="12547" width="12.21875" style="25" customWidth="1"/>
    <col min="12548" max="12548" width="11" style="25" customWidth="1"/>
    <col min="12549" max="12549" width="59.21875" style="25" customWidth="1"/>
    <col min="12550" max="12550" width="59.5546875" style="25" customWidth="1"/>
    <col min="12551" max="12551" width="10.77734375" style="25" customWidth="1"/>
    <col min="12552" max="12800" width="8" style="25"/>
    <col min="12801" max="12801" width="2.77734375" style="25" customWidth="1"/>
    <col min="12802" max="12802" width="59.21875" style="25" customWidth="1"/>
    <col min="12803" max="12803" width="12.21875" style="25" customWidth="1"/>
    <col min="12804" max="12804" width="11" style="25" customWidth="1"/>
    <col min="12805" max="12805" width="59.21875" style="25" customWidth="1"/>
    <col min="12806" max="12806" width="59.5546875" style="25" customWidth="1"/>
    <col min="12807" max="12807" width="10.77734375" style="25" customWidth="1"/>
    <col min="12808" max="13056" width="8" style="25"/>
    <col min="13057" max="13057" width="2.77734375" style="25" customWidth="1"/>
    <col min="13058" max="13058" width="59.21875" style="25" customWidth="1"/>
    <col min="13059" max="13059" width="12.21875" style="25" customWidth="1"/>
    <col min="13060" max="13060" width="11" style="25" customWidth="1"/>
    <col min="13061" max="13061" width="59.21875" style="25" customWidth="1"/>
    <col min="13062" max="13062" width="59.5546875" style="25" customWidth="1"/>
    <col min="13063" max="13063" width="10.77734375" style="25" customWidth="1"/>
    <col min="13064" max="13312" width="8" style="25"/>
    <col min="13313" max="13313" width="2.77734375" style="25" customWidth="1"/>
    <col min="13314" max="13314" width="59.21875" style="25" customWidth="1"/>
    <col min="13315" max="13315" width="12.21875" style="25" customWidth="1"/>
    <col min="13316" max="13316" width="11" style="25" customWidth="1"/>
    <col min="13317" max="13317" width="59.21875" style="25" customWidth="1"/>
    <col min="13318" max="13318" width="59.5546875" style="25" customWidth="1"/>
    <col min="13319" max="13319" width="10.77734375" style="25" customWidth="1"/>
    <col min="13320" max="13568" width="8" style="25"/>
    <col min="13569" max="13569" width="2.77734375" style="25" customWidth="1"/>
    <col min="13570" max="13570" width="59.21875" style="25" customWidth="1"/>
    <col min="13571" max="13571" width="12.21875" style="25" customWidth="1"/>
    <col min="13572" max="13572" width="11" style="25" customWidth="1"/>
    <col min="13573" max="13573" width="59.21875" style="25" customWidth="1"/>
    <col min="13574" max="13574" width="59.5546875" style="25" customWidth="1"/>
    <col min="13575" max="13575" width="10.77734375" style="25" customWidth="1"/>
    <col min="13576" max="13824" width="8" style="25"/>
    <col min="13825" max="13825" width="2.77734375" style="25" customWidth="1"/>
    <col min="13826" max="13826" width="59.21875" style="25" customWidth="1"/>
    <col min="13827" max="13827" width="12.21875" style="25" customWidth="1"/>
    <col min="13828" max="13828" width="11" style="25" customWidth="1"/>
    <col min="13829" max="13829" width="59.21875" style="25" customWidth="1"/>
    <col min="13830" max="13830" width="59.5546875" style="25" customWidth="1"/>
    <col min="13831" max="13831" width="10.77734375" style="25" customWidth="1"/>
    <col min="13832" max="14080" width="8" style="25"/>
    <col min="14081" max="14081" width="2.77734375" style="25" customWidth="1"/>
    <col min="14082" max="14082" width="59.21875" style="25" customWidth="1"/>
    <col min="14083" max="14083" width="12.21875" style="25" customWidth="1"/>
    <col min="14084" max="14084" width="11" style="25" customWidth="1"/>
    <col min="14085" max="14085" width="59.21875" style="25" customWidth="1"/>
    <col min="14086" max="14086" width="59.5546875" style="25" customWidth="1"/>
    <col min="14087" max="14087" width="10.77734375" style="25" customWidth="1"/>
    <col min="14088" max="14336" width="8" style="25"/>
    <col min="14337" max="14337" width="2.77734375" style="25" customWidth="1"/>
    <col min="14338" max="14338" width="59.21875" style="25" customWidth="1"/>
    <col min="14339" max="14339" width="12.21875" style="25" customWidth="1"/>
    <col min="14340" max="14340" width="11" style="25" customWidth="1"/>
    <col min="14341" max="14341" width="59.21875" style="25" customWidth="1"/>
    <col min="14342" max="14342" width="59.5546875" style="25" customWidth="1"/>
    <col min="14343" max="14343" width="10.77734375" style="25" customWidth="1"/>
    <col min="14344" max="14592" width="8" style="25"/>
    <col min="14593" max="14593" width="2.77734375" style="25" customWidth="1"/>
    <col min="14594" max="14594" width="59.21875" style="25" customWidth="1"/>
    <col min="14595" max="14595" width="12.21875" style="25" customWidth="1"/>
    <col min="14596" max="14596" width="11" style="25" customWidth="1"/>
    <col min="14597" max="14597" width="59.21875" style="25" customWidth="1"/>
    <col min="14598" max="14598" width="59.5546875" style="25" customWidth="1"/>
    <col min="14599" max="14599" width="10.77734375" style="25" customWidth="1"/>
    <col min="14600" max="14848" width="8" style="25"/>
    <col min="14849" max="14849" width="2.77734375" style="25" customWidth="1"/>
    <col min="14850" max="14850" width="59.21875" style="25" customWidth="1"/>
    <col min="14851" max="14851" width="12.21875" style="25" customWidth="1"/>
    <col min="14852" max="14852" width="11" style="25" customWidth="1"/>
    <col min="14853" max="14853" width="59.21875" style="25" customWidth="1"/>
    <col min="14854" max="14854" width="59.5546875" style="25" customWidth="1"/>
    <col min="14855" max="14855" width="10.77734375" style="25" customWidth="1"/>
    <col min="14856" max="15104" width="8" style="25"/>
    <col min="15105" max="15105" width="2.77734375" style="25" customWidth="1"/>
    <col min="15106" max="15106" width="59.21875" style="25" customWidth="1"/>
    <col min="15107" max="15107" width="12.21875" style="25" customWidth="1"/>
    <col min="15108" max="15108" width="11" style="25" customWidth="1"/>
    <col min="15109" max="15109" width="59.21875" style="25" customWidth="1"/>
    <col min="15110" max="15110" width="59.5546875" style="25" customWidth="1"/>
    <col min="15111" max="15111" width="10.77734375" style="25" customWidth="1"/>
    <col min="15112" max="15360" width="8" style="25"/>
    <col min="15361" max="15361" width="2.77734375" style="25" customWidth="1"/>
    <col min="15362" max="15362" width="59.21875" style="25" customWidth="1"/>
    <col min="15363" max="15363" width="12.21875" style="25" customWidth="1"/>
    <col min="15364" max="15364" width="11" style="25" customWidth="1"/>
    <col min="15365" max="15365" width="59.21875" style="25" customWidth="1"/>
    <col min="15366" max="15366" width="59.5546875" style="25" customWidth="1"/>
    <col min="15367" max="15367" width="10.77734375" style="25" customWidth="1"/>
    <col min="15368" max="15616" width="8" style="25"/>
    <col min="15617" max="15617" width="2.77734375" style="25" customWidth="1"/>
    <col min="15618" max="15618" width="59.21875" style="25" customWidth="1"/>
    <col min="15619" max="15619" width="12.21875" style="25" customWidth="1"/>
    <col min="15620" max="15620" width="11" style="25" customWidth="1"/>
    <col min="15621" max="15621" width="59.21875" style="25" customWidth="1"/>
    <col min="15622" max="15622" width="59.5546875" style="25" customWidth="1"/>
    <col min="15623" max="15623" width="10.77734375" style="25" customWidth="1"/>
    <col min="15624" max="15872" width="8" style="25"/>
    <col min="15873" max="15873" width="2.77734375" style="25" customWidth="1"/>
    <col min="15874" max="15874" width="59.21875" style="25" customWidth="1"/>
    <col min="15875" max="15875" width="12.21875" style="25" customWidth="1"/>
    <col min="15876" max="15876" width="11" style="25" customWidth="1"/>
    <col min="15877" max="15877" width="59.21875" style="25" customWidth="1"/>
    <col min="15878" max="15878" width="59.5546875" style="25" customWidth="1"/>
    <col min="15879" max="15879" width="10.77734375" style="25" customWidth="1"/>
    <col min="15880" max="16128" width="8" style="25"/>
    <col min="16129" max="16129" width="2.77734375" style="25" customWidth="1"/>
    <col min="16130" max="16130" width="59.21875" style="25" customWidth="1"/>
    <col min="16131" max="16131" width="12.21875" style="25" customWidth="1"/>
    <col min="16132" max="16132" width="11" style="25" customWidth="1"/>
    <col min="16133" max="16133" width="59.21875" style="25" customWidth="1"/>
    <col min="16134" max="16134" width="59.5546875" style="25" customWidth="1"/>
    <col min="16135" max="16135" width="10.77734375" style="25" customWidth="1"/>
    <col min="16136" max="16384" width="8" style="25"/>
  </cols>
  <sheetData>
    <row r="1" spans="1:256" ht="31.2" x14ac:dyDescent="0.25">
      <c r="A1" s="18"/>
      <c r="B1" s="19"/>
      <c r="C1" s="20" t="s">
        <v>155</v>
      </c>
      <c r="D1" s="21"/>
      <c r="E1" s="22" t="s">
        <v>156</v>
      </c>
      <c r="F1" s="22" t="s">
        <v>157</v>
      </c>
      <c r="G1" s="23"/>
      <c r="H1" s="24"/>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x14ac:dyDescent="0.25">
      <c r="A2" s="26" t="s">
        <v>158</v>
      </c>
      <c r="B2" s="27"/>
    </row>
    <row r="3" spans="1:256" ht="26.4" x14ac:dyDescent="0.25">
      <c r="B3" s="27" t="s">
        <v>159</v>
      </c>
      <c r="C3" s="32">
        <v>121920243</v>
      </c>
      <c r="D3" s="32"/>
      <c r="E3" s="33" t="s">
        <v>160</v>
      </c>
      <c r="F3" s="34" t="s">
        <v>161</v>
      </c>
    </row>
    <row r="4" spans="1:256" ht="26.4" x14ac:dyDescent="0.25">
      <c r="B4" s="27" t="s">
        <v>162</v>
      </c>
      <c r="C4" s="32">
        <v>43848654</v>
      </c>
      <c r="D4" s="32"/>
      <c r="E4" s="33" t="s">
        <v>163</v>
      </c>
      <c r="F4" s="34"/>
    </row>
    <row r="5" spans="1:256" ht="26.4" x14ac:dyDescent="0.25">
      <c r="B5" s="27" t="s">
        <v>164</v>
      </c>
      <c r="C5" s="35">
        <v>0.36</v>
      </c>
      <c r="D5" s="35"/>
      <c r="E5" s="33" t="s">
        <v>165</v>
      </c>
      <c r="F5" s="36" t="s">
        <v>166</v>
      </c>
    </row>
    <row r="6" spans="1:256" x14ac:dyDescent="0.25">
      <c r="A6" s="26" t="s">
        <v>167</v>
      </c>
      <c r="B6" s="27"/>
      <c r="E6" s="37"/>
      <c r="F6" s="38"/>
    </row>
    <row r="7" spans="1:256" s="30" customFormat="1" x14ac:dyDescent="0.25">
      <c r="A7" s="26"/>
      <c r="B7" s="27" t="s">
        <v>168</v>
      </c>
      <c r="C7" s="39">
        <v>955.31586698191495</v>
      </c>
      <c r="D7" s="39"/>
      <c r="E7" s="40" t="s">
        <v>169</v>
      </c>
      <c r="F7" s="40" t="s">
        <v>170</v>
      </c>
      <c r="H7" s="41"/>
    </row>
    <row r="8" spans="1:256" s="30" customFormat="1" ht="14.4" x14ac:dyDescent="0.3">
      <c r="A8" s="26"/>
      <c r="B8" s="27" t="s">
        <v>171</v>
      </c>
      <c r="C8" s="11">
        <v>1060.8098760796599</v>
      </c>
      <c r="D8" s="39"/>
      <c r="E8" s="42"/>
      <c r="F8" s="42"/>
      <c r="H8" s="41"/>
    </row>
    <row r="9" spans="1:256" s="30" customFormat="1" ht="14.4" x14ac:dyDescent="0.3">
      <c r="A9" s="26"/>
      <c r="B9" s="27" t="s">
        <v>172</v>
      </c>
      <c r="C9" s="11">
        <v>1294.72729728488</v>
      </c>
      <c r="D9" s="39"/>
      <c r="E9" s="42"/>
      <c r="F9" s="42"/>
      <c r="H9" s="41"/>
    </row>
    <row r="10" spans="1:256" s="30" customFormat="1" ht="14.4" x14ac:dyDescent="0.3">
      <c r="A10" s="26"/>
      <c r="B10" s="27" t="s">
        <v>173</v>
      </c>
      <c r="C10" s="11">
        <v>1713.1379444167201</v>
      </c>
      <c r="D10" s="39"/>
      <c r="E10" s="42"/>
      <c r="F10" s="42"/>
      <c r="H10" s="41"/>
    </row>
    <row r="11" spans="1:256" s="30" customFormat="1" ht="14.4" x14ac:dyDescent="0.3">
      <c r="A11" s="26"/>
      <c r="B11" s="27" t="s">
        <v>174</v>
      </c>
      <c r="C11" s="11">
        <v>1987.93296558202</v>
      </c>
      <c r="D11" s="39"/>
      <c r="E11" s="43"/>
      <c r="F11" s="43"/>
      <c r="H11" s="41"/>
    </row>
    <row r="12" spans="1:256" s="30" customFormat="1" x14ac:dyDescent="0.25">
      <c r="A12" s="26" t="s">
        <v>175</v>
      </c>
      <c r="B12" s="27"/>
      <c r="C12" s="39"/>
      <c r="D12" s="28"/>
      <c r="E12" s="37"/>
      <c r="F12" s="38"/>
      <c r="H12" s="41"/>
    </row>
    <row r="13" spans="1:256" s="30" customFormat="1" ht="14.4" x14ac:dyDescent="0.3">
      <c r="A13" s="26"/>
      <c r="B13" s="27" t="s">
        <v>168</v>
      </c>
      <c r="C13" s="11">
        <v>38212.634679276598</v>
      </c>
      <c r="D13" s="39"/>
      <c r="E13" s="34" t="s">
        <v>176</v>
      </c>
      <c r="F13" s="34" t="s">
        <v>177</v>
      </c>
      <c r="H13" s="41"/>
    </row>
    <row r="14" spans="1:256" s="30" customFormat="1" ht="14.4" x14ac:dyDescent="0.3">
      <c r="A14" s="26"/>
      <c r="B14" s="27" t="s">
        <v>171</v>
      </c>
      <c r="C14" s="11">
        <v>42432.395043186501</v>
      </c>
      <c r="D14" s="39"/>
      <c r="E14" s="34"/>
      <c r="F14" s="34"/>
      <c r="H14" s="41"/>
    </row>
    <row r="15" spans="1:256" s="30" customFormat="1" ht="14.4" x14ac:dyDescent="0.3">
      <c r="A15" s="26"/>
      <c r="B15" s="27" t="s">
        <v>172</v>
      </c>
      <c r="C15" s="11">
        <v>51789.091891395401</v>
      </c>
      <c r="D15" s="39"/>
      <c r="E15" s="34"/>
      <c r="F15" s="34"/>
      <c r="H15" s="41"/>
    </row>
    <row r="16" spans="1:256" s="30" customFormat="1" ht="14.4" x14ac:dyDescent="0.3">
      <c r="A16" s="26"/>
      <c r="B16" s="27" t="s">
        <v>173</v>
      </c>
      <c r="C16" s="11">
        <v>68525.517776668799</v>
      </c>
      <c r="D16" s="39"/>
      <c r="E16" s="34"/>
      <c r="F16" s="34"/>
      <c r="H16" s="41"/>
    </row>
    <row r="17" spans="1:8" s="30" customFormat="1" ht="14.4" x14ac:dyDescent="0.3">
      <c r="A17" s="26"/>
      <c r="B17" s="27" t="s">
        <v>174</v>
      </c>
      <c r="C17" s="11">
        <v>79517.318623280895</v>
      </c>
      <c r="D17" s="39"/>
      <c r="E17" s="34"/>
      <c r="F17" s="34"/>
      <c r="H17" s="41"/>
    </row>
    <row r="18" spans="1:8" x14ac:dyDescent="0.25">
      <c r="A18" s="26" t="s">
        <v>178</v>
      </c>
      <c r="B18" s="28"/>
      <c r="E18" s="37"/>
      <c r="F18" s="38"/>
    </row>
    <row r="19" spans="1:8" ht="14.4" x14ac:dyDescent="0.3">
      <c r="B19" s="27" t="s">
        <v>168</v>
      </c>
      <c r="C19" s="10">
        <v>18.371458980421401</v>
      </c>
      <c r="D19" s="44"/>
      <c r="E19" s="34" t="s">
        <v>179</v>
      </c>
      <c r="F19" s="34" t="s">
        <v>180</v>
      </c>
    </row>
    <row r="20" spans="1:8" s="30" customFormat="1" ht="14.4" x14ac:dyDescent="0.3">
      <c r="A20" s="26"/>
      <c r="B20" s="27" t="s">
        <v>171</v>
      </c>
      <c r="C20" s="10">
        <v>20.400189924608899</v>
      </c>
      <c r="D20" s="44"/>
      <c r="E20" s="34"/>
      <c r="F20" s="34"/>
      <c r="H20" s="41"/>
    </row>
    <row r="21" spans="1:8" s="30" customFormat="1" ht="14.4" x14ac:dyDescent="0.3">
      <c r="A21" s="26"/>
      <c r="B21" s="27" t="s">
        <v>172</v>
      </c>
      <c r="C21" s="10">
        <v>24.8986018708631</v>
      </c>
      <c r="D21" s="44"/>
      <c r="E21" s="34"/>
      <c r="F21" s="34"/>
      <c r="H21" s="41"/>
    </row>
    <row r="22" spans="1:8" s="30" customFormat="1" ht="14.4" x14ac:dyDescent="0.3">
      <c r="A22" s="26"/>
      <c r="B22" s="27" t="s">
        <v>173</v>
      </c>
      <c r="C22" s="10">
        <v>32.944960469552299</v>
      </c>
      <c r="D22" s="44"/>
      <c r="E22" s="34"/>
      <c r="F22" s="34"/>
      <c r="H22" s="41"/>
    </row>
    <row r="23" spans="1:8" s="30" customFormat="1" ht="14.4" x14ac:dyDescent="0.3">
      <c r="A23" s="26"/>
      <c r="B23" s="27" t="s">
        <v>174</v>
      </c>
      <c r="C23" s="10">
        <v>38.229480107346603</v>
      </c>
      <c r="D23" s="44"/>
      <c r="E23" s="34"/>
      <c r="F23" s="34"/>
      <c r="H23" s="41"/>
    </row>
    <row r="24" spans="1:8" x14ac:dyDescent="0.25">
      <c r="A24" s="26" t="s">
        <v>181</v>
      </c>
      <c r="B24" s="27"/>
      <c r="E24" s="37"/>
      <c r="F24" s="38"/>
    </row>
    <row r="25" spans="1:8" ht="52.8" x14ac:dyDescent="0.25">
      <c r="B25" s="27" t="s">
        <v>182</v>
      </c>
      <c r="C25" s="39">
        <v>794</v>
      </c>
      <c r="D25" s="39"/>
      <c r="E25" s="33" t="s">
        <v>183</v>
      </c>
      <c r="F25" s="33" t="s">
        <v>184</v>
      </c>
    </row>
    <row r="26" spans="1:8" ht="26.4" x14ac:dyDescent="0.25">
      <c r="B26" s="27" t="s">
        <v>185</v>
      </c>
      <c r="C26" s="39">
        <v>238</v>
      </c>
      <c r="D26" s="39"/>
      <c r="E26" s="33" t="s">
        <v>186</v>
      </c>
      <c r="F26" s="33" t="s">
        <v>187</v>
      </c>
    </row>
    <row r="27" spans="1:8" x14ac:dyDescent="0.25">
      <c r="A27" s="26" t="s">
        <v>188</v>
      </c>
      <c r="B27" s="27"/>
      <c r="E27" s="37"/>
      <c r="F27" s="37"/>
    </row>
    <row r="28" spans="1:8" ht="39.6" x14ac:dyDescent="0.25">
      <c r="B28" s="27" t="s">
        <v>189</v>
      </c>
      <c r="C28" s="44">
        <v>7.25</v>
      </c>
      <c r="D28" s="44"/>
      <c r="E28" s="33" t="s">
        <v>190</v>
      </c>
      <c r="F28" s="33" t="s">
        <v>191</v>
      </c>
    </row>
    <row r="29" spans="1:8" ht="66" x14ac:dyDescent="0.25">
      <c r="B29" s="27" t="s">
        <v>192</v>
      </c>
      <c r="C29" s="39">
        <v>377</v>
      </c>
      <c r="D29" s="39"/>
      <c r="E29" s="33" t="s">
        <v>193</v>
      </c>
      <c r="F29" s="33" t="s">
        <v>194</v>
      </c>
    </row>
    <row r="30" spans="1:8" s="30" customFormat="1" x14ac:dyDescent="0.25">
      <c r="A30" s="26" t="s">
        <v>195</v>
      </c>
      <c r="B30" s="27"/>
      <c r="C30" s="28"/>
      <c r="D30" s="28"/>
      <c r="E30" s="37"/>
      <c r="F30" s="38"/>
      <c r="H30" s="41"/>
    </row>
    <row r="31" spans="1:8" s="30" customFormat="1" x14ac:dyDescent="0.25">
      <c r="A31" s="26" t="s">
        <v>196</v>
      </c>
      <c r="B31" s="27"/>
      <c r="C31" s="28"/>
      <c r="D31" s="28"/>
      <c r="E31" s="37"/>
      <c r="F31" s="38"/>
      <c r="H31" s="41"/>
    </row>
    <row r="32" spans="1:8" s="30" customFormat="1" ht="14.4" x14ac:dyDescent="0.3">
      <c r="A32" s="26"/>
      <c r="B32" s="27" t="s">
        <v>168</v>
      </c>
      <c r="C32" s="12">
        <v>101.35977368508399</v>
      </c>
      <c r="D32" s="28"/>
      <c r="E32" s="34" t="s">
        <v>197</v>
      </c>
      <c r="F32" s="34" t="s">
        <v>198</v>
      </c>
      <c r="H32" s="41"/>
    </row>
    <row r="33" spans="1:8" s="30" customFormat="1" ht="14.4" x14ac:dyDescent="0.3">
      <c r="A33" s="26"/>
      <c r="B33" s="27" t="s">
        <v>171</v>
      </c>
      <c r="C33" s="12">
        <v>112.552771997842</v>
      </c>
      <c r="D33" s="28"/>
      <c r="E33" s="34"/>
      <c r="F33" s="34"/>
      <c r="H33" s="41"/>
    </row>
    <row r="34" spans="1:8" s="30" customFormat="1" ht="14.4" x14ac:dyDescent="0.3">
      <c r="A34" s="26"/>
      <c r="B34" s="27" t="s">
        <v>172</v>
      </c>
      <c r="C34" s="12">
        <v>137.3715965289</v>
      </c>
      <c r="D34" s="28"/>
      <c r="E34" s="34"/>
      <c r="F34" s="34"/>
      <c r="H34" s="41"/>
    </row>
    <row r="35" spans="1:8" s="30" customFormat="1" ht="14.4" x14ac:dyDescent="0.3">
      <c r="A35" s="26"/>
      <c r="B35" s="27" t="s">
        <v>173</v>
      </c>
      <c r="C35" s="12">
        <v>181.765299142358</v>
      </c>
      <c r="D35" s="28"/>
      <c r="E35" s="34"/>
      <c r="F35" s="34"/>
      <c r="H35" s="41"/>
    </row>
    <row r="36" spans="1:8" s="30" customFormat="1" ht="14.4" x14ac:dyDescent="0.3">
      <c r="A36" s="26"/>
      <c r="B36" s="27" t="s">
        <v>174</v>
      </c>
      <c r="C36" s="12">
        <v>210.921269557774</v>
      </c>
      <c r="D36" s="28"/>
      <c r="E36" s="34"/>
      <c r="F36" s="34"/>
      <c r="H36" s="41"/>
    </row>
    <row r="37" spans="1:8" s="30" customFormat="1" x14ac:dyDescent="0.25">
      <c r="A37" s="26" t="s">
        <v>199</v>
      </c>
      <c r="B37" s="27"/>
      <c r="C37" s="28"/>
      <c r="D37" s="28"/>
      <c r="E37" s="37"/>
      <c r="F37" s="38"/>
      <c r="H37" s="41"/>
    </row>
    <row r="38" spans="1:8" s="30" customFormat="1" x14ac:dyDescent="0.25">
      <c r="A38" s="26" t="s">
        <v>196</v>
      </c>
      <c r="B38" s="27"/>
      <c r="C38" s="28"/>
      <c r="D38" s="28"/>
      <c r="E38" s="37"/>
      <c r="F38" s="38"/>
      <c r="H38" s="41"/>
    </row>
    <row r="39" spans="1:8" x14ac:dyDescent="0.25">
      <c r="B39" s="27" t="s">
        <v>168</v>
      </c>
      <c r="C39" s="45">
        <f>C32/40</f>
        <v>2.5339943421270998</v>
      </c>
      <c r="E39" s="46" t="s">
        <v>200</v>
      </c>
      <c r="F39" s="46" t="s">
        <v>201</v>
      </c>
    </row>
    <row r="40" spans="1:8" x14ac:dyDescent="0.25">
      <c r="B40" s="27" t="s">
        <v>171</v>
      </c>
      <c r="C40" s="45">
        <f>C33/40</f>
        <v>2.8138192999460498</v>
      </c>
      <c r="E40" s="46"/>
      <c r="F40" s="46"/>
    </row>
    <row r="41" spans="1:8" x14ac:dyDescent="0.25">
      <c r="B41" s="27" t="s">
        <v>172</v>
      </c>
      <c r="C41" s="45">
        <f>C34/40</f>
        <v>3.4342899132225</v>
      </c>
      <c r="E41" s="46"/>
      <c r="F41" s="46"/>
    </row>
    <row r="42" spans="1:8" x14ac:dyDescent="0.25">
      <c r="B42" s="27" t="s">
        <v>173</v>
      </c>
      <c r="C42" s="45">
        <f>C35/40</f>
        <v>4.5441324785589501</v>
      </c>
      <c r="E42" s="46"/>
      <c r="F42" s="46"/>
    </row>
    <row r="43" spans="1:8" x14ac:dyDescent="0.25">
      <c r="B43" s="27" t="s">
        <v>174</v>
      </c>
      <c r="C43" s="45">
        <f>C36/40</f>
        <v>5.2730317389443497</v>
      </c>
      <c r="E43" s="46"/>
      <c r="F43" s="46"/>
    </row>
    <row r="44" spans="1:8" x14ac:dyDescent="0.25">
      <c r="A44" s="26" t="s">
        <v>202</v>
      </c>
      <c r="B44" s="27"/>
      <c r="E44" s="37"/>
      <c r="F44" s="38"/>
    </row>
    <row r="45" spans="1:8" ht="66" x14ac:dyDescent="0.25">
      <c r="B45" s="27" t="s">
        <v>203</v>
      </c>
      <c r="C45" s="44">
        <v>18.780768080456401</v>
      </c>
      <c r="D45" s="44"/>
      <c r="E45" s="33" t="s">
        <v>204</v>
      </c>
      <c r="F45" s="33" t="s">
        <v>205</v>
      </c>
    </row>
    <row r="46" spans="1:8" ht="66" x14ac:dyDescent="0.25">
      <c r="B46" s="27" t="s">
        <v>206</v>
      </c>
      <c r="C46" s="39">
        <v>976.59994018373402</v>
      </c>
      <c r="D46" s="39"/>
      <c r="E46" s="33" t="s">
        <v>207</v>
      </c>
      <c r="F46" s="33" t="s">
        <v>208</v>
      </c>
      <c r="G46" s="47"/>
    </row>
    <row r="47" spans="1:8" s="30" customFormat="1" x14ac:dyDescent="0.25">
      <c r="A47" s="26" t="s">
        <v>209</v>
      </c>
      <c r="B47" s="27"/>
      <c r="C47" s="28"/>
      <c r="D47" s="28"/>
      <c r="E47" s="37"/>
      <c r="F47" s="38"/>
      <c r="H47" s="41"/>
    </row>
    <row r="48" spans="1:8" s="30" customFormat="1" x14ac:dyDescent="0.25">
      <c r="A48" s="26" t="s">
        <v>196</v>
      </c>
      <c r="B48" s="27"/>
      <c r="C48" s="28"/>
      <c r="D48" s="28"/>
      <c r="E48" s="37"/>
      <c r="F48" s="38"/>
      <c r="H48" s="41"/>
    </row>
    <row r="49" spans="1:256" s="30" customFormat="1" ht="14.4" x14ac:dyDescent="0.3">
      <c r="A49" s="26"/>
      <c r="B49" s="27" t="s">
        <v>168</v>
      </c>
      <c r="C49" s="12">
        <v>39.128237783925499</v>
      </c>
      <c r="D49" s="28"/>
      <c r="E49" s="34" t="s">
        <v>210</v>
      </c>
      <c r="F49" s="34" t="s">
        <v>211</v>
      </c>
      <c r="H49" s="41"/>
    </row>
    <row r="50" spans="1:256" s="30" customFormat="1" ht="14.4" x14ac:dyDescent="0.3">
      <c r="A50" s="26"/>
      <c r="B50" s="27" t="s">
        <v>171</v>
      </c>
      <c r="C50" s="12">
        <v>43.4491067398626</v>
      </c>
      <c r="D50" s="28"/>
      <c r="E50" s="34"/>
      <c r="F50" s="34"/>
      <c r="H50" s="41"/>
    </row>
    <row r="51" spans="1:256" s="30" customFormat="1" ht="14.4" x14ac:dyDescent="0.3">
      <c r="A51" s="26"/>
      <c r="B51" s="27" t="s">
        <v>172</v>
      </c>
      <c r="C51" s="12">
        <v>53.029996993090101</v>
      </c>
      <c r="D51" s="28"/>
      <c r="E51" s="34"/>
      <c r="F51" s="34"/>
      <c r="H51" s="41"/>
    </row>
    <row r="52" spans="1:256" s="30" customFormat="1" ht="14.4" x14ac:dyDescent="0.3">
      <c r="A52" s="26"/>
      <c r="B52" s="27" t="s">
        <v>173</v>
      </c>
      <c r="C52" s="12">
        <v>70.167440071496102</v>
      </c>
      <c r="D52" s="28"/>
      <c r="E52" s="34"/>
      <c r="F52" s="34"/>
      <c r="H52" s="41"/>
    </row>
    <row r="53" spans="1:256" s="30" customFormat="1" ht="14.4" x14ac:dyDescent="0.3">
      <c r="A53" s="26"/>
      <c r="B53" s="27" t="s">
        <v>174</v>
      </c>
      <c r="C53" s="12">
        <v>81.422612629200799</v>
      </c>
      <c r="D53" s="28"/>
      <c r="E53" s="34"/>
      <c r="F53" s="34"/>
      <c r="H53" s="41"/>
    </row>
    <row r="54" spans="1:256" x14ac:dyDescent="0.25">
      <c r="A54" s="26" t="s">
        <v>212</v>
      </c>
      <c r="B54" s="27"/>
      <c r="E54" s="37"/>
      <c r="F54" s="38"/>
    </row>
    <row r="55" spans="1:256" x14ac:dyDescent="0.25">
      <c r="A55" s="26" t="s">
        <v>196</v>
      </c>
      <c r="B55" s="27"/>
      <c r="E55" s="37"/>
      <c r="F55" s="38"/>
    </row>
    <row r="56" spans="1:256" x14ac:dyDescent="0.25">
      <c r="B56" s="27" t="s">
        <v>168</v>
      </c>
      <c r="C56" s="45">
        <f>C49/40</f>
        <v>0.97820594459813748</v>
      </c>
      <c r="D56" s="45"/>
      <c r="E56" s="34" t="s">
        <v>213</v>
      </c>
      <c r="F56" s="34" t="s">
        <v>214</v>
      </c>
    </row>
    <row r="57" spans="1:256" x14ac:dyDescent="0.25">
      <c r="B57" s="27" t="s">
        <v>171</v>
      </c>
      <c r="C57" s="45">
        <f>C50/40</f>
        <v>1.086227668496565</v>
      </c>
      <c r="D57" s="45"/>
      <c r="E57" s="34"/>
      <c r="F57" s="34"/>
    </row>
    <row r="58" spans="1:256" x14ac:dyDescent="0.25">
      <c r="B58" s="27" t="s">
        <v>172</v>
      </c>
      <c r="C58" s="45">
        <f>C51/40</f>
        <v>1.3257499248272526</v>
      </c>
      <c r="D58" s="45"/>
      <c r="E58" s="34"/>
      <c r="F58" s="34"/>
    </row>
    <row r="59" spans="1:256" x14ac:dyDescent="0.25">
      <c r="B59" s="27" t="s">
        <v>173</v>
      </c>
      <c r="C59" s="45">
        <f>C52/40</f>
        <v>1.7541860017874025</v>
      </c>
      <c r="D59" s="45"/>
      <c r="E59" s="34"/>
      <c r="F59" s="34"/>
    </row>
    <row r="60" spans="1:256" x14ac:dyDescent="0.25">
      <c r="B60" s="27" t="s">
        <v>174</v>
      </c>
      <c r="C60" s="45">
        <f>C53/40</f>
        <v>2.03556531573002</v>
      </c>
      <c r="D60" s="45"/>
      <c r="E60" s="34"/>
      <c r="F60" s="34"/>
    </row>
    <row r="61" spans="1:256" x14ac:dyDescent="0.25">
      <c r="A61" s="26" t="s">
        <v>215</v>
      </c>
      <c r="B61" s="27"/>
      <c r="E61" s="37"/>
      <c r="F61" s="38"/>
      <c r="J61" s="39"/>
      <c r="K61" s="48"/>
    </row>
    <row r="62" spans="1:256" ht="26.4" x14ac:dyDescent="0.3">
      <c r="A62" s="49"/>
      <c r="B62" s="27" t="s">
        <v>216</v>
      </c>
      <c r="C62" s="11">
        <v>81996.870104663394</v>
      </c>
      <c r="D62" s="39"/>
      <c r="E62" s="33" t="s">
        <v>217</v>
      </c>
      <c r="F62" s="33" t="s">
        <v>218</v>
      </c>
      <c r="G62" s="50"/>
      <c r="H62" s="51"/>
      <c r="I62" s="52"/>
      <c r="J62" s="39"/>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row>
    <row r="63" spans="1:256" ht="27" x14ac:dyDescent="0.3">
      <c r="B63" s="27" t="s">
        <v>219</v>
      </c>
      <c r="C63" s="11">
        <v>24599.061031399</v>
      </c>
      <c r="D63" s="39"/>
      <c r="E63" s="33" t="s">
        <v>220</v>
      </c>
      <c r="F63" s="36" t="s">
        <v>221</v>
      </c>
    </row>
    <row r="64" spans="1:256" ht="15.6" x14ac:dyDescent="0.25">
      <c r="A64" s="26" t="s">
        <v>222</v>
      </c>
      <c r="B64" s="27"/>
      <c r="C64" s="39"/>
      <c r="D64" s="39"/>
      <c r="E64" s="37"/>
      <c r="F64" s="38"/>
    </row>
    <row r="65" spans="1:256" x14ac:dyDescent="0.25">
      <c r="A65" s="26" t="s">
        <v>223</v>
      </c>
      <c r="B65" s="27"/>
      <c r="C65" s="39"/>
      <c r="D65" s="39"/>
      <c r="E65" s="37"/>
      <c r="F65" s="38"/>
    </row>
    <row r="66" spans="1:256" ht="14.4" x14ac:dyDescent="0.3">
      <c r="A66" s="49"/>
      <c r="B66" s="53" t="s">
        <v>224</v>
      </c>
      <c r="C66" s="11">
        <v>614.97652578497605</v>
      </c>
      <c r="D66" s="39"/>
      <c r="E66" s="40" t="s">
        <v>225</v>
      </c>
      <c r="F66" s="40" t="s">
        <v>226</v>
      </c>
      <c r="G66" s="50"/>
      <c r="H66" s="51"/>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row>
    <row r="67" spans="1:256" ht="14.4" x14ac:dyDescent="0.3">
      <c r="A67" s="49"/>
      <c r="B67" s="53" t="s">
        <v>227</v>
      </c>
      <c r="C67" s="11">
        <v>1024.9608763082899</v>
      </c>
      <c r="D67" s="39"/>
      <c r="E67" s="54"/>
      <c r="F67" s="54"/>
      <c r="G67" s="50"/>
      <c r="H67" s="51"/>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row>
    <row r="68" spans="1:256" ht="14.4" x14ac:dyDescent="0.3">
      <c r="A68" s="49"/>
      <c r="B68" s="53" t="s">
        <v>228</v>
      </c>
      <c r="C68" s="11">
        <v>1639.9374020932701</v>
      </c>
      <c r="D68" s="39"/>
      <c r="E68" s="54"/>
      <c r="F68" s="54"/>
      <c r="G68" s="55"/>
      <c r="H68" s="51"/>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row>
    <row r="69" spans="1:256" ht="14.4" x14ac:dyDescent="0.3">
      <c r="A69" s="49"/>
      <c r="B69" s="53" t="s">
        <v>229</v>
      </c>
      <c r="C69" s="11">
        <v>2049.9217526165899</v>
      </c>
      <c r="D69" s="39"/>
      <c r="E69" s="56"/>
      <c r="F69" s="56"/>
      <c r="G69" s="50"/>
      <c r="H69" s="51"/>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row>
    <row r="70" spans="1:256" x14ac:dyDescent="0.25">
      <c r="A70" s="26" t="s">
        <v>230</v>
      </c>
      <c r="B70" s="27"/>
      <c r="E70" s="37"/>
      <c r="F70" s="57"/>
      <c r="G70" s="50"/>
      <c r="H70" s="51"/>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row>
    <row r="71" spans="1:256" ht="26.4" x14ac:dyDescent="0.3">
      <c r="B71" s="27" t="s">
        <v>231</v>
      </c>
      <c r="C71" s="11">
        <v>43346.136942360798</v>
      </c>
      <c r="D71" s="39"/>
      <c r="E71" s="33" t="s">
        <v>232</v>
      </c>
      <c r="F71" s="33" t="s">
        <v>233</v>
      </c>
      <c r="G71" s="25"/>
      <c r="H71" s="41"/>
    </row>
    <row r="72" spans="1:256" ht="60" customHeight="1" x14ac:dyDescent="0.3">
      <c r="B72" s="27" t="s">
        <v>234</v>
      </c>
      <c r="C72" s="11">
        <v>1083.65342355902</v>
      </c>
      <c r="D72" s="39"/>
      <c r="E72" s="33" t="s">
        <v>235</v>
      </c>
      <c r="F72" s="33" t="s">
        <v>236</v>
      </c>
      <c r="G72" s="25"/>
      <c r="H72" s="41"/>
    </row>
    <row r="74" spans="1:256" x14ac:dyDescent="0.25">
      <c r="A74" s="26" t="s">
        <v>237</v>
      </c>
      <c r="B74" s="58"/>
      <c r="C74" s="59"/>
      <c r="D74" s="59"/>
      <c r="E74" s="60"/>
      <c r="F74" s="61"/>
      <c r="G74" s="62"/>
      <c r="H74" s="3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pans="1:256" x14ac:dyDescent="0.25">
      <c r="A75" s="63">
        <v>1</v>
      </c>
      <c r="B75" s="64" t="s">
        <v>238</v>
      </c>
      <c r="C75" s="65"/>
      <c r="D75" s="65"/>
      <c r="E75" s="66"/>
      <c r="F75" s="67"/>
      <c r="G75" s="68"/>
      <c r="H75" s="69"/>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c r="EO75" s="68"/>
      <c r="EP75" s="68"/>
      <c r="EQ75" s="68"/>
      <c r="ER75" s="68"/>
      <c r="ES75" s="68"/>
      <c r="ET75" s="68"/>
      <c r="EU75" s="68"/>
      <c r="EV75" s="68"/>
      <c r="EW75" s="68"/>
      <c r="EX75" s="68"/>
      <c r="EY75" s="68"/>
      <c r="EZ75" s="68"/>
      <c r="FA75" s="68"/>
      <c r="FB75" s="68"/>
      <c r="FC75" s="68"/>
      <c r="FD75" s="68"/>
      <c r="FE75" s="68"/>
      <c r="FF75" s="68"/>
      <c r="FG75" s="68"/>
      <c r="FH75" s="68"/>
      <c r="FI75" s="68"/>
      <c r="FJ75" s="68"/>
      <c r="FK75" s="68"/>
      <c r="FL75" s="68"/>
      <c r="FM75" s="68"/>
      <c r="FN75" s="68"/>
      <c r="FO75" s="68"/>
      <c r="FP75" s="68"/>
      <c r="FQ75" s="68"/>
      <c r="FR75" s="68"/>
      <c r="FS75" s="68"/>
      <c r="FT75" s="68"/>
      <c r="FU75" s="68"/>
      <c r="FV75" s="68"/>
      <c r="FW75" s="68"/>
      <c r="FX75" s="68"/>
      <c r="FY75" s="68"/>
      <c r="FZ75" s="68"/>
      <c r="GA75" s="68"/>
      <c r="GB75" s="68"/>
      <c r="GC75" s="68"/>
      <c r="GD75" s="68"/>
      <c r="GE75" s="68"/>
      <c r="GF75" s="68"/>
      <c r="GG75" s="68"/>
      <c r="GH75" s="68"/>
      <c r="GI75" s="68"/>
      <c r="GJ75" s="68"/>
      <c r="GK75" s="68"/>
      <c r="GL75" s="68"/>
      <c r="GM75" s="68"/>
      <c r="GN75" s="68"/>
      <c r="GO75" s="68"/>
      <c r="GP75" s="68"/>
      <c r="GQ75" s="68"/>
      <c r="GR75" s="68"/>
      <c r="GS75" s="68"/>
      <c r="GT75" s="68"/>
      <c r="GU75" s="68"/>
      <c r="GV75" s="68"/>
      <c r="GW75" s="68"/>
      <c r="GX75" s="68"/>
      <c r="GY75" s="68"/>
      <c r="GZ75" s="68"/>
      <c r="HA75" s="68"/>
      <c r="HB75" s="68"/>
      <c r="HC75" s="68"/>
      <c r="HD75" s="68"/>
      <c r="HE75" s="68"/>
      <c r="HF75" s="68"/>
      <c r="HG75" s="68"/>
      <c r="HH75" s="68"/>
      <c r="HI75" s="68"/>
      <c r="HJ75" s="68"/>
      <c r="HK75" s="68"/>
      <c r="HL75" s="68"/>
      <c r="HM75" s="68"/>
      <c r="HN75" s="68"/>
      <c r="HO75" s="68"/>
      <c r="HP75" s="68"/>
      <c r="HQ75" s="68"/>
      <c r="HR75" s="68"/>
      <c r="HS75" s="68"/>
      <c r="HT75" s="68"/>
      <c r="HU75" s="68"/>
      <c r="HV75" s="68"/>
      <c r="HW75" s="68"/>
      <c r="HX75" s="68"/>
      <c r="HY75" s="68"/>
      <c r="HZ75" s="68"/>
      <c r="IA75" s="68"/>
      <c r="IB75" s="68"/>
      <c r="IC75" s="68"/>
      <c r="ID75" s="68"/>
      <c r="IE75" s="68"/>
      <c r="IF75" s="68"/>
      <c r="IG75" s="68"/>
      <c r="IH75" s="68"/>
      <c r="II75" s="68"/>
      <c r="IJ75" s="68"/>
      <c r="IK75" s="68"/>
      <c r="IL75" s="68"/>
      <c r="IM75" s="68"/>
      <c r="IN75" s="68"/>
      <c r="IO75" s="68"/>
      <c r="IP75" s="68"/>
      <c r="IQ75" s="68"/>
      <c r="IR75" s="68"/>
      <c r="IS75" s="68"/>
      <c r="IT75" s="68"/>
      <c r="IU75" s="68"/>
      <c r="IV75" s="68"/>
    </row>
    <row r="76" spans="1:256" x14ac:dyDescent="0.25">
      <c r="A76" s="63">
        <v>2</v>
      </c>
      <c r="B76" s="64" t="s">
        <v>239</v>
      </c>
      <c r="C76" s="65"/>
      <c r="D76" s="65"/>
      <c r="E76" s="66"/>
      <c r="F76" s="67"/>
      <c r="G76" s="68"/>
      <c r="H76" s="69"/>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c r="EO76" s="68"/>
      <c r="EP76" s="68"/>
      <c r="EQ76" s="68"/>
      <c r="ER76" s="68"/>
      <c r="ES76" s="68"/>
      <c r="ET76" s="68"/>
      <c r="EU76" s="68"/>
      <c r="EV76" s="68"/>
      <c r="EW76" s="68"/>
      <c r="EX76" s="68"/>
      <c r="EY76" s="68"/>
      <c r="EZ76" s="68"/>
      <c r="FA76" s="68"/>
      <c r="FB76" s="68"/>
      <c r="FC76" s="68"/>
      <c r="FD76" s="68"/>
      <c r="FE76" s="68"/>
      <c r="FF76" s="68"/>
      <c r="FG76" s="68"/>
      <c r="FH76" s="68"/>
      <c r="FI76" s="68"/>
      <c r="FJ76" s="68"/>
      <c r="FK76" s="68"/>
      <c r="FL76" s="68"/>
      <c r="FM76" s="68"/>
      <c r="FN76" s="68"/>
      <c r="FO76" s="68"/>
      <c r="FP76" s="68"/>
      <c r="FQ76" s="68"/>
      <c r="FR76" s="68"/>
      <c r="FS76" s="68"/>
      <c r="FT76" s="68"/>
      <c r="FU76" s="68"/>
      <c r="FV76" s="68"/>
      <c r="FW76" s="68"/>
      <c r="FX76" s="68"/>
      <c r="FY76" s="68"/>
      <c r="FZ76" s="68"/>
      <c r="GA76" s="68"/>
      <c r="GB76" s="68"/>
      <c r="GC76" s="68"/>
      <c r="GD76" s="68"/>
      <c r="GE76" s="68"/>
      <c r="GF76" s="68"/>
      <c r="GG76" s="68"/>
      <c r="GH76" s="68"/>
      <c r="GI76" s="68"/>
      <c r="GJ76" s="68"/>
      <c r="GK76" s="68"/>
      <c r="GL76" s="68"/>
      <c r="GM76" s="68"/>
      <c r="GN76" s="68"/>
      <c r="GO76" s="68"/>
      <c r="GP76" s="68"/>
      <c r="GQ76" s="68"/>
      <c r="GR76" s="68"/>
      <c r="GS76" s="68"/>
      <c r="GT76" s="68"/>
      <c r="GU76" s="68"/>
      <c r="GV76" s="68"/>
      <c r="GW76" s="68"/>
      <c r="GX76" s="68"/>
      <c r="GY76" s="68"/>
      <c r="GZ76" s="68"/>
      <c r="HA76" s="68"/>
      <c r="HB76" s="68"/>
      <c r="HC76" s="68"/>
      <c r="HD76" s="68"/>
      <c r="HE76" s="68"/>
      <c r="HF76" s="68"/>
      <c r="HG76" s="68"/>
      <c r="HH76" s="68"/>
      <c r="HI76" s="68"/>
      <c r="HJ76" s="68"/>
      <c r="HK76" s="68"/>
      <c r="HL76" s="68"/>
      <c r="HM76" s="68"/>
      <c r="HN76" s="68"/>
      <c r="HO76" s="68"/>
      <c r="HP76" s="68"/>
      <c r="HQ76" s="68"/>
      <c r="HR76" s="68"/>
      <c r="HS76" s="68"/>
      <c r="HT76" s="68"/>
      <c r="HU76" s="68"/>
      <c r="HV76" s="68"/>
      <c r="HW76" s="68"/>
      <c r="HX76" s="68"/>
      <c r="HY76" s="68"/>
      <c r="HZ76" s="68"/>
      <c r="IA76" s="68"/>
      <c r="IB76" s="68"/>
      <c r="IC76" s="68"/>
      <c r="ID76" s="68"/>
      <c r="IE76" s="68"/>
      <c r="IF76" s="68"/>
      <c r="IG76" s="68"/>
      <c r="IH76" s="68"/>
      <c r="II76" s="68"/>
      <c r="IJ76" s="68"/>
      <c r="IK76" s="68"/>
      <c r="IL76" s="68"/>
      <c r="IM76" s="68"/>
      <c r="IN76" s="68"/>
      <c r="IO76" s="68"/>
      <c r="IP76" s="68"/>
      <c r="IQ76" s="68"/>
      <c r="IR76" s="68"/>
      <c r="IS76" s="68"/>
      <c r="IT76" s="68"/>
      <c r="IU76" s="68"/>
      <c r="IV76" s="68"/>
    </row>
    <row r="77" spans="1:256" x14ac:dyDescent="0.25">
      <c r="A77" s="70"/>
      <c r="B77" s="71" t="s">
        <v>240</v>
      </c>
      <c r="C77" s="72"/>
      <c r="D77" s="72"/>
      <c r="E77" s="71"/>
      <c r="F77" s="73"/>
      <c r="G77" s="74"/>
      <c r="H77" s="75"/>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c r="CU77" s="76"/>
      <c r="CV77" s="76"/>
      <c r="CW77" s="76"/>
      <c r="CX77" s="76"/>
      <c r="CY77" s="76"/>
      <c r="CZ77" s="76"/>
      <c r="DA77" s="76"/>
      <c r="DB77" s="76"/>
      <c r="DC77" s="76"/>
      <c r="DD77" s="76"/>
      <c r="DE77" s="76"/>
      <c r="DF77" s="76"/>
      <c r="DG77" s="76"/>
      <c r="DH77" s="76"/>
      <c r="DI77" s="76"/>
      <c r="DJ77" s="76"/>
      <c r="DK77" s="76"/>
      <c r="DL77" s="76"/>
      <c r="DM77" s="76"/>
      <c r="DN77" s="76"/>
      <c r="DO77" s="76"/>
      <c r="DP77" s="76"/>
      <c r="DQ77" s="76"/>
      <c r="DR77" s="76"/>
      <c r="DS77" s="76"/>
      <c r="DT77" s="76"/>
      <c r="DU77" s="76"/>
      <c r="DV77" s="76"/>
      <c r="DW77" s="76"/>
      <c r="DX77" s="76"/>
      <c r="DY77" s="76"/>
      <c r="DZ77" s="76"/>
      <c r="EA77" s="76"/>
      <c r="EB77" s="76"/>
      <c r="EC77" s="76"/>
      <c r="ED77" s="76"/>
      <c r="EE77" s="76"/>
      <c r="EF77" s="76"/>
      <c r="EG77" s="76"/>
      <c r="EH77" s="76"/>
      <c r="EI77" s="76"/>
      <c r="EJ77" s="76"/>
      <c r="EK77" s="76"/>
      <c r="EL77" s="76"/>
      <c r="EM77" s="76"/>
      <c r="EN77" s="76"/>
      <c r="EO77" s="76"/>
      <c r="EP77" s="76"/>
      <c r="EQ77" s="76"/>
      <c r="ER77" s="76"/>
      <c r="ES77" s="76"/>
      <c r="ET77" s="76"/>
      <c r="EU77" s="76"/>
      <c r="EV77" s="76"/>
      <c r="EW77" s="76"/>
      <c r="EX77" s="76"/>
      <c r="EY77" s="76"/>
      <c r="EZ77" s="76"/>
      <c r="FA77" s="76"/>
      <c r="FB77" s="76"/>
      <c r="FC77" s="76"/>
      <c r="FD77" s="76"/>
      <c r="FE77" s="76"/>
      <c r="FF77" s="76"/>
      <c r="FG77" s="76"/>
      <c r="FH77" s="76"/>
      <c r="FI77" s="76"/>
      <c r="FJ77" s="76"/>
      <c r="FK77" s="76"/>
      <c r="FL77" s="76"/>
      <c r="FM77" s="76"/>
      <c r="FN77" s="76"/>
      <c r="FO77" s="76"/>
      <c r="FP77" s="76"/>
      <c r="FQ77" s="76"/>
      <c r="FR77" s="76"/>
      <c r="FS77" s="76"/>
      <c r="FT77" s="76"/>
      <c r="FU77" s="76"/>
      <c r="FV77" s="76"/>
      <c r="FW77" s="76"/>
      <c r="FX77" s="76"/>
      <c r="FY77" s="76"/>
      <c r="FZ77" s="76"/>
      <c r="GA77" s="76"/>
      <c r="GB77" s="76"/>
      <c r="GC77" s="76"/>
      <c r="GD77" s="76"/>
      <c r="GE77" s="76"/>
      <c r="GF77" s="76"/>
      <c r="GG77" s="76"/>
      <c r="GH77" s="76"/>
      <c r="GI77" s="76"/>
      <c r="GJ77" s="76"/>
      <c r="GK77" s="76"/>
      <c r="GL77" s="76"/>
      <c r="GM77" s="76"/>
      <c r="GN77" s="76"/>
      <c r="GO77" s="76"/>
      <c r="GP77" s="76"/>
      <c r="GQ77" s="76"/>
      <c r="GR77" s="76"/>
      <c r="GS77" s="76"/>
      <c r="GT77" s="76"/>
      <c r="GU77" s="76"/>
      <c r="GV77" s="76"/>
      <c r="GW77" s="76"/>
      <c r="GX77" s="76"/>
      <c r="GY77" s="76"/>
      <c r="GZ77" s="76"/>
      <c r="HA77" s="76"/>
      <c r="HB77" s="76"/>
      <c r="HC77" s="76"/>
      <c r="HD77" s="76"/>
      <c r="HE77" s="76"/>
      <c r="HF77" s="76"/>
      <c r="HG77" s="76"/>
      <c r="HH77" s="76"/>
      <c r="HI77" s="76"/>
      <c r="HJ77" s="76"/>
      <c r="HK77" s="76"/>
      <c r="HL77" s="76"/>
      <c r="HM77" s="76"/>
      <c r="HN77" s="76"/>
      <c r="HO77" s="76"/>
      <c r="HP77" s="76"/>
      <c r="HQ77" s="76"/>
      <c r="HR77" s="76"/>
      <c r="HS77" s="76"/>
      <c r="HT77" s="76"/>
      <c r="HU77" s="76"/>
      <c r="HV77" s="76"/>
      <c r="HW77" s="76"/>
      <c r="HX77" s="76"/>
      <c r="HY77" s="76"/>
      <c r="HZ77" s="76"/>
      <c r="IA77" s="76"/>
      <c r="IB77" s="76"/>
      <c r="IC77" s="76"/>
      <c r="ID77" s="76"/>
      <c r="IE77" s="76"/>
      <c r="IF77" s="76"/>
      <c r="IG77" s="76"/>
      <c r="IH77" s="76"/>
      <c r="II77" s="76"/>
      <c r="IJ77" s="76"/>
      <c r="IK77" s="76"/>
      <c r="IL77" s="76"/>
      <c r="IM77" s="76"/>
      <c r="IN77" s="76"/>
      <c r="IO77" s="76"/>
      <c r="IP77" s="76"/>
      <c r="IQ77" s="76"/>
      <c r="IR77" s="76"/>
      <c r="IS77" s="76"/>
      <c r="IT77" s="76"/>
      <c r="IU77" s="76"/>
      <c r="IV77" s="76"/>
    </row>
    <row r="78" spans="1:256" x14ac:dyDescent="0.25">
      <c r="A78" s="77" t="s">
        <v>241</v>
      </c>
      <c r="B78" s="78"/>
      <c r="C78" s="65"/>
      <c r="D78" s="65"/>
      <c r="E78" s="78"/>
      <c r="F78" s="73"/>
      <c r="G78" s="74"/>
      <c r="H78" s="75"/>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c r="CH78" s="76"/>
      <c r="CI78" s="76"/>
      <c r="CJ78" s="76"/>
      <c r="CK78" s="76"/>
      <c r="CL78" s="76"/>
      <c r="CM78" s="76"/>
      <c r="CN78" s="76"/>
      <c r="CO78" s="76"/>
      <c r="CP78" s="76"/>
      <c r="CQ78" s="76"/>
      <c r="CR78" s="76"/>
      <c r="CS78" s="76"/>
      <c r="CT78" s="76"/>
      <c r="CU78" s="76"/>
      <c r="CV78" s="76"/>
      <c r="CW78" s="76"/>
      <c r="CX78" s="76"/>
      <c r="CY78" s="76"/>
      <c r="CZ78" s="76"/>
      <c r="DA78" s="76"/>
      <c r="DB78" s="76"/>
      <c r="DC78" s="76"/>
      <c r="DD78" s="76"/>
      <c r="DE78" s="76"/>
      <c r="DF78" s="76"/>
      <c r="DG78" s="76"/>
      <c r="DH78" s="76"/>
      <c r="DI78" s="76"/>
      <c r="DJ78" s="76"/>
      <c r="DK78" s="76"/>
      <c r="DL78" s="76"/>
      <c r="DM78" s="76"/>
      <c r="DN78" s="76"/>
      <c r="DO78" s="76"/>
      <c r="DP78" s="76"/>
      <c r="DQ78" s="76"/>
      <c r="DR78" s="76"/>
      <c r="DS78" s="76"/>
      <c r="DT78" s="76"/>
      <c r="DU78" s="76"/>
      <c r="DV78" s="76"/>
      <c r="DW78" s="76"/>
      <c r="DX78" s="76"/>
      <c r="DY78" s="76"/>
      <c r="DZ78" s="76"/>
      <c r="EA78" s="76"/>
      <c r="EB78" s="76"/>
      <c r="EC78" s="76"/>
      <c r="ED78" s="76"/>
      <c r="EE78" s="76"/>
      <c r="EF78" s="76"/>
      <c r="EG78" s="76"/>
      <c r="EH78" s="76"/>
      <c r="EI78" s="76"/>
      <c r="EJ78" s="76"/>
      <c r="EK78" s="76"/>
      <c r="EL78" s="76"/>
      <c r="EM78" s="76"/>
      <c r="EN78" s="76"/>
      <c r="EO78" s="76"/>
      <c r="EP78" s="76"/>
      <c r="EQ78" s="76"/>
      <c r="ER78" s="76"/>
      <c r="ES78" s="76"/>
      <c r="ET78" s="76"/>
      <c r="EU78" s="76"/>
      <c r="EV78" s="76"/>
      <c r="EW78" s="76"/>
      <c r="EX78" s="76"/>
      <c r="EY78" s="76"/>
      <c r="EZ78" s="76"/>
      <c r="FA78" s="76"/>
      <c r="FB78" s="76"/>
      <c r="FC78" s="76"/>
      <c r="FD78" s="76"/>
      <c r="FE78" s="76"/>
      <c r="FF78" s="76"/>
      <c r="FG78" s="76"/>
      <c r="FH78" s="76"/>
      <c r="FI78" s="76"/>
      <c r="FJ78" s="76"/>
      <c r="FK78" s="76"/>
      <c r="FL78" s="76"/>
      <c r="FM78" s="76"/>
      <c r="FN78" s="76"/>
      <c r="FO78" s="76"/>
      <c r="FP78" s="76"/>
      <c r="FQ78" s="76"/>
      <c r="FR78" s="76"/>
      <c r="FS78" s="76"/>
      <c r="FT78" s="76"/>
      <c r="FU78" s="76"/>
      <c r="FV78" s="76"/>
      <c r="FW78" s="76"/>
      <c r="FX78" s="76"/>
      <c r="FY78" s="76"/>
      <c r="FZ78" s="76"/>
      <c r="GA78" s="76"/>
      <c r="GB78" s="76"/>
      <c r="GC78" s="76"/>
      <c r="GD78" s="76"/>
      <c r="GE78" s="76"/>
      <c r="GF78" s="76"/>
      <c r="GG78" s="76"/>
      <c r="GH78" s="76"/>
      <c r="GI78" s="76"/>
      <c r="GJ78" s="76"/>
      <c r="GK78" s="76"/>
      <c r="GL78" s="76"/>
      <c r="GM78" s="76"/>
      <c r="GN78" s="76"/>
      <c r="GO78" s="76"/>
      <c r="GP78" s="76"/>
      <c r="GQ78" s="76"/>
      <c r="GR78" s="76"/>
      <c r="GS78" s="76"/>
      <c r="GT78" s="76"/>
      <c r="GU78" s="76"/>
      <c r="GV78" s="76"/>
      <c r="GW78" s="76"/>
      <c r="GX78" s="76"/>
      <c r="GY78" s="76"/>
      <c r="GZ78" s="76"/>
      <c r="HA78" s="76"/>
      <c r="HB78" s="76"/>
      <c r="HC78" s="76"/>
      <c r="HD78" s="76"/>
      <c r="HE78" s="76"/>
      <c r="HF78" s="76"/>
      <c r="HG78" s="76"/>
      <c r="HH78" s="76"/>
      <c r="HI78" s="76"/>
      <c r="HJ78" s="76"/>
      <c r="HK78" s="76"/>
      <c r="HL78" s="76"/>
      <c r="HM78" s="76"/>
      <c r="HN78" s="76"/>
      <c r="HO78" s="76"/>
      <c r="HP78" s="76"/>
      <c r="HQ78" s="76"/>
      <c r="HR78" s="76"/>
      <c r="HS78" s="76"/>
      <c r="HT78" s="76"/>
      <c r="HU78" s="76"/>
      <c r="HV78" s="76"/>
      <c r="HW78" s="76"/>
      <c r="HX78" s="76"/>
      <c r="HY78" s="76"/>
      <c r="HZ78" s="76"/>
      <c r="IA78" s="76"/>
      <c r="IB78" s="76"/>
      <c r="IC78" s="76"/>
      <c r="ID78" s="76"/>
      <c r="IE78" s="76"/>
      <c r="IF78" s="76"/>
      <c r="IG78" s="76"/>
      <c r="IH78" s="76"/>
      <c r="II78" s="76"/>
      <c r="IJ78" s="76"/>
      <c r="IK78" s="76"/>
      <c r="IL78" s="76"/>
      <c r="IM78" s="76"/>
      <c r="IN78" s="76"/>
      <c r="IO78" s="76"/>
      <c r="IP78" s="76"/>
      <c r="IQ78" s="76"/>
      <c r="IR78" s="76"/>
      <c r="IS78" s="76"/>
      <c r="IT78" s="76"/>
      <c r="IU78" s="76"/>
      <c r="IV78" s="76"/>
    </row>
    <row r="79" spans="1:256" x14ac:dyDescent="0.25">
      <c r="A79" s="76"/>
      <c r="B79" s="76"/>
      <c r="C79" s="65"/>
      <c r="D79" s="65"/>
      <c r="E79" s="76"/>
      <c r="F79" s="73"/>
      <c r="G79" s="74"/>
      <c r="H79" s="75"/>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c r="IM79" s="76"/>
      <c r="IN79" s="76"/>
      <c r="IO79" s="76"/>
      <c r="IP79" s="76"/>
      <c r="IQ79" s="76"/>
      <c r="IR79" s="76"/>
      <c r="IS79" s="76"/>
      <c r="IT79" s="76"/>
      <c r="IU79" s="76"/>
      <c r="IV79" s="76"/>
    </row>
  </sheetData>
  <mergeCells count="17">
    <mergeCell ref="E56:E60"/>
    <mergeCell ref="F56:F60"/>
    <mergeCell ref="E66:E69"/>
    <mergeCell ref="F66:F69"/>
    <mergeCell ref="E32:E36"/>
    <mergeCell ref="F32:F36"/>
    <mergeCell ref="E39:E43"/>
    <mergeCell ref="F39:F43"/>
    <mergeCell ref="E49:E53"/>
    <mergeCell ref="F49:F53"/>
    <mergeCell ref="F3:F4"/>
    <mergeCell ref="E7:E11"/>
    <mergeCell ref="F7:F11"/>
    <mergeCell ref="E13:E17"/>
    <mergeCell ref="F13:F17"/>
    <mergeCell ref="E19:E23"/>
    <mergeCell ref="F19:F2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AK</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Threet</dc:creator>
  <cp:lastModifiedBy>Dan Threet</cp:lastModifiedBy>
  <dcterms:created xsi:type="dcterms:W3CDTF">2021-05-13T13:33:47Z</dcterms:created>
  <dcterms:modified xsi:type="dcterms:W3CDTF">2021-05-13T15:42:35Z</dcterms:modified>
</cp:coreProperties>
</file>