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DF3EA119-2DC8-48CE-92AE-3AC3FC540E30}" xr6:coauthVersionLast="36" xr6:coauthVersionMax="36" xr10:uidLastSave="{00000000-0000-0000-0000-000000000000}"/>
  <bookViews>
    <workbookView xWindow="0" yWindow="0" windowWidth="19200" windowHeight="6350" xr2:uid="{00000000-000D-0000-FFFF-FFFF00000000}"/>
  </bookViews>
  <sheets>
    <sheet name="Sheet1" sheetId="1" r:id="rId1"/>
    <sheet name="WI"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94" i="1" l="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<sst xmlns="http://schemas.openxmlformats.org/spreadsheetml/2006/main" count="638" uniqueCount="301">
  <si>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</si>
  <si>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</si>
  <si>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</si>
  <si>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</si>
  <si>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</si>
  <si>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</si>
  <si>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</si>
  <si>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</si>
  <si>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</si>
  <si>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</si>
  <si>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</si>
  <si>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</si>
  <si>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</si>
  <si>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</si>
  <si>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</si>
  <si>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</si>
  <si>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</si>
  <si>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</si>
  <si>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</si>
  <si>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</si>
  <si>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</si>
  <si>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</si>
  <si>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</si>
  <si>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</si>
  <si>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</si>
  <si>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</si>
  <si>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</si>
  <si>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</si>
  <si>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</si>
  <si>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</si>
  <si>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</si>
  <si>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</si>
  <si>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</si>
  <si>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</si>
  <si>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</si>
  <si>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</si>
  <si>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</si>
  <si>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</si>
  <si>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</si>
  <si>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</si>
  <si>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</si>
  <si>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</si>
  <si>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</si>
  <si>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WI</t>
  </si>
  <si>
    <t>Wisconsin</t>
  </si>
  <si>
    <t>NONMETRO</t>
  </si>
  <si>
    <t>METRO</t>
  </si>
  <si>
    <t>Appleton MSA</t>
  </si>
  <si>
    <t>Columbia County HMFA</t>
  </si>
  <si>
    <t>Duluth MSA</t>
  </si>
  <si>
    <t>Eau Claire MSA</t>
  </si>
  <si>
    <t>Fond du Lac MSA</t>
  </si>
  <si>
    <t>Green Bay HMFA</t>
  </si>
  <si>
    <t>Green County HMFA</t>
  </si>
  <si>
    <t>Iowa County HMFA</t>
  </si>
  <si>
    <t>Janesville-Beloit MSA</t>
  </si>
  <si>
    <t>Kenosha County HMFA</t>
  </si>
  <si>
    <t>La Crosse-Onalaska MSA</t>
  </si>
  <si>
    <t>Madison HMFA</t>
  </si>
  <si>
    <t>Milwaukee-Waukesha-West Allis MSA</t>
  </si>
  <si>
    <t>Minneapolis-St. Paul-Bloomington HMFA</t>
  </si>
  <si>
    <t>Oconto County HMFA</t>
  </si>
  <si>
    <t>Oshkosh-Neenah MSA</t>
  </si>
  <si>
    <t>Racine MSA</t>
  </si>
  <si>
    <t>Sheboygan MSA</t>
  </si>
  <si>
    <t>Wausau MSA</t>
  </si>
  <si>
    <t>COUNTY</t>
  </si>
  <si>
    <t>Adams County</t>
  </si>
  <si>
    <t>Ashland County</t>
  </si>
  <si>
    <t>Barron County</t>
  </si>
  <si>
    <t>Bayfield County</t>
  </si>
  <si>
    <t>Brown County</t>
  </si>
  <si>
    <t>Buffalo County</t>
  </si>
  <si>
    <t>Burnett County</t>
  </si>
  <si>
    <t>Calumet County</t>
  </si>
  <si>
    <t>Chippewa County</t>
  </si>
  <si>
    <t>Clark County</t>
  </si>
  <si>
    <t>Columbia County</t>
  </si>
  <si>
    <t>Crawford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</si>
  <si>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</si>
  <si>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</si>
  <si>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</si>
  <si>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</si>
  <si>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</si>
  <si>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</si>
  <si>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</si>
  <si>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</si>
  <si>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</si>
  <si>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</si>
  <si>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</si>
  <si>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</si>
  <si>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</si>
  <si>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</si>
  <si>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Jackson County</t>
  </si>
  <si>
    <t>Jefferson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</si>
  <si>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</si>
  <si>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</si>
  <si>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</si>
  <si>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</si>
  <si>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</si>
  <si>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</si>
  <si>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</si>
  <si>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</si>
  <si>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</si>
  <si>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</si>
  <si>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</si>
  <si>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</si>
  <si>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</si>
  <si>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Monroe County</t>
  </si>
  <si>
    <t>Oconto County</t>
  </si>
  <si>
    <t>Oneida County</t>
  </si>
  <si>
    <t>Outagamie County</t>
  </si>
  <si>
    <t>Ozaukee County</t>
  </si>
  <si>
    <t>Pepin County</t>
  </si>
  <si>
    <t>Pierce County</t>
  </si>
  <si>
    <t>Polk County</t>
  </si>
  <si>
    <t>Portage County</t>
  </si>
  <si>
    <t>Price County</t>
  </si>
  <si>
    <t>Racine County</t>
  </si>
  <si>
    <t>Richland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</si>
  <si>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</si>
  <si>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</si>
  <si>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</si>
  <si>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</si>
  <si>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</si>
  <si>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</si>
  <si>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</si>
  <si>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</si>
  <si>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</si>
  <si>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</si>
  <si>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</si>
  <si>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</si>
  <si>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</si>
  <si>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Washington County</t>
  </si>
  <si>
    <t>Waukesha County</t>
  </si>
  <si>
    <t>Waupaca County</t>
  </si>
  <si>
    <t>Waushara County</t>
  </si>
  <si>
    <t>Winnebago County</t>
  </si>
  <si>
    <t>Wood County</t>
  </si>
  <si>
    <t>State</t>
  </si>
  <si>
    <t>Occupation Code</t>
  </si>
  <si>
    <t>Occupation</t>
  </si>
  <si>
    <t>Total Employment</t>
  </si>
  <si>
    <t>Jobs per 1000 jobs</t>
  </si>
  <si>
    <t>Median Hourly Wage</t>
  </si>
  <si>
    <t>35-3021</t>
  </si>
  <si>
    <t>Food prep workers, fast food</t>
  </si>
  <si>
    <t>35-3031</t>
  </si>
  <si>
    <t>Waiters and Waitresses</t>
  </si>
  <si>
    <t>41-2011</t>
  </si>
  <si>
    <t>Cashiers</t>
  </si>
  <si>
    <t>35-3011</t>
  </si>
  <si>
    <t>Bartenders</t>
  </si>
  <si>
    <t>41-2031</t>
  </si>
  <si>
    <t>Retail Salespersons</t>
  </si>
  <si>
    <t>39-9021</t>
  </si>
  <si>
    <t>Personal Care Aides</t>
  </si>
  <si>
    <t>43-5081</t>
  </si>
  <si>
    <t>Stock Clerks and Order Fillers</t>
  </si>
  <si>
    <t>35-2014</t>
  </si>
  <si>
    <t>Cooks, Restaurant</t>
  </si>
  <si>
    <t>37-2011</t>
  </si>
  <si>
    <t>Janitors and cleaners</t>
  </si>
  <si>
    <t>One-Bedroom Housing Wage</t>
  </si>
  <si>
    <t>53-7064</t>
  </si>
  <si>
    <t>Packers and Packagers, Hand</t>
  </si>
  <si>
    <t>31-1014</t>
  </si>
  <si>
    <t>Nursing Assistants</t>
  </si>
  <si>
    <t>25-9041</t>
  </si>
  <si>
    <t>Teacher Assistants</t>
  </si>
  <si>
    <t>43-4171</t>
  </si>
  <si>
    <t>Receptionists and Information Clerks</t>
  </si>
  <si>
    <t>51-2098</t>
  </si>
  <si>
    <t>Assemblers and fabricators</t>
  </si>
  <si>
    <t>53-7062</t>
  </si>
  <si>
    <t>Laborers and material movers</t>
  </si>
  <si>
    <t>51-9111</t>
  </si>
  <si>
    <t>Packaging Operators</t>
  </si>
  <si>
    <t>43-9061</t>
  </si>
  <si>
    <t>Office clerks</t>
  </si>
  <si>
    <t>Two-Bedroom Housing Wage</t>
  </si>
  <si>
    <t>43-4051</t>
  </si>
  <si>
    <t>Customer Service Representatives</t>
  </si>
  <si>
    <t>43-6014</t>
  </si>
  <si>
    <t>Secretaries and administrative assistants</t>
  </si>
  <si>
    <t>43-3031</t>
  </si>
  <si>
    <t>Bookkeeping, Accounting, and Auditing Clerks</t>
  </si>
  <si>
    <t>00-0000</t>
  </si>
  <si>
    <t>All Occupations</t>
  </si>
  <si>
    <t>49-9071</t>
  </si>
  <si>
    <t>General Maintenance and Repair workers</t>
  </si>
  <si>
    <t>53-3032</t>
  </si>
  <si>
    <t>Heavy and Tractor-Trailer Truck Drivers</t>
  </si>
  <si>
    <t>43-1011</t>
  </si>
  <si>
    <t>Office and admin support supervisors</t>
  </si>
  <si>
    <t>25-2021</t>
  </si>
  <si>
    <t>Elementary school teachers</t>
  </si>
  <si>
    <t>25-2031</t>
  </si>
  <si>
    <t>Secondary school teachers</t>
  </si>
  <si>
    <t>51-1011</t>
  </si>
  <si>
    <t>Production and operating supervisors</t>
  </si>
  <si>
    <t>41-4012</t>
  </si>
  <si>
    <t>Sales reps, whsl and manufacturing</t>
  </si>
  <si>
    <t>13-2011</t>
  </si>
  <si>
    <t>Accountants and Auditors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</si>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</sst>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2">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2"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5"/>
  <sheetViews>
    <sheetView tabSelected="1" workbookViewId="0">
      <selection activeCell="D1" sqref="D1"/>
    </sheetView>
  </sheetViews>
  <sheetFormatPr defaultRowHeight="14.5" x14ac:dyDescent="0.35"/>
  <cols>
    <col min="1" max="1" width="12.1796875" customWidth="1"/>
    <col min="3" max="3" width="12" customWidth="1"/>
    <col min="4" max="4" width="37.54296875" customWidth="1"/>
    <col min="5" max="5" width="12" customWidth="1"/>
    <col min="6" max="6" width="13.1796875" customWidth="1"/>
    <col min="7" max="7" width="13.26953125" customWidth="1"/>
    <col min="8" max="8" width="12" customWidth="1"/>
    <col min="9" max="9" width="11.54296875" customWidth="1"/>
    <col min="18" max="18" width="11" customWidth="1"/>
    <col min="19" max="19" width="11.453125" customWidth="1"/>
    <col min="20" max="20" width="11.81640625" customWidth="1"/>
    <col min="21" max="21" width="10.54296875" customWidth="1"/>
    <col min="22" max="23" width="12.542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90" t="s">
        <v>296</v>
      </c>
      <c r="AS1" s="90" t="s">
        <v>297</v>
      </c>
      <c r="AT1" s="90" t="s">
        <v>298</v>
      </c>
      <c r="AU1" s="90" t="s">
        <v>299</v>
      </c>
      <c r="AV1" s="90" t="s">
        <v>300</v>
      </c>
    </row>
    <row r="2" spans="1:48" x14ac:dyDescent="0.35">
      <c r="A2" s="1" t="s">
        <v>42</v>
      </c>
      <c r="B2" s="1" t="s">
        <v>43</v>
      </c>
      <c r="C2" s="1" t="s">
        <v>44</v>
      </c>
      <c r="D2" s="1"/>
      <c r="E2" s="7">
        <v>2328754</v>
      </c>
      <c r="F2" s="7">
        <v>769446</v>
      </c>
      <c r="G2" s="8">
        <v>33.041102666919706</v>
      </c>
      <c r="H2" s="9">
        <v>7.25</v>
      </c>
      <c r="I2" s="9">
        <v>13.812971791614901</v>
      </c>
      <c r="J2" s="9">
        <v>854.79166666666697</v>
      </c>
      <c r="K2" s="10">
        <v>599.00402497381197</v>
      </c>
      <c r="L2" s="10">
        <v>697.39058231506795</v>
      </c>
      <c r="M2" s="10">
        <v>872.09778074094902</v>
      </c>
      <c r="N2" s="10">
        <v>1156.5008421643599</v>
      </c>
      <c r="O2" s="10">
        <v>1306.5878645155101</v>
      </c>
      <c r="P2" s="10">
        <v>78259.540853177299</v>
      </c>
      <c r="Q2" s="10">
        <v>23477.862255953201</v>
      </c>
      <c r="R2" s="10">
        <v>34912.174053066403</v>
      </c>
      <c r="S2" s="10">
        <v>872.804351326659</v>
      </c>
      <c r="T2" s="10">
        <v>586.94655639883001</v>
      </c>
      <c r="U2" s="10">
        <v>377</v>
      </c>
      <c r="V2" s="10">
        <v>718.274533163976</v>
      </c>
      <c r="W2" s="10">
        <v>256.4375</v>
      </c>
      <c r="X2" s="10">
        <v>23960.160998952499</v>
      </c>
      <c r="Y2" s="10">
        <v>27895.623292602701</v>
      </c>
      <c r="Z2" s="10">
        <v>34883.911229637903</v>
      </c>
      <c r="AA2" s="10">
        <v>46260.033686574498</v>
      </c>
      <c r="AB2" s="10">
        <v>52263.5145806203</v>
      </c>
      <c r="AC2" s="9">
        <v>11.5193081725733</v>
      </c>
      <c r="AD2" s="9">
        <v>13.411357352212899</v>
      </c>
      <c r="AE2" s="9">
        <v>16.771111168095199</v>
      </c>
      <c r="AF2" s="9">
        <v>22.2404008108531</v>
      </c>
      <c r="AG2" s="9">
        <v>25.126689702221299</v>
      </c>
      <c r="AH2" s="8">
        <v>63.554803710749297</v>
      </c>
      <c r="AI2" s="8">
        <v>73.993695736346794</v>
      </c>
      <c r="AJ2" s="8">
        <v>92.530268513628499</v>
      </c>
      <c r="AK2" s="8">
        <v>122.705659646086</v>
      </c>
      <c r="AL2" s="8">
        <v>138.63001215018701</v>
      </c>
      <c r="AM2" s="8">
        <v>33.357943088151501</v>
      </c>
      <c r="AN2" s="8">
        <v>38.836993384303099</v>
      </c>
      <c r="AO2" s="8">
        <v>48.566264873648599</v>
      </c>
      <c r="AP2" s="8">
        <v>64.404390731772907</v>
      </c>
      <c r="AQ2" s="8">
        <v>72.762588909286904</v>
      </c>
      <c r="AR2" s="91">
        <f>AH2/40</f>
        <v>1.5888700927687325</v>
      </c>
      <c r="AS2" s="91">
        <f>AI2/40</f>
        <v>1.8498423934086698</v>
      </c>
      <c r="AT2" s="91">
        <f>AJ2/40</f>
        <v>2.3132567128407127</v>
      </c>
      <c r="AU2" s="91">
        <f>AK2/40</f>
        <v>3.0676414911521501</v>
      </c>
      <c r="AV2" s="91">
        <f t="shared" ref="AV2" si="0">AL2/40</f>
        <v>3.4657503037546755</v>
      </c>
    </row>
    <row r="3" spans="1:48" x14ac:dyDescent="0.35">
      <c r="A3" s="1" t="s">
        <v>45</v>
      </c>
      <c r="B3" s="1" t="s">
        <v>43</v>
      </c>
      <c r="C3" s="1" t="s">
        <v>44</v>
      </c>
      <c r="D3" s="1"/>
      <c r="E3" s="7">
        <v>620105</v>
      </c>
      <c r="F3" s="7">
        <v>161695</v>
      </c>
      <c r="G3" s="8">
        <v>26.075422710669997</v>
      </c>
      <c r="H3" s="9">
        <v>7.25</v>
      </c>
      <c r="I3" s="9">
        <v>11.5737650131368</v>
      </c>
      <c r="J3" s="9">
        <v>854.79166666666697</v>
      </c>
      <c r="K3" s="10">
        <v>519.95448838863297</v>
      </c>
      <c r="L3" s="10">
        <v>574.92620674727095</v>
      </c>
      <c r="M3" s="10">
        <v>745.61142892482803</v>
      </c>
      <c r="N3" s="10">
        <v>988.50508055289299</v>
      </c>
      <c r="O3" s="10">
        <v>1098.0928723831901</v>
      </c>
      <c r="P3" s="10">
        <v>66790.190048459495</v>
      </c>
      <c r="Q3" s="10">
        <v>20037.057014537899</v>
      </c>
      <c r="R3" s="10">
        <v>32508.431547447501</v>
      </c>
      <c r="S3" s="10">
        <v>812.71078868618804</v>
      </c>
      <c r="T3" s="10">
        <v>500.92642536344698</v>
      </c>
      <c r="U3" s="10">
        <v>377</v>
      </c>
      <c r="V3" s="10">
        <v>601.83578068311601</v>
      </c>
      <c r="W3" s="10">
        <v>256.4375</v>
      </c>
      <c r="X3" s="10">
        <v>20798.1795355453</v>
      </c>
      <c r="Y3" s="10">
        <v>22997.048269890802</v>
      </c>
      <c r="Z3" s="10">
        <v>29824.457156993099</v>
      </c>
      <c r="AA3" s="10">
        <v>39540.203222115699</v>
      </c>
      <c r="AB3" s="10">
        <v>43923.714895327597</v>
      </c>
      <c r="AC3" s="9">
        <v>9.9991247767044804</v>
      </c>
      <c r="AD3" s="9">
        <v>11.0562732066783</v>
      </c>
      <c r="AE3" s="9">
        <v>14.3386813254775</v>
      </c>
      <c r="AF3" s="9">
        <v>19.0097130875556</v>
      </c>
      <c r="AG3" s="9">
        <v>21.117170622753701</v>
      </c>
      <c r="AH3" s="8">
        <v>55.167584974921297</v>
      </c>
      <c r="AI3" s="8">
        <v>61.000128036845702</v>
      </c>
      <c r="AJ3" s="8">
        <v>79.109965933668704</v>
      </c>
      <c r="AK3" s="8">
        <v>104.881175655479</v>
      </c>
      <c r="AL3" s="8">
        <v>116.508527573813</v>
      </c>
      <c r="AM3" s="8">
        <v>34.557898023175497</v>
      </c>
      <c r="AN3" s="8">
        <v>38.211500558820198</v>
      </c>
      <c r="AO3" s="8">
        <v>49.555805942844998</v>
      </c>
      <c r="AP3" s="8">
        <v>65.699322790737796</v>
      </c>
      <c r="AQ3" s="8">
        <v>72.982890524507994</v>
      </c>
      <c r="AR3" s="91">
        <f t="shared" ref="AR3:AR66" si="1">AH3/40</f>
        <v>1.3791896243730324</v>
      </c>
      <c r="AS3" s="91">
        <f t="shared" ref="AS3:AS66" si="2">AI3/40</f>
        <v>1.5250032009211425</v>
      </c>
      <c r="AT3" s="91">
        <f t="shared" ref="AT3:AT66" si="3">AJ3/40</f>
        <v>1.9777491483417176</v>
      </c>
      <c r="AU3" s="91">
        <f t="shared" ref="AU3:AU66" si="4">AK3/40</f>
        <v>2.6220293913869748</v>
      </c>
      <c r="AV3" s="91">
        <f t="shared" ref="AV3:AV66" si="5">AL3/40</f>
        <v>2.9127131893453249</v>
      </c>
    </row>
    <row r="4" spans="1:48" x14ac:dyDescent="0.35">
      <c r="A4" s="1" t="s">
        <v>46</v>
      </c>
      <c r="B4" s="1" t="s">
        <v>43</v>
      </c>
      <c r="C4" s="1" t="s">
        <v>44</v>
      </c>
      <c r="D4" s="1" t="s">
        <v>47</v>
      </c>
      <c r="E4" s="7">
        <v>91633</v>
      </c>
      <c r="F4" s="7">
        <v>25016</v>
      </c>
      <c r="G4" s="8">
        <v>27.300208440190797</v>
      </c>
      <c r="H4" s="9">
        <v>7.25</v>
      </c>
      <c r="I4" s="9">
        <v>13.430084294052699</v>
      </c>
      <c r="J4" s="9">
        <v>854.79166666666697</v>
      </c>
      <c r="K4" s="10">
        <v>566</v>
      </c>
      <c r="L4" s="10">
        <v>598</v>
      </c>
      <c r="M4" s="10">
        <v>774</v>
      </c>
      <c r="N4" s="10">
        <v>1104</v>
      </c>
      <c r="O4" s="10">
        <v>1107</v>
      </c>
      <c r="P4" s="10">
        <v>83800</v>
      </c>
      <c r="Q4" s="10">
        <v>25140</v>
      </c>
      <c r="R4" s="10">
        <v>37870.199684312698</v>
      </c>
      <c r="S4" s="10">
        <v>946.754992107818</v>
      </c>
      <c r="T4" s="10">
        <v>628.5</v>
      </c>
      <c r="U4" s="10">
        <v>377</v>
      </c>
      <c r="V4" s="10">
        <v>698.36438329073906</v>
      </c>
      <c r="W4" s="10">
        <v>256.4375</v>
      </c>
      <c r="X4" s="10">
        <v>22640</v>
      </c>
      <c r="Y4" s="10">
        <v>23920</v>
      </c>
      <c r="Z4" s="10">
        <v>30960</v>
      </c>
      <c r="AA4" s="10">
        <v>44160</v>
      </c>
      <c r="AB4" s="10">
        <v>44280</v>
      </c>
      <c r="AC4" s="9">
        <v>10.884615384615399</v>
      </c>
      <c r="AD4" s="9">
        <v>11.5</v>
      </c>
      <c r="AE4" s="9">
        <v>14.884615384615399</v>
      </c>
      <c r="AF4" s="9">
        <v>21.230769230769202</v>
      </c>
      <c r="AG4" s="9">
        <v>21.288461538461501</v>
      </c>
      <c r="AH4" s="8">
        <v>60.053050397878003</v>
      </c>
      <c r="AI4" s="8">
        <v>63.448275862069003</v>
      </c>
      <c r="AJ4" s="8">
        <v>82.122015915119405</v>
      </c>
      <c r="AK4" s="8">
        <v>117.135278514589</v>
      </c>
      <c r="AL4" s="8">
        <v>117.45358090185699</v>
      </c>
      <c r="AM4" s="8">
        <v>32.41860630595</v>
      </c>
      <c r="AN4" s="8">
        <v>34.251460372717503</v>
      </c>
      <c r="AO4" s="8">
        <v>44.332157739938701</v>
      </c>
      <c r="AP4" s="8">
        <v>63.233465303478397</v>
      </c>
      <c r="AQ4" s="8">
        <v>63.405295372237802</v>
      </c>
      <c r="AR4" s="91">
        <f t="shared" si="1"/>
        <v>1.5013262599469501</v>
      </c>
      <c r="AS4" s="91">
        <f t="shared" si="2"/>
        <v>1.5862068965517251</v>
      </c>
      <c r="AT4" s="91">
        <f t="shared" si="3"/>
        <v>2.053050397877985</v>
      </c>
      <c r="AU4" s="91">
        <f t="shared" si="4"/>
        <v>2.9283819628647252</v>
      </c>
      <c r="AV4" s="91">
        <f t="shared" si="5"/>
        <v>2.9363395225464251</v>
      </c>
    </row>
    <row r="5" spans="1:48" x14ac:dyDescent="0.35">
      <c r="A5" s="1" t="s">
        <v>46</v>
      </c>
      <c r="B5" s="1" t="s">
        <v>43</v>
      </c>
      <c r="C5" s="1" t="s">
        <v>44</v>
      </c>
      <c r="D5" s="1" t="s">
        <v>48</v>
      </c>
      <c r="E5" s="7">
        <v>23317</v>
      </c>
      <c r="F5" s="7">
        <v>6076</v>
      </c>
      <c r="G5" s="8">
        <v>26.058240768537999</v>
      </c>
      <c r="H5" s="9">
        <v>7.25</v>
      </c>
      <c r="I5" s="9">
        <v>11.2014244031219</v>
      </c>
      <c r="J5" s="9">
        <v>854.79166666666697</v>
      </c>
      <c r="K5" s="10">
        <v>558</v>
      </c>
      <c r="L5" s="10">
        <v>657</v>
      </c>
      <c r="M5" s="10">
        <v>869</v>
      </c>
      <c r="N5" s="10">
        <v>1246</v>
      </c>
      <c r="O5" s="10">
        <v>1250</v>
      </c>
      <c r="P5" s="10">
        <v>78300</v>
      </c>
      <c r="Q5" s="10">
        <v>23490</v>
      </c>
      <c r="R5" s="10">
        <v>36781.932801390198</v>
      </c>
      <c r="S5" s="10">
        <v>919.54832003475599</v>
      </c>
      <c r="T5" s="10">
        <v>587.25</v>
      </c>
      <c r="U5" s="10">
        <v>377</v>
      </c>
      <c r="V5" s="10">
        <v>582.47406896234099</v>
      </c>
      <c r="W5" s="10">
        <v>256.4375</v>
      </c>
      <c r="X5" s="10">
        <v>22320</v>
      </c>
      <c r="Y5" s="10">
        <v>26280</v>
      </c>
      <c r="Z5" s="10">
        <v>34760</v>
      </c>
      <c r="AA5" s="10">
        <v>49840</v>
      </c>
      <c r="AB5" s="10">
        <v>50000</v>
      </c>
      <c r="AC5" s="9">
        <v>10.7307692307692</v>
      </c>
      <c r="AD5" s="9">
        <v>12.634615384615399</v>
      </c>
      <c r="AE5" s="9">
        <v>16.711538461538499</v>
      </c>
      <c r="AF5" s="9">
        <v>23.961538461538499</v>
      </c>
      <c r="AG5" s="9">
        <v>24.038461538461501</v>
      </c>
      <c r="AH5" s="8">
        <v>59.2042440318302</v>
      </c>
      <c r="AI5" s="8">
        <v>69.708222811671106</v>
      </c>
      <c r="AJ5" s="8">
        <v>92.2015915119363</v>
      </c>
      <c r="AK5" s="8">
        <v>132.20159151193599</v>
      </c>
      <c r="AL5" s="8">
        <v>132.62599469496001</v>
      </c>
      <c r="AM5" s="8">
        <v>38.319302419354699</v>
      </c>
      <c r="AN5" s="8">
        <v>45.117888332466002</v>
      </c>
      <c r="AO5" s="8">
        <v>59.676476348421602</v>
      </c>
      <c r="AP5" s="8">
        <v>85.566040886229402</v>
      </c>
      <c r="AQ5" s="8">
        <v>85.840731226152997</v>
      </c>
      <c r="AR5" s="91">
        <f t="shared" si="1"/>
        <v>1.480106100795755</v>
      </c>
      <c r="AS5" s="91">
        <f t="shared" si="2"/>
        <v>1.7427055702917778</v>
      </c>
      <c r="AT5" s="91">
        <f t="shared" si="3"/>
        <v>2.3050397877984077</v>
      </c>
      <c r="AU5" s="91">
        <f t="shared" si="4"/>
        <v>3.3050397877983997</v>
      </c>
      <c r="AV5" s="91">
        <f t="shared" si="5"/>
        <v>3.3156498673740002</v>
      </c>
    </row>
    <row r="6" spans="1:48" x14ac:dyDescent="0.35">
      <c r="A6" s="1" t="s">
        <v>46</v>
      </c>
      <c r="B6" s="1" t="s">
        <v>43</v>
      </c>
      <c r="C6" s="1" t="s">
        <v>44</v>
      </c>
      <c r="D6" s="1" t="s">
        <v>49</v>
      </c>
      <c r="E6" s="7">
        <v>18717</v>
      </c>
      <c r="F6" s="7">
        <v>6138</v>
      </c>
      <c r="G6" s="8">
        <v>32.7937169418176</v>
      </c>
      <c r="H6" s="9">
        <v>7.25</v>
      </c>
      <c r="I6" s="9">
        <v>12.2522039499964</v>
      </c>
      <c r="J6" s="9">
        <v>854.79166666666697</v>
      </c>
      <c r="K6" s="10">
        <v>626</v>
      </c>
      <c r="L6" s="10">
        <v>670</v>
      </c>
      <c r="M6" s="10">
        <v>871</v>
      </c>
      <c r="N6" s="10">
        <v>1121</v>
      </c>
      <c r="O6" s="10">
        <v>1390</v>
      </c>
      <c r="P6" s="10">
        <v>71900</v>
      </c>
      <c r="Q6" s="10">
        <v>21570</v>
      </c>
      <c r="R6" s="10">
        <v>33597.530074773902</v>
      </c>
      <c r="S6" s="10">
        <v>839.93825186934805</v>
      </c>
      <c r="T6" s="10">
        <v>539.25</v>
      </c>
      <c r="U6" s="10">
        <v>377</v>
      </c>
      <c r="V6" s="10">
        <v>637.11460539981204</v>
      </c>
      <c r="W6" s="10">
        <v>256.4375</v>
      </c>
      <c r="X6" s="10">
        <v>25040</v>
      </c>
      <c r="Y6" s="10">
        <v>26800</v>
      </c>
      <c r="Z6" s="10">
        <v>34840</v>
      </c>
      <c r="AA6" s="10">
        <v>44840</v>
      </c>
      <c r="AB6" s="10">
        <v>55600</v>
      </c>
      <c r="AC6" s="9">
        <v>12.038461538461499</v>
      </c>
      <c r="AD6" s="9">
        <v>12.884615384615399</v>
      </c>
      <c r="AE6" s="9">
        <v>16.75</v>
      </c>
      <c r="AF6" s="9">
        <v>21.557692307692299</v>
      </c>
      <c r="AG6" s="9">
        <v>26.730769230769202</v>
      </c>
      <c r="AH6" s="8">
        <v>66.419098143236099</v>
      </c>
      <c r="AI6" s="8">
        <v>71.087533156498694</v>
      </c>
      <c r="AJ6" s="8">
        <v>92.413793103448299</v>
      </c>
      <c r="AK6" s="8">
        <v>118.93899204244001</v>
      </c>
      <c r="AL6" s="8">
        <v>147.48010610079601</v>
      </c>
      <c r="AM6" s="8">
        <v>39.302191140770503</v>
      </c>
      <c r="AN6" s="8">
        <v>42.0646454701537</v>
      </c>
      <c r="AO6" s="8">
        <v>54.684039111199802</v>
      </c>
      <c r="AP6" s="8">
        <v>70.3798023463318</v>
      </c>
      <c r="AQ6" s="8">
        <v>87.268443587333905</v>
      </c>
      <c r="AR6" s="91">
        <f t="shared" si="1"/>
        <v>1.6604774535809024</v>
      </c>
      <c r="AS6" s="91">
        <f t="shared" si="2"/>
        <v>1.7771883289124673</v>
      </c>
      <c r="AT6" s="91">
        <f t="shared" si="3"/>
        <v>2.3103448275862073</v>
      </c>
      <c r="AU6" s="91">
        <f t="shared" si="4"/>
        <v>2.9734748010610002</v>
      </c>
      <c r="AV6" s="91">
        <f t="shared" si="5"/>
        <v>3.6870026525199</v>
      </c>
    </row>
    <row r="7" spans="1:48" x14ac:dyDescent="0.35">
      <c r="A7" s="1" t="s">
        <v>46</v>
      </c>
      <c r="B7" s="1" t="s">
        <v>43</v>
      </c>
      <c r="C7" s="1" t="s">
        <v>44</v>
      </c>
      <c r="D7" s="1" t="s">
        <v>50</v>
      </c>
      <c r="E7" s="7">
        <v>65775</v>
      </c>
      <c r="F7" s="7">
        <v>22072</v>
      </c>
      <c r="G7" s="8">
        <v>33.556822500950204</v>
      </c>
      <c r="H7" s="9">
        <v>7.25</v>
      </c>
      <c r="I7" s="9">
        <v>12.4632336974383</v>
      </c>
      <c r="J7" s="9">
        <v>854.79166666666697</v>
      </c>
      <c r="K7" s="10">
        <v>520</v>
      </c>
      <c r="L7" s="10">
        <v>612</v>
      </c>
      <c r="M7" s="10">
        <v>810</v>
      </c>
      <c r="N7" s="10">
        <v>1096</v>
      </c>
      <c r="O7" s="10">
        <v>1282</v>
      </c>
      <c r="P7" s="10">
        <v>73300</v>
      </c>
      <c r="Q7" s="10">
        <v>21990</v>
      </c>
      <c r="R7" s="10">
        <v>32757.447596641799</v>
      </c>
      <c r="S7" s="10">
        <v>818.93618991604399</v>
      </c>
      <c r="T7" s="10">
        <v>549.75</v>
      </c>
      <c r="U7" s="10">
        <v>377</v>
      </c>
      <c r="V7" s="10">
        <v>648.08815226679303</v>
      </c>
      <c r="W7" s="10">
        <v>256.4375</v>
      </c>
      <c r="X7" s="10">
        <v>20800</v>
      </c>
      <c r="Y7" s="10">
        <v>24480</v>
      </c>
      <c r="Z7" s="10">
        <v>32400</v>
      </c>
      <c r="AA7" s="10">
        <v>43840</v>
      </c>
      <c r="AB7" s="10">
        <v>51280</v>
      </c>
      <c r="AC7" s="9">
        <v>10</v>
      </c>
      <c r="AD7" s="9">
        <v>11.7692307692308</v>
      </c>
      <c r="AE7" s="9">
        <v>15.5769230769231</v>
      </c>
      <c r="AF7" s="9">
        <v>21.076923076923102</v>
      </c>
      <c r="AG7" s="9">
        <v>24.653846153846199</v>
      </c>
      <c r="AH7" s="8">
        <v>55.172413793103502</v>
      </c>
      <c r="AI7" s="8">
        <v>64.933687002652505</v>
      </c>
      <c r="AJ7" s="8">
        <v>85.941644562334204</v>
      </c>
      <c r="AK7" s="8">
        <v>116.28647214854099</v>
      </c>
      <c r="AL7" s="8">
        <v>136.021220159151</v>
      </c>
      <c r="AM7" s="8">
        <v>32.094399391886199</v>
      </c>
      <c r="AN7" s="8">
        <v>37.772639284296801</v>
      </c>
      <c r="AO7" s="8">
        <v>49.993199052745702</v>
      </c>
      <c r="AP7" s="8">
        <v>67.645118718283101</v>
      </c>
      <c r="AQ7" s="8">
        <v>79.125038500765498</v>
      </c>
      <c r="AR7" s="91">
        <f t="shared" si="1"/>
        <v>1.3793103448275876</v>
      </c>
      <c r="AS7" s="91">
        <f t="shared" si="2"/>
        <v>1.6233421750663126</v>
      </c>
      <c r="AT7" s="91">
        <f t="shared" si="3"/>
        <v>2.148541114058355</v>
      </c>
      <c r="AU7" s="91">
        <f t="shared" si="4"/>
        <v>2.907161803713525</v>
      </c>
      <c r="AV7" s="91">
        <f t="shared" si="5"/>
        <v>3.400530503978775</v>
      </c>
    </row>
    <row r="8" spans="1:48" x14ac:dyDescent="0.35">
      <c r="A8" s="1" t="s">
        <v>46</v>
      </c>
      <c r="B8" s="1" t="s">
        <v>43</v>
      </c>
      <c r="C8" s="1" t="s">
        <v>44</v>
      </c>
      <c r="D8" s="1" t="s">
        <v>51</v>
      </c>
      <c r="E8" s="7">
        <v>41387</v>
      </c>
      <c r="F8" s="7">
        <v>11921</v>
      </c>
      <c r="G8" s="8">
        <v>28.803730640056102</v>
      </c>
      <c r="H8" s="9">
        <v>7.25</v>
      </c>
      <c r="I8" s="9">
        <v>12.321113336322499</v>
      </c>
      <c r="J8" s="9">
        <v>854.79166666666697</v>
      </c>
      <c r="K8" s="10">
        <v>561</v>
      </c>
      <c r="L8" s="10">
        <v>605</v>
      </c>
      <c r="M8" s="10">
        <v>771</v>
      </c>
      <c r="N8" s="10">
        <v>1020</v>
      </c>
      <c r="O8" s="10">
        <v>1132</v>
      </c>
      <c r="P8" s="10">
        <v>75300</v>
      </c>
      <c r="Q8" s="10">
        <v>22590</v>
      </c>
      <c r="R8" s="10">
        <v>33551.741277397698</v>
      </c>
      <c r="S8" s="10">
        <v>838.79353193494296</v>
      </c>
      <c r="T8" s="10">
        <v>564.75</v>
      </c>
      <c r="U8" s="10">
        <v>377</v>
      </c>
      <c r="V8" s="10">
        <v>640.69789348876895</v>
      </c>
      <c r="W8" s="10">
        <v>256.4375</v>
      </c>
      <c r="X8" s="10">
        <v>22440</v>
      </c>
      <c r="Y8" s="10">
        <v>24200</v>
      </c>
      <c r="Z8" s="10">
        <v>30840</v>
      </c>
      <c r="AA8" s="10">
        <v>40800</v>
      </c>
      <c r="AB8" s="10">
        <v>45280</v>
      </c>
      <c r="AC8" s="9">
        <v>10.788461538461499</v>
      </c>
      <c r="AD8" s="9">
        <v>11.634615384615399</v>
      </c>
      <c r="AE8" s="9">
        <v>14.8269230769231</v>
      </c>
      <c r="AF8" s="9">
        <v>19.615384615384599</v>
      </c>
      <c r="AG8" s="9">
        <v>21.769230769230798</v>
      </c>
      <c r="AH8" s="8">
        <v>59.522546419098099</v>
      </c>
      <c r="AI8" s="8">
        <v>64.190981432360701</v>
      </c>
      <c r="AJ8" s="8">
        <v>81.8037135278515</v>
      </c>
      <c r="AK8" s="8">
        <v>108.222811671088</v>
      </c>
      <c r="AL8" s="8">
        <v>120.10610079575601</v>
      </c>
      <c r="AM8" s="8">
        <v>35.024307443572603</v>
      </c>
      <c r="AN8" s="8">
        <v>37.771311948950903</v>
      </c>
      <c r="AO8" s="8">
        <v>48.135010764696098</v>
      </c>
      <c r="AP8" s="8">
        <v>63.680558988313898</v>
      </c>
      <c r="AQ8" s="8">
        <v>70.672934092913096</v>
      </c>
      <c r="AR8" s="91">
        <f t="shared" si="1"/>
        <v>1.4880636604774524</v>
      </c>
      <c r="AS8" s="91">
        <f t="shared" si="2"/>
        <v>1.6047745358090175</v>
      </c>
      <c r="AT8" s="91">
        <f t="shared" si="3"/>
        <v>2.0450928381962874</v>
      </c>
      <c r="AU8" s="91">
        <f t="shared" si="4"/>
        <v>2.7055702917772</v>
      </c>
      <c r="AV8" s="91">
        <f t="shared" si="5"/>
        <v>3.0026525198939003</v>
      </c>
    </row>
    <row r="9" spans="1:48" x14ac:dyDescent="0.35">
      <c r="A9" s="1" t="s">
        <v>46</v>
      </c>
      <c r="B9" s="1" t="s">
        <v>43</v>
      </c>
      <c r="C9" s="1" t="s">
        <v>44</v>
      </c>
      <c r="D9" s="1" t="s">
        <v>52</v>
      </c>
      <c r="E9" s="7">
        <v>111501</v>
      </c>
      <c r="F9" s="7">
        <v>37800</v>
      </c>
      <c r="G9" s="8">
        <v>33.9010412462669</v>
      </c>
      <c r="H9" s="9">
        <v>7.25</v>
      </c>
      <c r="I9" s="9">
        <v>14.0401677384612</v>
      </c>
      <c r="J9" s="9">
        <v>854.79166666666697</v>
      </c>
      <c r="K9" s="10">
        <v>590</v>
      </c>
      <c r="L9" s="10">
        <v>650</v>
      </c>
      <c r="M9" s="10">
        <v>860</v>
      </c>
      <c r="N9" s="10">
        <v>1215</v>
      </c>
      <c r="O9" s="10">
        <v>1231</v>
      </c>
      <c r="P9" s="10">
        <v>81800</v>
      </c>
      <c r="Q9" s="10">
        <v>24540</v>
      </c>
      <c r="R9" s="10">
        <v>34602.483834769002</v>
      </c>
      <c r="S9" s="10">
        <v>865.06209586922398</v>
      </c>
      <c r="T9" s="10">
        <v>613.5</v>
      </c>
      <c r="U9" s="10">
        <v>377</v>
      </c>
      <c r="V9" s="10">
        <v>730.08872239998402</v>
      </c>
      <c r="W9" s="10">
        <v>256.4375</v>
      </c>
      <c r="X9" s="10">
        <v>23600</v>
      </c>
      <c r="Y9" s="10">
        <v>26000</v>
      </c>
      <c r="Z9" s="10">
        <v>34400</v>
      </c>
      <c r="AA9" s="10">
        <v>48600</v>
      </c>
      <c r="AB9" s="10">
        <v>49240</v>
      </c>
      <c r="AC9" s="9">
        <v>11.346153846153801</v>
      </c>
      <c r="AD9" s="9">
        <v>12.5</v>
      </c>
      <c r="AE9" s="9">
        <v>16.538461538461501</v>
      </c>
      <c r="AF9" s="9">
        <v>23.365384615384599</v>
      </c>
      <c r="AG9" s="9">
        <v>23.673076923076898</v>
      </c>
      <c r="AH9" s="8">
        <v>62.5994694960212</v>
      </c>
      <c r="AI9" s="8">
        <v>68.965517241379303</v>
      </c>
      <c r="AJ9" s="8">
        <v>91.246684350132597</v>
      </c>
      <c r="AK9" s="8">
        <v>128.91246684350099</v>
      </c>
      <c r="AL9" s="8">
        <v>130.61007957559701</v>
      </c>
      <c r="AM9" s="8">
        <v>32.324838442129199</v>
      </c>
      <c r="AN9" s="8">
        <v>35.6121101481084</v>
      </c>
      <c r="AO9" s="8">
        <v>47.117561119035798</v>
      </c>
      <c r="AP9" s="8">
        <v>66.567252046079602</v>
      </c>
      <c r="AQ9" s="8">
        <v>67.443857834340704</v>
      </c>
      <c r="AR9" s="91">
        <f t="shared" si="1"/>
        <v>1.56498673740053</v>
      </c>
      <c r="AS9" s="91">
        <f t="shared" si="2"/>
        <v>1.7241379310344827</v>
      </c>
      <c r="AT9" s="91">
        <f t="shared" si="3"/>
        <v>2.2811671087533147</v>
      </c>
      <c r="AU9" s="91">
        <f t="shared" si="4"/>
        <v>3.2228116710875248</v>
      </c>
      <c r="AV9" s="91">
        <f t="shared" si="5"/>
        <v>3.2652519893899252</v>
      </c>
    </row>
    <row r="10" spans="1:48" x14ac:dyDescent="0.35">
      <c r="A10" s="1" t="s">
        <v>46</v>
      </c>
      <c r="B10" s="1" t="s">
        <v>43</v>
      </c>
      <c r="C10" s="1" t="s">
        <v>44</v>
      </c>
      <c r="D10" s="1" t="s">
        <v>53</v>
      </c>
      <c r="E10" s="7">
        <v>14957</v>
      </c>
      <c r="F10" s="7">
        <v>3930</v>
      </c>
      <c r="G10" s="8">
        <v>26.2753225914288</v>
      </c>
      <c r="H10" s="9">
        <v>7.25</v>
      </c>
      <c r="I10" s="9">
        <v>10.426257696501001</v>
      </c>
      <c r="J10" s="9">
        <v>854.79166666666697</v>
      </c>
      <c r="K10" s="10">
        <v>588</v>
      </c>
      <c r="L10" s="10">
        <v>590</v>
      </c>
      <c r="M10" s="10">
        <v>781</v>
      </c>
      <c r="N10" s="10">
        <v>1050</v>
      </c>
      <c r="O10" s="10">
        <v>1143</v>
      </c>
      <c r="P10" s="10">
        <v>76900</v>
      </c>
      <c r="Q10" s="10">
        <v>23070</v>
      </c>
      <c r="R10" s="10">
        <v>33435.187974985602</v>
      </c>
      <c r="S10" s="10">
        <v>835.87969937464004</v>
      </c>
      <c r="T10" s="10">
        <v>576.75</v>
      </c>
      <c r="U10" s="10">
        <v>377</v>
      </c>
      <c r="V10" s="10">
        <v>542.16540021805099</v>
      </c>
      <c r="W10" s="10">
        <v>256.4375</v>
      </c>
      <c r="X10" s="10">
        <v>23520</v>
      </c>
      <c r="Y10" s="10">
        <v>23600</v>
      </c>
      <c r="Z10" s="10">
        <v>31240</v>
      </c>
      <c r="AA10" s="10">
        <v>42000</v>
      </c>
      <c r="AB10" s="10">
        <v>45720</v>
      </c>
      <c r="AC10" s="9">
        <v>11.307692307692299</v>
      </c>
      <c r="AD10" s="9">
        <v>11.346153846153801</v>
      </c>
      <c r="AE10" s="9">
        <v>15.0192307692308</v>
      </c>
      <c r="AF10" s="9">
        <v>20.192307692307701</v>
      </c>
      <c r="AG10" s="9">
        <v>21.980769230769202</v>
      </c>
      <c r="AH10" s="8">
        <v>62.387267904509301</v>
      </c>
      <c r="AI10" s="8">
        <v>62.5994694960212</v>
      </c>
      <c r="AJ10" s="8">
        <v>82.864721485411096</v>
      </c>
      <c r="AK10" s="8">
        <v>111.405835543767</v>
      </c>
      <c r="AL10" s="8">
        <v>121.27320954907201</v>
      </c>
      <c r="AM10" s="8">
        <v>43.381595340721901</v>
      </c>
      <c r="AN10" s="8">
        <v>43.529151787459</v>
      </c>
      <c r="AO10" s="8">
        <v>57.620792450856698</v>
      </c>
      <c r="AP10" s="8">
        <v>77.467134537003304</v>
      </c>
      <c r="AQ10" s="8">
        <v>84.328509310280694</v>
      </c>
      <c r="AR10" s="91">
        <f t="shared" si="1"/>
        <v>1.5596816976127326</v>
      </c>
      <c r="AS10" s="91">
        <f t="shared" si="2"/>
        <v>1.56498673740053</v>
      </c>
      <c r="AT10" s="91">
        <f t="shared" si="3"/>
        <v>2.0716180371352775</v>
      </c>
      <c r="AU10" s="91">
        <f t="shared" si="4"/>
        <v>2.7851458885941751</v>
      </c>
      <c r="AV10" s="91">
        <f t="shared" si="5"/>
        <v>3.0318302387268004</v>
      </c>
    </row>
    <row r="11" spans="1:48" x14ac:dyDescent="0.35">
      <c r="A11" s="1" t="s">
        <v>46</v>
      </c>
      <c r="B11" s="1" t="s">
        <v>43</v>
      </c>
      <c r="C11" s="1" t="s">
        <v>44</v>
      </c>
      <c r="D11" s="1" t="s">
        <v>54</v>
      </c>
      <c r="E11" s="7">
        <v>9799</v>
      </c>
      <c r="F11" s="7">
        <v>2529</v>
      </c>
      <c r="G11" s="8">
        <v>25.808755995509703</v>
      </c>
      <c r="H11" s="9">
        <v>7.25</v>
      </c>
      <c r="I11" s="9">
        <v>12.4667995500904</v>
      </c>
      <c r="J11" s="9">
        <v>854.79166666666697</v>
      </c>
      <c r="K11" s="10">
        <v>570</v>
      </c>
      <c r="L11" s="10">
        <v>598</v>
      </c>
      <c r="M11" s="10">
        <v>791</v>
      </c>
      <c r="N11" s="10">
        <v>991</v>
      </c>
      <c r="O11" s="10">
        <v>1278</v>
      </c>
      <c r="P11" s="10">
        <v>74600</v>
      </c>
      <c r="Q11" s="10">
        <v>22380</v>
      </c>
      <c r="R11" s="10">
        <v>38223.239264254204</v>
      </c>
      <c r="S11" s="10">
        <v>955.58098160635404</v>
      </c>
      <c r="T11" s="10">
        <v>559.5</v>
      </c>
      <c r="U11" s="10">
        <v>377</v>
      </c>
      <c r="V11" s="10">
        <v>648.2735766047</v>
      </c>
      <c r="W11" s="10">
        <v>256.4375</v>
      </c>
      <c r="X11" s="10">
        <v>22800</v>
      </c>
      <c r="Y11" s="10">
        <v>23920</v>
      </c>
      <c r="Z11" s="10">
        <v>31640</v>
      </c>
      <c r="AA11" s="10">
        <v>39640</v>
      </c>
      <c r="AB11" s="10">
        <v>51120</v>
      </c>
      <c r="AC11" s="9">
        <v>10.961538461538501</v>
      </c>
      <c r="AD11" s="9">
        <v>11.5</v>
      </c>
      <c r="AE11" s="9">
        <v>15.211538461538501</v>
      </c>
      <c r="AF11" s="9">
        <v>19.057692307692299</v>
      </c>
      <c r="AG11" s="9">
        <v>24.576923076923102</v>
      </c>
      <c r="AH11" s="8">
        <v>60.477453580901901</v>
      </c>
      <c r="AI11" s="8">
        <v>63.448275862069003</v>
      </c>
      <c r="AJ11" s="8">
        <v>83.925729442970805</v>
      </c>
      <c r="AK11" s="8">
        <v>105.14588859416401</v>
      </c>
      <c r="AL11" s="8">
        <v>135.596816976127</v>
      </c>
      <c r="AM11" s="8">
        <v>35.1703367572281</v>
      </c>
      <c r="AN11" s="8">
        <v>36.898002422495402</v>
      </c>
      <c r="AO11" s="8">
        <v>48.806555043802497</v>
      </c>
      <c r="AP11" s="8">
        <v>61.147024081426402</v>
      </c>
      <c r="AQ11" s="8">
        <v>78.8555971504166</v>
      </c>
      <c r="AR11" s="91">
        <f t="shared" si="1"/>
        <v>1.5119363395225476</v>
      </c>
      <c r="AS11" s="91">
        <f t="shared" si="2"/>
        <v>1.5862068965517251</v>
      </c>
      <c r="AT11" s="91">
        <f t="shared" si="3"/>
        <v>2.0981432360742702</v>
      </c>
      <c r="AU11" s="91">
        <f t="shared" si="4"/>
        <v>2.6286472148541002</v>
      </c>
      <c r="AV11" s="91">
        <f t="shared" si="5"/>
        <v>3.3899204244031749</v>
      </c>
    </row>
    <row r="12" spans="1:48" x14ac:dyDescent="0.35">
      <c r="A12" s="1" t="s">
        <v>46</v>
      </c>
      <c r="B12" s="1" t="s">
        <v>43</v>
      </c>
      <c r="C12" s="1" t="s">
        <v>44</v>
      </c>
      <c r="D12" s="1" t="s">
        <v>55</v>
      </c>
      <c r="E12" s="7">
        <v>64482</v>
      </c>
      <c r="F12" s="7">
        <v>20209</v>
      </c>
      <c r="G12" s="8">
        <v>31.340529139915002</v>
      </c>
      <c r="H12" s="9">
        <v>7.25</v>
      </c>
      <c r="I12" s="9">
        <v>12.840791769508201</v>
      </c>
      <c r="J12" s="9">
        <v>854.79166666666697</v>
      </c>
      <c r="K12" s="10">
        <v>608</v>
      </c>
      <c r="L12" s="10">
        <v>612</v>
      </c>
      <c r="M12" s="10">
        <v>793</v>
      </c>
      <c r="N12" s="10">
        <v>1048</v>
      </c>
      <c r="O12" s="10">
        <v>1072</v>
      </c>
      <c r="P12" s="10">
        <v>65600</v>
      </c>
      <c r="Q12" s="10">
        <v>19680</v>
      </c>
      <c r="R12" s="10">
        <v>32426.7937782238</v>
      </c>
      <c r="S12" s="10">
        <v>810.66984445559399</v>
      </c>
      <c r="T12" s="10">
        <v>492</v>
      </c>
      <c r="U12" s="10">
        <v>377</v>
      </c>
      <c r="V12" s="10">
        <v>667.72117201442597</v>
      </c>
      <c r="W12" s="10">
        <v>256.4375</v>
      </c>
      <c r="X12" s="10">
        <v>24320</v>
      </c>
      <c r="Y12" s="10">
        <v>24480</v>
      </c>
      <c r="Z12" s="10">
        <v>31720</v>
      </c>
      <c r="AA12" s="10">
        <v>41920</v>
      </c>
      <c r="AB12" s="10">
        <v>42880</v>
      </c>
      <c r="AC12" s="9">
        <v>11.692307692307701</v>
      </c>
      <c r="AD12" s="9">
        <v>11.7692307692308</v>
      </c>
      <c r="AE12" s="9">
        <v>15.25</v>
      </c>
      <c r="AF12" s="9">
        <v>20.153846153846199</v>
      </c>
      <c r="AG12" s="9">
        <v>20.615384615384599</v>
      </c>
      <c r="AH12" s="8">
        <v>64.509283819628607</v>
      </c>
      <c r="AI12" s="8">
        <v>64.933687002652505</v>
      </c>
      <c r="AJ12" s="8">
        <v>84.137931034482804</v>
      </c>
      <c r="AK12" s="8">
        <v>111.193633952255</v>
      </c>
      <c r="AL12" s="8">
        <v>113.740053050398</v>
      </c>
      <c r="AM12" s="8">
        <v>36.422388594673102</v>
      </c>
      <c r="AN12" s="8">
        <v>36.662009572269604</v>
      </c>
      <c r="AO12" s="8">
        <v>47.5048588085128</v>
      </c>
      <c r="AP12" s="8">
        <v>62.780696130291801</v>
      </c>
      <c r="AQ12" s="8">
        <v>64.218421995870997</v>
      </c>
      <c r="AR12" s="91">
        <f t="shared" si="1"/>
        <v>1.6127320954907152</v>
      </c>
      <c r="AS12" s="91">
        <f t="shared" si="2"/>
        <v>1.6233421750663126</v>
      </c>
      <c r="AT12" s="91">
        <f t="shared" si="3"/>
        <v>2.1034482758620703</v>
      </c>
      <c r="AU12" s="91">
        <f t="shared" si="4"/>
        <v>2.7798408488063751</v>
      </c>
      <c r="AV12" s="91">
        <f t="shared" si="5"/>
        <v>2.84350132625995</v>
      </c>
    </row>
    <row r="13" spans="1:48" x14ac:dyDescent="0.35">
      <c r="A13" s="1" t="s">
        <v>46</v>
      </c>
      <c r="B13" s="1" t="s">
        <v>43</v>
      </c>
      <c r="C13" s="1" t="s">
        <v>44</v>
      </c>
      <c r="D13" s="1" t="s">
        <v>56</v>
      </c>
      <c r="E13" s="7">
        <v>63286</v>
      </c>
      <c r="F13" s="7">
        <v>21747</v>
      </c>
      <c r="G13" s="8">
        <v>34.363050279682703</v>
      </c>
      <c r="H13" s="9">
        <v>7.25</v>
      </c>
      <c r="I13" s="9">
        <v>11.7096661828802</v>
      </c>
      <c r="J13" s="9">
        <v>854.79166666666697</v>
      </c>
      <c r="K13" s="10">
        <v>585</v>
      </c>
      <c r="L13" s="10">
        <v>689</v>
      </c>
      <c r="M13" s="10">
        <v>911</v>
      </c>
      <c r="N13" s="10">
        <v>1194</v>
      </c>
      <c r="O13" s="10">
        <v>1372</v>
      </c>
      <c r="P13" s="10">
        <v>81600</v>
      </c>
      <c r="Q13" s="10">
        <v>24480</v>
      </c>
      <c r="R13" s="10">
        <v>33954.474563411</v>
      </c>
      <c r="S13" s="10">
        <v>848.86186408527396</v>
      </c>
      <c r="T13" s="10">
        <v>612</v>
      </c>
      <c r="U13" s="10">
        <v>377</v>
      </c>
      <c r="V13" s="10">
        <v>608.902641509771</v>
      </c>
      <c r="W13" s="10">
        <v>256.4375</v>
      </c>
      <c r="X13" s="10">
        <v>23400</v>
      </c>
      <c r="Y13" s="10">
        <v>27560</v>
      </c>
      <c r="Z13" s="10">
        <v>36440</v>
      </c>
      <c r="AA13" s="10">
        <v>47760</v>
      </c>
      <c r="AB13" s="10">
        <v>54880</v>
      </c>
      <c r="AC13" s="9">
        <v>11.25</v>
      </c>
      <c r="AD13" s="9">
        <v>13.25</v>
      </c>
      <c r="AE13" s="9">
        <v>17.519230769230798</v>
      </c>
      <c r="AF13" s="9">
        <v>22.961538461538499</v>
      </c>
      <c r="AG13" s="9">
        <v>26.384615384615401</v>
      </c>
      <c r="AH13" s="8">
        <v>62.068965517241402</v>
      </c>
      <c r="AI13" s="8">
        <v>73.103448275862107</v>
      </c>
      <c r="AJ13" s="8">
        <v>96.657824933686996</v>
      </c>
      <c r="AK13" s="8">
        <v>126.68435013262599</v>
      </c>
      <c r="AL13" s="8">
        <v>145.570291777188</v>
      </c>
      <c r="AM13" s="8">
        <v>38.429788942908601</v>
      </c>
      <c r="AN13" s="8">
        <v>45.261751421647901</v>
      </c>
      <c r="AO13" s="8">
        <v>59.845363635879799</v>
      </c>
      <c r="AP13" s="8">
        <v>78.436184611680005</v>
      </c>
      <c r="AQ13" s="8">
        <v>90.129351161830002</v>
      </c>
      <c r="AR13" s="91">
        <f t="shared" si="1"/>
        <v>1.5517241379310351</v>
      </c>
      <c r="AS13" s="91">
        <f t="shared" si="2"/>
        <v>1.8275862068965527</v>
      </c>
      <c r="AT13" s="91">
        <f t="shared" si="3"/>
        <v>2.4164456233421747</v>
      </c>
      <c r="AU13" s="91">
        <f t="shared" si="4"/>
        <v>3.1671087533156497</v>
      </c>
      <c r="AV13" s="91">
        <f t="shared" si="5"/>
        <v>3.6392572944296999</v>
      </c>
    </row>
    <row r="14" spans="1:48" x14ac:dyDescent="0.35">
      <c r="A14" s="1" t="s">
        <v>46</v>
      </c>
      <c r="B14" s="1" t="s">
        <v>43</v>
      </c>
      <c r="C14" s="1" t="s">
        <v>44</v>
      </c>
      <c r="D14" s="1" t="s">
        <v>57</v>
      </c>
      <c r="E14" s="7">
        <v>46966</v>
      </c>
      <c r="F14" s="7">
        <v>16983</v>
      </c>
      <c r="G14" s="8">
        <v>36.160200996465505</v>
      </c>
      <c r="H14" s="9">
        <v>7.25</v>
      </c>
      <c r="I14" s="9">
        <v>12.9784555032754</v>
      </c>
      <c r="J14" s="9">
        <v>854.79166666666697</v>
      </c>
      <c r="K14" s="10">
        <v>531</v>
      </c>
      <c r="L14" s="10">
        <v>624</v>
      </c>
      <c r="M14" s="10">
        <v>826</v>
      </c>
      <c r="N14" s="10">
        <v>1140</v>
      </c>
      <c r="O14" s="10">
        <v>1451</v>
      </c>
      <c r="P14" s="10">
        <v>78600</v>
      </c>
      <c r="Q14" s="10">
        <v>23580</v>
      </c>
      <c r="R14" s="10">
        <v>34101.206845911896</v>
      </c>
      <c r="S14" s="10">
        <v>852.530171147798</v>
      </c>
      <c r="T14" s="10">
        <v>589.5</v>
      </c>
      <c r="U14" s="10">
        <v>377</v>
      </c>
      <c r="V14" s="10">
        <v>674.87968617031902</v>
      </c>
      <c r="W14" s="10">
        <v>256.4375</v>
      </c>
      <c r="X14" s="10">
        <v>21240</v>
      </c>
      <c r="Y14" s="10">
        <v>24960</v>
      </c>
      <c r="Z14" s="10">
        <v>33040</v>
      </c>
      <c r="AA14" s="10">
        <v>45600</v>
      </c>
      <c r="AB14" s="10">
        <v>58040</v>
      </c>
      <c r="AC14" s="9">
        <v>10.211538461538501</v>
      </c>
      <c r="AD14" s="9">
        <v>12</v>
      </c>
      <c r="AE14" s="9">
        <v>15.884615384615399</v>
      </c>
      <c r="AF14" s="9">
        <v>21.923076923076898</v>
      </c>
      <c r="AG14" s="9">
        <v>27.903846153846199</v>
      </c>
      <c r="AH14" s="8">
        <v>56.339522546419097</v>
      </c>
      <c r="AI14" s="8">
        <v>66.2068965517241</v>
      </c>
      <c r="AJ14" s="8">
        <v>87.639257294429697</v>
      </c>
      <c r="AK14" s="8">
        <v>120.954907161804</v>
      </c>
      <c r="AL14" s="8">
        <v>153.95225464191</v>
      </c>
      <c r="AM14" s="8">
        <v>31.472276370516902</v>
      </c>
      <c r="AN14" s="8">
        <v>36.984369972132903</v>
      </c>
      <c r="AO14" s="8">
        <v>48.956874354137497</v>
      </c>
      <c r="AP14" s="8">
        <v>67.567598987550497</v>
      </c>
      <c r="AQ14" s="8">
        <v>86.000514149943598</v>
      </c>
      <c r="AR14" s="91">
        <f t="shared" si="1"/>
        <v>1.4084880636604775</v>
      </c>
      <c r="AS14" s="91">
        <f t="shared" si="2"/>
        <v>1.6551724137931025</v>
      </c>
      <c r="AT14" s="91">
        <f t="shared" si="3"/>
        <v>2.1909814323607426</v>
      </c>
      <c r="AU14" s="91">
        <f t="shared" si="4"/>
        <v>3.0238726790451</v>
      </c>
      <c r="AV14" s="91">
        <f t="shared" si="5"/>
        <v>3.8488063660477501</v>
      </c>
    </row>
    <row r="15" spans="1:48" x14ac:dyDescent="0.35">
      <c r="A15" s="1" t="s">
        <v>46</v>
      </c>
      <c r="B15" s="1" t="s">
        <v>43</v>
      </c>
      <c r="C15" s="1" t="s">
        <v>44</v>
      </c>
      <c r="D15" s="1" t="s">
        <v>58</v>
      </c>
      <c r="E15" s="7">
        <v>216930</v>
      </c>
      <c r="F15" s="7">
        <v>90533</v>
      </c>
      <c r="G15" s="8">
        <v>41.733738994145604</v>
      </c>
      <c r="H15" s="9">
        <v>7.25</v>
      </c>
      <c r="I15" s="9">
        <v>15.494984616969001</v>
      </c>
      <c r="J15" s="9">
        <v>854.79166666666697</v>
      </c>
      <c r="K15" s="10">
        <v>776</v>
      </c>
      <c r="L15" s="10">
        <v>931</v>
      </c>
      <c r="M15" s="10">
        <v>1093</v>
      </c>
      <c r="N15" s="10">
        <v>1519</v>
      </c>
      <c r="O15" s="10">
        <v>1844</v>
      </c>
      <c r="P15" s="10">
        <v>100400</v>
      </c>
      <c r="Q15" s="10">
        <v>30120</v>
      </c>
      <c r="R15" s="10">
        <v>41015.315249715502</v>
      </c>
      <c r="S15" s="10">
        <v>1025.3828812428901</v>
      </c>
      <c r="T15" s="10">
        <v>753</v>
      </c>
      <c r="U15" s="10">
        <v>377</v>
      </c>
      <c r="V15" s="10">
        <v>805.73920008238804</v>
      </c>
      <c r="W15" s="10">
        <v>256.4375</v>
      </c>
      <c r="X15" s="10">
        <v>31040</v>
      </c>
      <c r="Y15" s="10">
        <v>37240</v>
      </c>
      <c r="Z15" s="10">
        <v>43720</v>
      </c>
      <c r="AA15" s="10">
        <v>60760</v>
      </c>
      <c r="AB15" s="10">
        <v>73760</v>
      </c>
      <c r="AC15" s="9">
        <v>14.9230769230769</v>
      </c>
      <c r="AD15" s="9">
        <v>17.903846153846199</v>
      </c>
      <c r="AE15" s="9">
        <v>21.019230769230798</v>
      </c>
      <c r="AF15" s="9">
        <v>29.211538461538499</v>
      </c>
      <c r="AG15" s="9">
        <v>35.461538461538503</v>
      </c>
      <c r="AH15" s="8">
        <v>82.334217506631305</v>
      </c>
      <c r="AI15" s="8">
        <v>98.779840848806401</v>
      </c>
      <c r="AJ15" s="8">
        <v>115.968169761273</v>
      </c>
      <c r="AK15" s="8">
        <v>161.167108753316</v>
      </c>
      <c r="AL15" s="8">
        <v>195.649867374005</v>
      </c>
      <c r="AM15" s="8">
        <v>38.523631463910597</v>
      </c>
      <c r="AN15" s="8">
        <v>46.218428985696796</v>
      </c>
      <c r="AO15" s="8">
        <v>54.260733492337899</v>
      </c>
      <c r="AP15" s="8">
        <v>75.409015713505397</v>
      </c>
      <c r="AQ15" s="8">
        <v>91.543268581766895</v>
      </c>
      <c r="AR15" s="91">
        <f t="shared" si="1"/>
        <v>2.0583554376657824</v>
      </c>
      <c r="AS15" s="91">
        <f t="shared" si="2"/>
        <v>2.4694960212201602</v>
      </c>
      <c r="AT15" s="91">
        <f t="shared" si="3"/>
        <v>2.8992042440318251</v>
      </c>
      <c r="AU15" s="91">
        <f t="shared" si="4"/>
        <v>4.0291777188328997</v>
      </c>
      <c r="AV15" s="91">
        <f t="shared" si="5"/>
        <v>4.8912466843501248</v>
      </c>
    </row>
    <row r="16" spans="1:48" x14ac:dyDescent="0.35">
      <c r="A16" s="1" t="s">
        <v>46</v>
      </c>
      <c r="B16" s="1" t="s">
        <v>43</v>
      </c>
      <c r="C16" s="1" t="s">
        <v>44</v>
      </c>
      <c r="D16" s="1" t="s">
        <v>59</v>
      </c>
      <c r="E16" s="7">
        <v>627823</v>
      </c>
      <c r="F16" s="7">
        <v>250366</v>
      </c>
      <c r="G16" s="8">
        <v>39.8784370754178</v>
      </c>
      <c r="H16" s="9">
        <v>7.25</v>
      </c>
      <c r="I16" s="9">
        <v>15.7145434360308</v>
      </c>
      <c r="J16" s="9">
        <v>854.79166666666697</v>
      </c>
      <c r="K16" s="10">
        <v>621</v>
      </c>
      <c r="L16" s="10">
        <v>753</v>
      </c>
      <c r="M16" s="10">
        <v>918</v>
      </c>
      <c r="N16" s="10">
        <v>1167</v>
      </c>
      <c r="O16" s="10">
        <v>1302</v>
      </c>
      <c r="P16" s="10">
        <v>82300</v>
      </c>
      <c r="Q16" s="10">
        <v>24690</v>
      </c>
      <c r="R16" s="10">
        <v>34778.026521300097</v>
      </c>
      <c r="S16" s="10">
        <v>869.45066303250303</v>
      </c>
      <c r="T16" s="10">
        <v>617.25</v>
      </c>
      <c r="U16" s="10">
        <v>377</v>
      </c>
      <c r="V16" s="10">
        <v>817.15625867359995</v>
      </c>
      <c r="W16" s="10">
        <v>256.4375</v>
      </c>
      <c r="X16" s="10">
        <v>24840</v>
      </c>
      <c r="Y16" s="10">
        <v>30120</v>
      </c>
      <c r="Z16" s="10">
        <v>36720</v>
      </c>
      <c r="AA16" s="10">
        <v>46680</v>
      </c>
      <c r="AB16" s="10">
        <v>52080</v>
      </c>
      <c r="AC16" s="9">
        <v>11.942307692307701</v>
      </c>
      <c r="AD16" s="9">
        <v>14.4807692307692</v>
      </c>
      <c r="AE16" s="9">
        <v>17.653846153846199</v>
      </c>
      <c r="AF16" s="9">
        <v>22.442307692307701</v>
      </c>
      <c r="AG16" s="9">
        <v>25.038461538461501</v>
      </c>
      <c r="AH16" s="8">
        <v>65.888594164456194</v>
      </c>
      <c r="AI16" s="8">
        <v>79.893899204243993</v>
      </c>
      <c r="AJ16" s="8">
        <v>97.4005305039788</v>
      </c>
      <c r="AK16" s="8">
        <v>123.819628647215</v>
      </c>
      <c r="AL16" s="8">
        <v>138.14323607427099</v>
      </c>
      <c r="AM16" s="8">
        <v>30.398102855285</v>
      </c>
      <c r="AN16" s="8">
        <v>36.859535346263499</v>
      </c>
      <c r="AO16" s="8">
        <v>44.936325959986597</v>
      </c>
      <c r="AP16" s="8">
        <v>57.124937249786797</v>
      </c>
      <c r="AQ16" s="8">
        <v>63.733220479196603</v>
      </c>
      <c r="AR16" s="91">
        <f t="shared" si="1"/>
        <v>1.6472148541114049</v>
      </c>
      <c r="AS16" s="91">
        <f t="shared" si="2"/>
        <v>1.9973474801060997</v>
      </c>
      <c r="AT16" s="91">
        <f t="shared" si="3"/>
        <v>2.4350132625994698</v>
      </c>
      <c r="AU16" s="91">
        <f t="shared" si="4"/>
        <v>3.0954907161803749</v>
      </c>
      <c r="AV16" s="91">
        <f t="shared" si="5"/>
        <v>3.4535809018567747</v>
      </c>
    </row>
    <row r="17" spans="1:48" x14ac:dyDescent="0.35">
      <c r="A17" s="1" t="s">
        <v>46</v>
      </c>
      <c r="B17" s="1" t="s">
        <v>43</v>
      </c>
      <c r="C17" s="1" t="s">
        <v>44</v>
      </c>
      <c r="D17" s="1" t="s">
        <v>60</v>
      </c>
      <c r="E17" s="7">
        <v>48691</v>
      </c>
      <c r="F17" s="7">
        <v>12284</v>
      </c>
      <c r="G17" s="8">
        <v>25.2284816495862</v>
      </c>
      <c r="H17" s="9">
        <v>7.25</v>
      </c>
      <c r="I17" s="9">
        <v>10.8165790660137</v>
      </c>
      <c r="J17" s="9">
        <v>854.79166666666697</v>
      </c>
      <c r="K17" s="10">
        <v>763</v>
      </c>
      <c r="L17" s="10">
        <v>915</v>
      </c>
      <c r="M17" s="10">
        <v>1151</v>
      </c>
      <c r="N17" s="10">
        <v>1636</v>
      </c>
      <c r="O17" s="10">
        <v>1923</v>
      </c>
      <c r="P17" s="10">
        <v>100000</v>
      </c>
      <c r="Q17" s="10">
        <v>30000</v>
      </c>
      <c r="R17" s="10">
        <v>42330.907109552601</v>
      </c>
      <c r="S17" s="10">
        <v>1058.27267773881</v>
      </c>
      <c r="T17" s="10">
        <v>750</v>
      </c>
      <c r="U17" s="10">
        <v>377</v>
      </c>
      <c r="V17" s="10">
        <v>562.46211143271398</v>
      </c>
      <c r="W17" s="10">
        <v>256.4375</v>
      </c>
      <c r="X17" s="10">
        <v>30520</v>
      </c>
      <c r="Y17" s="10">
        <v>36600</v>
      </c>
      <c r="Z17" s="10">
        <v>46040</v>
      </c>
      <c r="AA17" s="10">
        <v>65440</v>
      </c>
      <c r="AB17" s="10">
        <v>76920</v>
      </c>
      <c r="AC17" s="9">
        <v>14.6730769230769</v>
      </c>
      <c r="AD17" s="9">
        <v>17.596153846153801</v>
      </c>
      <c r="AE17" s="9">
        <v>22.134615384615401</v>
      </c>
      <c r="AF17" s="9">
        <v>31.461538461538499</v>
      </c>
      <c r="AG17" s="9">
        <v>36.980769230769198</v>
      </c>
      <c r="AH17" s="8">
        <v>80.954907161803703</v>
      </c>
      <c r="AI17" s="8">
        <v>97.082228116710894</v>
      </c>
      <c r="AJ17" s="8">
        <v>122.12201591511899</v>
      </c>
      <c r="AK17" s="8">
        <v>173.580901856764</v>
      </c>
      <c r="AL17" s="8">
        <v>204.031830238727</v>
      </c>
      <c r="AM17" s="8">
        <v>54.261432689677299</v>
      </c>
      <c r="AN17" s="8">
        <v>65.071049686834499</v>
      </c>
      <c r="AO17" s="8">
        <v>81.854402392946994</v>
      </c>
      <c r="AP17" s="8">
        <v>116.345614522034</v>
      </c>
      <c r="AQ17" s="8">
        <v>136.75587819429799</v>
      </c>
      <c r="AR17" s="91">
        <f t="shared" si="1"/>
        <v>2.0238726790450925</v>
      </c>
      <c r="AS17" s="91">
        <f t="shared" si="2"/>
        <v>2.4270557029177722</v>
      </c>
      <c r="AT17" s="91">
        <f t="shared" si="3"/>
        <v>3.0530503978779748</v>
      </c>
      <c r="AU17" s="91">
        <f t="shared" si="4"/>
        <v>4.3395225464190998</v>
      </c>
      <c r="AV17" s="91">
        <f t="shared" si="5"/>
        <v>5.1007957559681749</v>
      </c>
    </row>
    <row r="18" spans="1:48" x14ac:dyDescent="0.35">
      <c r="A18" s="1" t="s">
        <v>46</v>
      </c>
      <c r="B18" s="1" t="s">
        <v>43</v>
      </c>
      <c r="C18" s="1" t="s">
        <v>44</v>
      </c>
      <c r="D18" s="1" t="s">
        <v>61</v>
      </c>
      <c r="E18" s="7">
        <v>15634</v>
      </c>
      <c r="F18" s="7">
        <v>2607</v>
      </c>
      <c r="G18" s="8">
        <v>16.675195087629501</v>
      </c>
      <c r="H18" s="9">
        <v>7.25</v>
      </c>
      <c r="I18" s="9">
        <v>9.1322833904727503</v>
      </c>
      <c r="J18" s="9">
        <v>854.79166666666697</v>
      </c>
      <c r="K18" s="10">
        <v>569</v>
      </c>
      <c r="L18" s="10">
        <v>572</v>
      </c>
      <c r="M18" s="10">
        <v>713</v>
      </c>
      <c r="N18" s="10">
        <v>993</v>
      </c>
      <c r="O18" s="10">
        <v>1178</v>
      </c>
      <c r="P18" s="10">
        <v>69200</v>
      </c>
      <c r="Q18" s="10">
        <v>20760</v>
      </c>
      <c r="R18" s="10">
        <v>32281.102150208699</v>
      </c>
      <c r="S18" s="10">
        <v>807.02755375521599</v>
      </c>
      <c r="T18" s="10">
        <v>519</v>
      </c>
      <c r="U18" s="10">
        <v>377</v>
      </c>
      <c r="V18" s="10">
        <v>474.87873630458301</v>
      </c>
      <c r="W18" s="10">
        <v>256.4375</v>
      </c>
      <c r="X18" s="10">
        <v>22760</v>
      </c>
      <c r="Y18" s="10">
        <v>22880</v>
      </c>
      <c r="Z18" s="10">
        <v>28520</v>
      </c>
      <c r="AA18" s="10">
        <v>39720</v>
      </c>
      <c r="AB18" s="10">
        <v>47120</v>
      </c>
      <c r="AC18" s="9">
        <v>10.942307692307701</v>
      </c>
      <c r="AD18" s="9">
        <v>11</v>
      </c>
      <c r="AE18" s="9">
        <v>13.711538461538501</v>
      </c>
      <c r="AF18" s="9">
        <v>19.096153846153801</v>
      </c>
      <c r="AG18" s="9">
        <v>22.653846153846199</v>
      </c>
      <c r="AH18" s="8">
        <v>60.371352785145902</v>
      </c>
      <c r="AI18" s="8">
        <v>60.689655172413801</v>
      </c>
      <c r="AJ18" s="8">
        <v>75.649867374005296</v>
      </c>
      <c r="AK18" s="8">
        <v>105.35809018567601</v>
      </c>
      <c r="AL18" s="8">
        <v>124.986737400531</v>
      </c>
      <c r="AM18" s="8">
        <v>47.928025114609298</v>
      </c>
      <c r="AN18" s="8">
        <v>48.180721204844502</v>
      </c>
      <c r="AO18" s="8">
        <v>60.057437445898898</v>
      </c>
      <c r="AP18" s="8">
        <v>83.642405867850698</v>
      </c>
      <c r="AQ18" s="8">
        <v>99.225331432354693</v>
      </c>
      <c r="AR18" s="91">
        <f t="shared" si="1"/>
        <v>1.5092838196286475</v>
      </c>
      <c r="AS18" s="91">
        <f t="shared" si="2"/>
        <v>1.517241379310345</v>
      </c>
      <c r="AT18" s="91">
        <f t="shared" si="3"/>
        <v>1.8912466843501323</v>
      </c>
      <c r="AU18" s="91">
        <f t="shared" si="4"/>
        <v>2.6339522546419003</v>
      </c>
      <c r="AV18" s="91">
        <f t="shared" si="5"/>
        <v>3.124668435013275</v>
      </c>
    </row>
    <row r="19" spans="1:48" x14ac:dyDescent="0.35">
      <c r="A19" s="1" t="s">
        <v>46</v>
      </c>
      <c r="B19" s="1" t="s">
        <v>43</v>
      </c>
      <c r="C19" s="1" t="s">
        <v>44</v>
      </c>
      <c r="D19" s="1" t="s">
        <v>62</v>
      </c>
      <c r="E19" s="7">
        <v>69759</v>
      </c>
      <c r="F19" s="7">
        <v>24732</v>
      </c>
      <c r="G19" s="8">
        <v>35.453489872274503</v>
      </c>
      <c r="H19" s="9">
        <v>7.25</v>
      </c>
      <c r="I19" s="9">
        <v>14.7073532527567</v>
      </c>
      <c r="J19" s="9">
        <v>854.79166666666697</v>
      </c>
      <c r="K19" s="10">
        <v>543</v>
      </c>
      <c r="L19" s="10">
        <v>606</v>
      </c>
      <c r="M19" s="10">
        <v>769</v>
      </c>
      <c r="N19" s="10">
        <v>1031</v>
      </c>
      <c r="O19" s="10">
        <v>1301</v>
      </c>
      <c r="P19" s="10">
        <v>80800</v>
      </c>
      <c r="Q19" s="10">
        <v>24240</v>
      </c>
      <c r="R19" s="10">
        <v>32891.966333386401</v>
      </c>
      <c r="S19" s="10">
        <v>822.29915833465896</v>
      </c>
      <c r="T19" s="10">
        <v>606</v>
      </c>
      <c r="U19" s="10">
        <v>377</v>
      </c>
      <c r="V19" s="10">
        <v>764.78236914335105</v>
      </c>
      <c r="W19" s="10">
        <v>256.4375</v>
      </c>
      <c r="X19" s="10">
        <v>21720</v>
      </c>
      <c r="Y19" s="10">
        <v>24240</v>
      </c>
      <c r="Z19" s="10">
        <v>30760</v>
      </c>
      <c r="AA19" s="10">
        <v>41240</v>
      </c>
      <c r="AB19" s="10">
        <v>52040</v>
      </c>
      <c r="AC19" s="9">
        <v>10.442307692307701</v>
      </c>
      <c r="AD19" s="9">
        <v>11.653846153846199</v>
      </c>
      <c r="AE19" s="9">
        <v>14.788461538461499</v>
      </c>
      <c r="AF19" s="9">
        <v>19.826923076923102</v>
      </c>
      <c r="AG19" s="9">
        <v>25.019230769230798</v>
      </c>
      <c r="AH19" s="8">
        <v>57.612732095490699</v>
      </c>
      <c r="AI19" s="8">
        <v>64.297082228116693</v>
      </c>
      <c r="AJ19" s="8">
        <v>81.591511936339501</v>
      </c>
      <c r="AK19" s="8">
        <v>109.389920424403</v>
      </c>
      <c r="AL19" s="8">
        <v>138.037135278515</v>
      </c>
      <c r="AM19" s="8">
        <v>28.400236297718301</v>
      </c>
      <c r="AN19" s="8">
        <v>31.6952913377851</v>
      </c>
      <c r="AO19" s="8">
        <v>40.2205924731959</v>
      </c>
      <c r="AP19" s="8">
        <v>53.923837242997401</v>
      </c>
      <c r="AQ19" s="8">
        <v>68.045501700426399</v>
      </c>
      <c r="AR19" s="91">
        <f t="shared" si="1"/>
        <v>1.4403183023872674</v>
      </c>
      <c r="AS19" s="91">
        <f t="shared" si="2"/>
        <v>1.6074270557029173</v>
      </c>
      <c r="AT19" s="91">
        <f t="shared" si="3"/>
        <v>2.0397877984084873</v>
      </c>
      <c r="AU19" s="91">
        <f t="shared" si="4"/>
        <v>2.7347480106100752</v>
      </c>
      <c r="AV19" s="91">
        <f t="shared" si="5"/>
        <v>3.4509283819628749</v>
      </c>
    </row>
    <row r="20" spans="1:48" x14ac:dyDescent="0.35">
      <c r="A20" s="1" t="s">
        <v>46</v>
      </c>
      <c r="B20" s="1" t="s">
        <v>43</v>
      </c>
      <c r="C20" s="1" t="s">
        <v>44</v>
      </c>
      <c r="D20" s="1" t="s">
        <v>63</v>
      </c>
      <c r="E20" s="7">
        <v>75640</v>
      </c>
      <c r="F20" s="7">
        <v>23452</v>
      </c>
      <c r="G20" s="8">
        <v>31.004759386567997</v>
      </c>
      <c r="H20" s="9">
        <v>7.25</v>
      </c>
      <c r="I20" s="9">
        <v>12.7024930544708</v>
      </c>
      <c r="J20" s="9">
        <v>854.79166666666697</v>
      </c>
      <c r="K20" s="10">
        <v>555</v>
      </c>
      <c r="L20" s="10">
        <v>655</v>
      </c>
      <c r="M20" s="10">
        <v>858</v>
      </c>
      <c r="N20" s="10">
        <v>1153</v>
      </c>
      <c r="O20" s="10">
        <v>1160</v>
      </c>
      <c r="P20" s="10">
        <v>69400</v>
      </c>
      <c r="Q20" s="10">
        <v>20820</v>
      </c>
      <c r="R20" s="10">
        <v>33116.747702323999</v>
      </c>
      <c r="S20" s="10">
        <v>827.91869255810002</v>
      </c>
      <c r="T20" s="10">
        <v>520.5</v>
      </c>
      <c r="U20" s="10">
        <v>377</v>
      </c>
      <c r="V20" s="10">
        <v>660.52963883248106</v>
      </c>
      <c r="W20" s="10">
        <v>256.4375</v>
      </c>
      <c r="X20" s="10">
        <v>22200</v>
      </c>
      <c r="Y20" s="10">
        <v>26200</v>
      </c>
      <c r="Z20" s="10">
        <v>34320</v>
      </c>
      <c r="AA20" s="10">
        <v>46120</v>
      </c>
      <c r="AB20" s="10">
        <v>46400</v>
      </c>
      <c r="AC20" s="9">
        <v>10.6730769230769</v>
      </c>
      <c r="AD20" s="9">
        <v>12.596153846153801</v>
      </c>
      <c r="AE20" s="9">
        <v>16.5</v>
      </c>
      <c r="AF20" s="9">
        <v>22.173076923076898</v>
      </c>
      <c r="AG20" s="9">
        <v>22.307692307692299</v>
      </c>
      <c r="AH20" s="8">
        <v>58.885941644562301</v>
      </c>
      <c r="AI20" s="8">
        <v>69.496021220159193</v>
      </c>
      <c r="AJ20" s="8">
        <v>91.034482758620697</v>
      </c>
      <c r="AK20" s="8">
        <v>122.33421750663101</v>
      </c>
      <c r="AL20" s="8">
        <v>123.07692307692299</v>
      </c>
      <c r="AM20" s="8">
        <v>33.609392667435202</v>
      </c>
      <c r="AN20" s="8">
        <v>39.665139094000097</v>
      </c>
      <c r="AO20" s="8">
        <v>51.958304339926798</v>
      </c>
      <c r="AP20" s="8">
        <v>69.822756298293299</v>
      </c>
      <c r="AQ20" s="8">
        <v>70.246658548152794</v>
      </c>
      <c r="AR20" s="91">
        <f t="shared" si="1"/>
        <v>1.4721485411140576</v>
      </c>
      <c r="AS20" s="91">
        <f t="shared" si="2"/>
        <v>1.7374005305039799</v>
      </c>
      <c r="AT20" s="91">
        <f t="shared" si="3"/>
        <v>2.2758620689655173</v>
      </c>
      <c r="AU20" s="91">
        <f t="shared" si="4"/>
        <v>3.0583554376657753</v>
      </c>
      <c r="AV20" s="91">
        <f t="shared" si="5"/>
        <v>3.0769230769230749</v>
      </c>
    </row>
    <row r="21" spans="1:48" x14ac:dyDescent="0.35">
      <c r="A21" s="1" t="s">
        <v>46</v>
      </c>
      <c r="B21" s="1" t="s">
        <v>43</v>
      </c>
      <c r="C21" s="1" t="s">
        <v>44</v>
      </c>
      <c r="D21" s="1" t="s">
        <v>64</v>
      </c>
      <c r="E21" s="7">
        <v>47532</v>
      </c>
      <c r="F21" s="7">
        <v>14447</v>
      </c>
      <c r="G21" s="8">
        <v>30.394260708575299</v>
      </c>
      <c r="H21" s="9">
        <v>7.25</v>
      </c>
      <c r="I21" s="9">
        <v>13.964557084814199</v>
      </c>
      <c r="J21" s="9">
        <v>854.79166666666697</v>
      </c>
      <c r="K21" s="10">
        <v>467</v>
      </c>
      <c r="L21" s="10">
        <v>595</v>
      </c>
      <c r="M21" s="10">
        <v>727</v>
      </c>
      <c r="N21" s="10">
        <v>911</v>
      </c>
      <c r="O21" s="10">
        <v>1054</v>
      </c>
      <c r="P21" s="10">
        <v>76900</v>
      </c>
      <c r="Q21" s="10">
        <v>23070</v>
      </c>
      <c r="R21" s="10">
        <v>34181.337241320201</v>
      </c>
      <c r="S21" s="10">
        <v>854.53343103300597</v>
      </c>
      <c r="T21" s="10">
        <v>576.75</v>
      </c>
      <c r="U21" s="10">
        <v>377</v>
      </c>
      <c r="V21" s="10">
        <v>726.15696841034003</v>
      </c>
      <c r="W21" s="10">
        <v>256.4375</v>
      </c>
      <c r="X21" s="10">
        <v>18680</v>
      </c>
      <c r="Y21" s="10">
        <v>23800</v>
      </c>
      <c r="Z21" s="10">
        <v>29080</v>
      </c>
      <c r="AA21" s="10">
        <v>36440</v>
      </c>
      <c r="AB21" s="10">
        <v>42160</v>
      </c>
      <c r="AC21" s="9">
        <v>8.9807692307692299</v>
      </c>
      <c r="AD21" s="9">
        <v>11.442307692307701</v>
      </c>
      <c r="AE21" s="9">
        <v>13.9807692307692</v>
      </c>
      <c r="AF21" s="9">
        <v>17.519230769230798</v>
      </c>
      <c r="AG21" s="9">
        <v>20.269230769230798</v>
      </c>
      <c r="AH21" s="8">
        <v>49.549071618037097</v>
      </c>
      <c r="AI21" s="8">
        <v>63.129973474801098</v>
      </c>
      <c r="AJ21" s="8">
        <v>77.135278514588904</v>
      </c>
      <c r="AK21" s="8">
        <v>96.657824933686996</v>
      </c>
      <c r="AL21" s="8">
        <v>111.83023872679</v>
      </c>
      <c r="AM21" s="8">
        <v>25.724465663247901</v>
      </c>
      <c r="AN21" s="8">
        <v>32.775282804352301</v>
      </c>
      <c r="AO21" s="8">
        <v>40.0464379811161</v>
      </c>
      <c r="AP21" s="8">
        <v>50.181987621453601</v>
      </c>
      <c r="AQ21" s="8">
        <v>58.059072396281202</v>
      </c>
      <c r="AR21" s="91">
        <f t="shared" si="1"/>
        <v>1.2387267904509274</v>
      </c>
      <c r="AS21" s="91">
        <f t="shared" si="2"/>
        <v>1.5782493368700274</v>
      </c>
      <c r="AT21" s="91">
        <f t="shared" si="3"/>
        <v>1.9283819628647225</v>
      </c>
      <c r="AU21" s="91">
        <f t="shared" si="4"/>
        <v>2.4164456233421747</v>
      </c>
      <c r="AV21" s="91">
        <f t="shared" si="5"/>
        <v>2.7957559681697499</v>
      </c>
    </row>
    <row r="22" spans="1:48" x14ac:dyDescent="0.35">
      <c r="A22" s="1" t="s">
        <v>46</v>
      </c>
      <c r="B22" s="1" t="s">
        <v>43</v>
      </c>
      <c r="C22" s="1" t="s">
        <v>44</v>
      </c>
      <c r="D22" s="1" t="s">
        <v>65</v>
      </c>
      <c r="E22" s="7">
        <v>54820</v>
      </c>
      <c r="F22" s="7">
        <v>14909</v>
      </c>
      <c r="G22" s="8">
        <v>27.1962787303904</v>
      </c>
      <c r="H22" s="9">
        <v>7.25</v>
      </c>
      <c r="I22" s="9">
        <v>12.5670414688111</v>
      </c>
      <c r="J22" s="9">
        <v>854.79166666666697</v>
      </c>
      <c r="K22" s="10">
        <v>497</v>
      </c>
      <c r="L22" s="10">
        <v>605</v>
      </c>
      <c r="M22" s="10">
        <v>774</v>
      </c>
      <c r="N22" s="10">
        <v>970</v>
      </c>
      <c r="O22" s="10">
        <v>1178</v>
      </c>
      <c r="P22" s="10">
        <v>73200</v>
      </c>
      <c r="Q22" s="10">
        <v>21960</v>
      </c>
      <c r="R22" s="10">
        <v>32801.429393119797</v>
      </c>
      <c r="S22" s="10">
        <v>820.03573482799595</v>
      </c>
      <c r="T22" s="10">
        <v>549</v>
      </c>
      <c r="U22" s="10">
        <v>377</v>
      </c>
      <c r="V22" s="10">
        <v>653.486156378175</v>
      </c>
      <c r="W22" s="10">
        <v>256.4375</v>
      </c>
      <c r="X22" s="10">
        <v>19880</v>
      </c>
      <c r="Y22" s="10">
        <v>24200</v>
      </c>
      <c r="Z22" s="10">
        <v>30960</v>
      </c>
      <c r="AA22" s="10">
        <v>38800</v>
      </c>
      <c r="AB22" s="10">
        <v>47120</v>
      </c>
      <c r="AC22" s="9">
        <v>9.5576923076923102</v>
      </c>
      <c r="AD22" s="9">
        <v>11.634615384615399</v>
      </c>
      <c r="AE22" s="9">
        <v>14.884615384615399</v>
      </c>
      <c r="AF22" s="9">
        <v>18.653846153846199</v>
      </c>
      <c r="AG22" s="9">
        <v>22.653846153846199</v>
      </c>
      <c r="AH22" s="8">
        <v>52.732095490716198</v>
      </c>
      <c r="AI22" s="8">
        <v>64.190981432360701</v>
      </c>
      <c r="AJ22" s="8">
        <v>82.122015915119405</v>
      </c>
      <c r="AK22" s="8">
        <v>102.91777188328901</v>
      </c>
      <c r="AL22" s="8">
        <v>124.986737400531</v>
      </c>
      <c r="AM22" s="8">
        <v>30.421455460022599</v>
      </c>
      <c r="AN22" s="8">
        <v>37.032154030812201</v>
      </c>
      <c r="AO22" s="8">
        <v>47.376673090658898</v>
      </c>
      <c r="AP22" s="8">
        <v>59.373866793203</v>
      </c>
      <c r="AQ22" s="8">
        <v>72.105582559168198</v>
      </c>
      <c r="AR22" s="91">
        <f t="shared" si="1"/>
        <v>1.3183023872679049</v>
      </c>
      <c r="AS22" s="91">
        <f t="shared" si="2"/>
        <v>1.6047745358090175</v>
      </c>
      <c r="AT22" s="91">
        <f t="shared" si="3"/>
        <v>2.053050397877985</v>
      </c>
      <c r="AU22" s="91">
        <f t="shared" si="4"/>
        <v>2.5729442970822252</v>
      </c>
      <c r="AV22" s="91">
        <f t="shared" si="5"/>
        <v>3.124668435013275</v>
      </c>
    </row>
    <row r="23" spans="1:48" x14ac:dyDescent="0.35">
      <c r="A23" s="1" t="s">
        <v>66</v>
      </c>
      <c r="B23" s="1" t="s">
        <v>43</v>
      </c>
      <c r="C23" s="1" t="s">
        <v>44</v>
      </c>
      <c r="D23" s="1" t="s">
        <v>67</v>
      </c>
      <c r="E23" s="7">
        <v>8163</v>
      </c>
      <c r="F23" s="7">
        <v>1247</v>
      </c>
      <c r="G23" s="8">
        <v>15.276246478010499</v>
      </c>
      <c r="H23" s="9">
        <v>7.25</v>
      </c>
      <c r="I23" s="9">
        <v>10.808618059529699</v>
      </c>
      <c r="J23" s="9">
        <v>854.79166666666697</v>
      </c>
      <c r="K23" s="10">
        <v>482</v>
      </c>
      <c r="L23" s="10">
        <v>534</v>
      </c>
      <c r="M23" s="10">
        <v>707</v>
      </c>
      <c r="N23" s="10">
        <v>984</v>
      </c>
      <c r="O23" s="10">
        <v>1137</v>
      </c>
      <c r="P23" s="10">
        <v>55300</v>
      </c>
      <c r="Q23" s="10">
        <v>16590</v>
      </c>
      <c r="R23" s="10">
        <v>29268.407413753001</v>
      </c>
      <c r="S23" s="10">
        <v>731.71018534382495</v>
      </c>
      <c r="T23" s="10">
        <v>414.75</v>
      </c>
      <c r="U23" s="10">
        <v>377</v>
      </c>
      <c r="V23" s="10">
        <v>562.04813909554605</v>
      </c>
      <c r="W23" s="10">
        <v>256.4375</v>
      </c>
      <c r="X23" s="10">
        <v>19280</v>
      </c>
      <c r="Y23" s="10">
        <v>21360</v>
      </c>
      <c r="Z23" s="10">
        <v>28280</v>
      </c>
      <c r="AA23" s="10">
        <v>39360</v>
      </c>
      <c r="AB23" s="10">
        <v>45480</v>
      </c>
      <c r="AC23" s="9">
        <v>9.2692307692307701</v>
      </c>
      <c r="AD23" s="9">
        <v>10.2692307692308</v>
      </c>
      <c r="AE23" s="9">
        <v>13.596153846153801</v>
      </c>
      <c r="AF23" s="9">
        <v>18.923076923076898</v>
      </c>
      <c r="AG23" s="9">
        <v>21.865384615384599</v>
      </c>
      <c r="AH23" s="8">
        <v>51.140583554376697</v>
      </c>
      <c r="AI23" s="8">
        <v>56.657824933687003</v>
      </c>
      <c r="AJ23" s="8">
        <v>75.013262599469499</v>
      </c>
      <c r="AK23" s="8">
        <v>104.403183023873</v>
      </c>
      <c r="AL23" s="8">
        <v>120.636604774536</v>
      </c>
      <c r="AM23" s="8">
        <v>34.303111528890703</v>
      </c>
      <c r="AN23" s="8">
        <v>38.003862150264901</v>
      </c>
      <c r="AO23" s="8">
        <v>50.315974794451797</v>
      </c>
      <c r="AP23" s="8">
        <v>70.029588681386898</v>
      </c>
      <c r="AQ23" s="8">
        <v>80.918335701968402</v>
      </c>
      <c r="AR23" s="91">
        <f t="shared" si="1"/>
        <v>1.2785145888594174</v>
      </c>
      <c r="AS23" s="91">
        <f t="shared" si="2"/>
        <v>1.4164456233421752</v>
      </c>
      <c r="AT23" s="91">
        <f t="shared" si="3"/>
        <v>1.8753315649867375</v>
      </c>
      <c r="AU23" s="91">
        <f t="shared" si="4"/>
        <v>2.6100795755968251</v>
      </c>
      <c r="AV23" s="91">
        <f t="shared" si="5"/>
        <v>3.0159151193633997</v>
      </c>
    </row>
    <row r="24" spans="1:48" x14ac:dyDescent="0.35">
      <c r="A24" s="1" t="s">
        <v>66</v>
      </c>
      <c r="B24" s="1" t="s">
        <v>43</v>
      </c>
      <c r="C24" s="1" t="s">
        <v>44</v>
      </c>
      <c r="D24" s="1" t="s">
        <v>68</v>
      </c>
      <c r="E24" s="7">
        <v>6504</v>
      </c>
      <c r="F24" s="7">
        <v>2049</v>
      </c>
      <c r="G24" s="8">
        <v>31.503690036900402</v>
      </c>
      <c r="H24" s="9">
        <v>7.25</v>
      </c>
      <c r="I24" s="9">
        <v>11.4071076316536</v>
      </c>
      <c r="J24" s="9">
        <v>854.79166666666697</v>
      </c>
      <c r="K24" s="10">
        <v>526</v>
      </c>
      <c r="L24" s="10">
        <v>529</v>
      </c>
      <c r="M24" s="10">
        <v>700</v>
      </c>
      <c r="N24" s="10">
        <v>877</v>
      </c>
      <c r="O24" s="10">
        <v>1005</v>
      </c>
      <c r="P24" s="10">
        <v>54500</v>
      </c>
      <c r="Q24" s="10">
        <v>16350</v>
      </c>
      <c r="R24" s="10">
        <v>25454.408723214201</v>
      </c>
      <c r="S24" s="10">
        <v>636.360218080354</v>
      </c>
      <c r="T24" s="10">
        <v>408.75</v>
      </c>
      <c r="U24" s="10">
        <v>377</v>
      </c>
      <c r="V24" s="10">
        <v>593.16959684598896</v>
      </c>
      <c r="W24" s="10">
        <v>256.4375</v>
      </c>
      <c r="X24" s="10">
        <v>21040</v>
      </c>
      <c r="Y24" s="10">
        <v>21160</v>
      </c>
      <c r="Z24" s="10">
        <v>28000</v>
      </c>
      <c r="AA24" s="10">
        <v>35080</v>
      </c>
      <c r="AB24" s="10">
        <v>40200</v>
      </c>
      <c r="AC24" s="9">
        <v>10.115384615384601</v>
      </c>
      <c r="AD24" s="9">
        <v>10.1730769230769</v>
      </c>
      <c r="AE24" s="9">
        <v>13.461538461538501</v>
      </c>
      <c r="AF24" s="9">
        <v>16.865384615384599</v>
      </c>
      <c r="AG24" s="9">
        <v>19.326923076923102</v>
      </c>
      <c r="AH24" s="8">
        <v>55.809018567639299</v>
      </c>
      <c r="AI24" s="8">
        <v>56.127320954907198</v>
      </c>
      <c r="AJ24" s="8">
        <v>74.270557029177695</v>
      </c>
      <c r="AK24" s="8">
        <v>93.050397877984096</v>
      </c>
      <c r="AL24" s="8">
        <v>106.631299734748</v>
      </c>
      <c r="AM24" s="8">
        <v>35.470462599354804</v>
      </c>
      <c r="AN24" s="8">
        <v>35.6727656179823</v>
      </c>
      <c r="AO24" s="8">
        <v>47.204037679749703</v>
      </c>
      <c r="AP24" s="8">
        <v>59.139915778772199</v>
      </c>
      <c r="AQ24" s="8">
        <v>67.771511240212106</v>
      </c>
      <c r="AR24" s="91">
        <f t="shared" si="1"/>
        <v>1.3952254641909825</v>
      </c>
      <c r="AS24" s="91">
        <f t="shared" si="2"/>
        <v>1.4031830238726799</v>
      </c>
      <c r="AT24" s="91">
        <f t="shared" si="3"/>
        <v>1.8567639257294424</v>
      </c>
      <c r="AU24" s="91">
        <f t="shared" si="4"/>
        <v>2.3262599469496026</v>
      </c>
      <c r="AV24" s="91">
        <f t="shared" si="5"/>
        <v>2.6657824933686998</v>
      </c>
    </row>
    <row r="25" spans="1:48" x14ac:dyDescent="0.35">
      <c r="A25" s="1" t="s">
        <v>66</v>
      </c>
      <c r="B25" s="1" t="s">
        <v>43</v>
      </c>
      <c r="C25" s="1" t="s">
        <v>44</v>
      </c>
      <c r="D25" s="1" t="s">
        <v>69</v>
      </c>
      <c r="E25" s="7">
        <v>19133</v>
      </c>
      <c r="F25" s="7">
        <v>4886</v>
      </c>
      <c r="G25" s="8">
        <v>25.537030261851299</v>
      </c>
      <c r="H25" s="9">
        <v>7.25</v>
      </c>
      <c r="I25" s="9">
        <v>11.239332534849799</v>
      </c>
      <c r="J25" s="9">
        <v>854.79166666666697</v>
      </c>
      <c r="K25" s="10">
        <v>532</v>
      </c>
      <c r="L25" s="10">
        <v>536</v>
      </c>
      <c r="M25" s="10">
        <v>709</v>
      </c>
      <c r="N25" s="10">
        <v>954</v>
      </c>
      <c r="O25" s="10">
        <v>1020</v>
      </c>
      <c r="P25" s="10">
        <v>60900</v>
      </c>
      <c r="Q25" s="10">
        <v>18270</v>
      </c>
      <c r="R25" s="10">
        <v>30799.2101623977</v>
      </c>
      <c r="S25" s="10">
        <v>769.98025405994099</v>
      </c>
      <c r="T25" s="10">
        <v>456.75</v>
      </c>
      <c r="U25" s="10">
        <v>377</v>
      </c>
      <c r="V25" s="10">
        <v>584.44529181219104</v>
      </c>
      <c r="W25" s="10">
        <v>256.4375</v>
      </c>
      <c r="X25" s="10">
        <v>21280</v>
      </c>
      <c r="Y25" s="10">
        <v>21440</v>
      </c>
      <c r="Z25" s="10">
        <v>28360</v>
      </c>
      <c r="AA25" s="10">
        <v>38160</v>
      </c>
      <c r="AB25" s="10">
        <v>40800</v>
      </c>
      <c r="AC25" s="9">
        <v>10.2307692307692</v>
      </c>
      <c r="AD25" s="9">
        <v>10.307692307692299</v>
      </c>
      <c r="AE25" s="9">
        <v>13.634615384615399</v>
      </c>
      <c r="AF25" s="9">
        <v>18.346153846153801</v>
      </c>
      <c r="AG25" s="9">
        <v>19.615384615384599</v>
      </c>
      <c r="AH25" s="8">
        <v>56.445623342175097</v>
      </c>
      <c r="AI25" s="8">
        <v>56.870026525198902</v>
      </c>
      <c r="AJ25" s="8">
        <v>75.225464190981398</v>
      </c>
      <c r="AK25" s="8">
        <v>101.220159151194</v>
      </c>
      <c r="AL25" s="8">
        <v>108.222811671088</v>
      </c>
      <c r="AM25" s="8">
        <v>36.410593597250198</v>
      </c>
      <c r="AN25" s="8">
        <v>36.684357458883703</v>
      </c>
      <c r="AO25" s="8">
        <v>48.524644474530803</v>
      </c>
      <c r="AP25" s="8">
        <v>65.292680999580298</v>
      </c>
      <c r="AQ25" s="8">
        <v>69.809784716532405</v>
      </c>
      <c r="AR25" s="91">
        <f t="shared" si="1"/>
        <v>1.4111405835543773</v>
      </c>
      <c r="AS25" s="91">
        <f t="shared" si="2"/>
        <v>1.4217506631299726</v>
      </c>
      <c r="AT25" s="91">
        <f t="shared" si="3"/>
        <v>1.8806366047745349</v>
      </c>
      <c r="AU25" s="91">
        <f t="shared" si="4"/>
        <v>2.53050397877985</v>
      </c>
      <c r="AV25" s="91">
        <f t="shared" si="5"/>
        <v>2.7055702917772</v>
      </c>
    </row>
    <row r="26" spans="1:48" x14ac:dyDescent="0.35">
      <c r="A26" s="1" t="s">
        <v>66</v>
      </c>
      <c r="B26" s="1" t="s">
        <v>43</v>
      </c>
      <c r="C26" s="1" t="s">
        <v>44</v>
      </c>
      <c r="D26" s="1" t="s">
        <v>70</v>
      </c>
      <c r="E26" s="7">
        <v>6859</v>
      </c>
      <c r="F26" s="7">
        <v>1133</v>
      </c>
      <c r="G26" s="8">
        <v>16.518442921708701</v>
      </c>
      <c r="H26" s="9">
        <v>7.25</v>
      </c>
      <c r="I26" s="9">
        <v>7.7090006303682301</v>
      </c>
      <c r="J26" s="9">
        <v>854.79166666666697</v>
      </c>
      <c r="K26" s="10">
        <v>508</v>
      </c>
      <c r="L26" s="10">
        <v>562</v>
      </c>
      <c r="M26" s="10">
        <v>744</v>
      </c>
      <c r="N26" s="10">
        <v>932</v>
      </c>
      <c r="O26" s="10">
        <v>1006</v>
      </c>
      <c r="P26" s="10">
        <v>62100</v>
      </c>
      <c r="Q26" s="10">
        <v>18630</v>
      </c>
      <c r="R26" s="10">
        <v>30120.703437641499</v>
      </c>
      <c r="S26" s="10">
        <v>753.01758594103705</v>
      </c>
      <c r="T26" s="10">
        <v>465.75</v>
      </c>
      <c r="U26" s="10">
        <v>377</v>
      </c>
      <c r="V26" s="10">
        <v>400.868032779148</v>
      </c>
      <c r="W26" s="10">
        <v>256.4375</v>
      </c>
      <c r="X26" s="10">
        <v>20320</v>
      </c>
      <c r="Y26" s="10">
        <v>22480</v>
      </c>
      <c r="Z26" s="10">
        <v>29760</v>
      </c>
      <c r="AA26" s="10">
        <v>37280</v>
      </c>
      <c r="AB26" s="10">
        <v>40240</v>
      </c>
      <c r="AC26" s="9">
        <v>9.7692307692307701</v>
      </c>
      <c r="AD26" s="9">
        <v>10.807692307692299</v>
      </c>
      <c r="AE26" s="9">
        <v>14.307692307692299</v>
      </c>
      <c r="AF26" s="9">
        <v>17.923076923076898</v>
      </c>
      <c r="AG26" s="9">
        <v>19.346153846153801</v>
      </c>
      <c r="AH26" s="8">
        <v>53.8992042440318</v>
      </c>
      <c r="AI26" s="8">
        <v>59.628647214854098</v>
      </c>
      <c r="AJ26" s="8">
        <v>78.938992042440304</v>
      </c>
      <c r="AK26" s="8">
        <v>98.885941644562294</v>
      </c>
      <c r="AL26" s="8">
        <v>106.737400530504</v>
      </c>
      <c r="AM26" s="8">
        <v>50.689998549210799</v>
      </c>
      <c r="AN26" s="8">
        <v>56.078305481607202</v>
      </c>
      <c r="AO26" s="8">
        <v>74.238895513017397</v>
      </c>
      <c r="AP26" s="8">
        <v>92.998186314693797</v>
      </c>
      <c r="AQ26" s="8">
        <v>100.382162481311</v>
      </c>
      <c r="AR26" s="91">
        <f t="shared" si="1"/>
        <v>1.347480106100795</v>
      </c>
      <c r="AS26" s="91">
        <f t="shared" si="2"/>
        <v>1.4907161803713525</v>
      </c>
      <c r="AT26" s="91">
        <f t="shared" si="3"/>
        <v>1.9734748010610077</v>
      </c>
      <c r="AU26" s="91">
        <f t="shared" si="4"/>
        <v>2.4721485411140574</v>
      </c>
      <c r="AV26" s="91">
        <f t="shared" si="5"/>
        <v>2.6684350132626</v>
      </c>
    </row>
    <row r="27" spans="1:48" x14ac:dyDescent="0.35">
      <c r="A27" s="1" t="s">
        <v>66</v>
      </c>
      <c r="B27" s="1" t="s">
        <v>43</v>
      </c>
      <c r="C27" s="1" t="s">
        <v>44</v>
      </c>
      <c r="D27" s="1" t="s">
        <v>71</v>
      </c>
      <c r="E27" s="7">
        <v>103267</v>
      </c>
      <c r="F27" s="7">
        <v>36003</v>
      </c>
      <c r="G27" s="8">
        <v>34.863993337658698</v>
      </c>
      <c r="H27" s="9">
        <v>7.25</v>
      </c>
      <c r="I27" s="9">
        <v>14.1679815616216</v>
      </c>
      <c r="J27" s="9">
        <v>854.79166666666697</v>
      </c>
      <c r="K27" s="10">
        <v>590</v>
      </c>
      <c r="L27" s="10">
        <v>650</v>
      </c>
      <c r="M27" s="10">
        <v>860</v>
      </c>
      <c r="N27" s="10">
        <v>1215</v>
      </c>
      <c r="O27" s="10">
        <v>1231</v>
      </c>
      <c r="P27" s="10">
        <v>81800</v>
      </c>
      <c r="Q27" s="10">
        <v>24540</v>
      </c>
      <c r="R27" s="10">
        <v>34560.135474159601</v>
      </c>
      <c r="S27" s="10">
        <v>864.00338685398901</v>
      </c>
      <c r="T27" s="10">
        <v>613.5</v>
      </c>
      <c r="U27" s="10">
        <v>377</v>
      </c>
      <c r="V27" s="10">
        <v>736.73504120432096</v>
      </c>
      <c r="W27" s="10">
        <v>256.4375</v>
      </c>
      <c r="X27" s="10">
        <v>23600</v>
      </c>
      <c r="Y27" s="10">
        <v>26000</v>
      </c>
      <c r="Z27" s="10">
        <v>34400</v>
      </c>
      <c r="AA27" s="10">
        <v>48600</v>
      </c>
      <c r="AB27" s="10">
        <v>49240</v>
      </c>
      <c r="AC27" s="9">
        <v>11.346153846153801</v>
      </c>
      <c r="AD27" s="9">
        <v>12.5</v>
      </c>
      <c r="AE27" s="9">
        <v>16.538461538461501</v>
      </c>
      <c r="AF27" s="9">
        <v>23.365384615384599</v>
      </c>
      <c r="AG27" s="9">
        <v>23.673076923076898</v>
      </c>
      <c r="AH27" s="8">
        <v>62.5994694960212</v>
      </c>
      <c r="AI27" s="8">
        <v>68.965517241379303</v>
      </c>
      <c r="AJ27" s="8">
        <v>91.246684350132597</v>
      </c>
      <c r="AK27" s="8">
        <v>128.91246684350099</v>
      </c>
      <c r="AL27" s="8">
        <v>130.61007957559701</v>
      </c>
      <c r="AM27" s="8">
        <v>32.0332258954613</v>
      </c>
      <c r="AN27" s="8">
        <v>35.290842088220103</v>
      </c>
      <c r="AO27" s="8">
        <v>46.6924987628758</v>
      </c>
      <c r="AP27" s="8">
        <v>65.966727903365197</v>
      </c>
      <c r="AQ27" s="8">
        <v>66.835425554767596</v>
      </c>
      <c r="AR27" s="91">
        <f t="shared" si="1"/>
        <v>1.56498673740053</v>
      </c>
      <c r="AS27" s="91">
        <f t="shared" si="2"/>
        <v>1.7241379310344827</v>
      </c>
      <c r="AT27" s="91">
        <f t="shared" si="3"/>
        <v>2.2811671087533147</v>
      </c>
      <c r="AU27" s="91">
        <f t="shared" si="4"/>
        <v>3.2228116710875248</v>
      </c>
      <c r="AV27" s="91">
        <f t="shared" si="5"/>
        <v>3.2652519893899252</v>
      </c>
    </row>
    <row r="28" spans="1:48" x14ac:dyDescent="0.35">
      <c r="A28" s="1" t="s">
        <v>66</v>
      </c>
      <c r="B28" s="1" t="s">
        <v>43</v>
      </c>
      <c r="C28" s="1" t="s">
        <v>44</v>
      </c>
      <c r="D28" s="1" t="s">
        <v>72</v>
      </c>
      <c r="E28" s="7">
        <v>5723</v>
      </c>
      <c r="F28" s="7">
        <v>1415</v>
      </c>
      <c r="G28" s="8">
        <v>24.724794688100598</v>
      </c>
      <c r="H28" s="9">
        <v>7.25</v>
      </c>
      <c r="I28" s="9">
        <v>10.984786339326901</v>
      </c>
      <c r="J28" s="9">
        <v>854.79166666666697</v>
      </c>
      <c r="K28" s="10">
        <v>471</v>
      </c>
      <c r="L28" s="10">
        <v>554</v>
      </c>
      <c r="M28" s="10">
        <v>733</v>
      </c>
      <c r="N28" s="10">
        <v>925</v>
      </c>
      <c r="O28" s="10">
        <v>1066</v>
      </c>
      <c r="P28" s="10">
        <v>66600</v>
      </c>
      <c r="Q28" s="10">
        <v>19980</v>
      </c>
      <c r="R28" s="10">
        <v>35800.595621259803</v>
      </c>
      <c r="S28" s="10">
        <v>895.01489053149396</v>
      </c>
      <c r="T28" s="10">
        <v>499.5</v>
      </c>
      <c r="U28" s="10">
        <v>377</v>
      </c>
      <c r="V28" s="10">
        <v>571.20888964499704</v>
      </c>
      <c r="W28" s="10">
        <v>256.4375</v>
      </c>
      <c r="X28" s="10">
        <v>18840</v>
      </c>
      <c r="Y28" s="10">
        <v>22160</v>
      </c>
      <c r="Z28" s="10">
        <v>29320</v>
      </c>
      <c r="AA28" s="10">
        <v>37000</v>
      </c>
      <c r="AB28" s="10">
        <v>42640</v>
      </c>
      <c r="AC28" s="9">
        <v>9.0576923076923102</v>
      </c>
      <c r="AD28" s="9">
        <v>10.653846153846199</v>
      </c>
      <c r="AE28" s="9">
        <v>14.096153846153801</v>
      </c>
      <c r="AF28" s="9">
        <v>17.788461538461501</v>
      </c>
      <c r="AG28" s="9">
        <v>20.5</v>
      </c>
      <c r="AH28" s="8">
        <v>49.973474801061002</v>
      </c>
      <c r="AI28" s="8">
        <v>58.779840848806401</v>
      </c>
      <c r="AJ28" s="8">
        <v>77.771883289124702</v>
      </c>
      <c r="AK28" s="8">
        <v>98.143236074270604</v>
      </c>
      <c r="AL28" s="8">
        <v>113.10344827586199</v>
      </c>
      <c r="AM28" s="8">
        <v>32.982679964432897</v>
      </c>
      <c r="AN28" s="8">
        <v>38.794914437995402</v>
      </c>
      <c r="AO28" s="8">
        <v>51.329733362907199</v>
      </c>
      <c r="AP28" s="8">
        <v>64.774902265606002</v>
      </c>
      <c r="AQ28" s="8">
        <v>74.648698178525393</v>
      </c>
      <c r="AR28" s="91">
        <f t="shared" si="1"/>
        <v>1.249336870026525</v>
      </c>
      <c r="AS28" s="91">
        <f t="shared" si="2"/>
        <v>1.46949602122016</v>
      </c>
      <c r="AT28" s="91">
        <f t="shared" si="3"/>
        <v>1.9442970822281176</v>
      </c>
      <c r="AU28" s="91">
        <f t="shared" si="4"/>
        <v>2.4535809018567649</v>
      </c>
      <c r="AV28" s="91">
        <f t="shared" si="5"/>
        <v>2.8275862068965498</v>
      </c>
    </row>
    <row r="29" spans="1:48" x14ac:dyDescent="0.35">
      <c r="A29" s="1" t="s">
        <v>66</v>
      </c>
      <c r="B29" s="1" t="s">
        <v>43</v>
      </c>
      <c r="C29" s="1" t="s">
        <v>44</v>
      </c>
      <c r="D29" s="1" t="s">
        <v>73</v>
      </c>
      <c r="E29" s="7">
        <v>7284</v>
      </c>
      <c r="F29" s="7">
        <v>1400</v>
      </c>
      <c r="G29" s="8">
        <v>19.220208676551302</v>
      </c>
      <c r="H29" s="9">
        <v>7.25</v>
      </c>
      <c r="I29" s="9">
        <v>8.9580393503104094</v>
      </c>
      <c r="J29" s="9">
        <v>854.79166666666697</v>
      </c>
      <c r="K29" s="10">
        <v>455</v>
      </c>
      <c r="L29" s="10">
        <v>535</v>
      </c>
      <c r="M29" s="10">
        <v>708</v>
      </c>
      <c r="N29" s="10">
        <v>895</v>
      </c>
      <c r="O29" s="10">
        <v>957</v>
      </c>
      <c r="P29" s="10">
        <v>55100</v>
      </c>
      <c r="Q29" s="10">
        <v>16530</v>
      </c>
      <c r="R29" s="10">
        <v>25895.6462252028</v>
      </c>
      <c r="S29" s="10">
        <v>647.39115563007101</v>
      </c>
      <c r="T29" s="10">
        <v>413.25</v>
      </c>
      <c r="U29" s="10">
        <v>377</v>
      </c>
      <c r="V29" s="10">
        <v>465.818046216141</v>
      </c>
      <c r="W29" s="10">
        <v>256.4375</v>
      </c>
      <c r="X29" s="10">
        <v>18200</v>
      </c>
      <c r="Y29" s="10">
        <v>21400</v>
      </c>
      <c r="Z29" s="10">
        <v>28320</v>
      </c>
      <c r="AA29" s="10">
        <v>35800</v>
      </c>
      <c r="AB29" s="10">
        <v>38280</v>
      </c>
      <c r="AC29" s="9">
        <v>8.75</v>
      </c>
      <c r="AD29" s="9">
        <v>10.288461538461499</v>
      </c>
      <c r="AE29" s="9">
        <v>13.615384615384601</v>
      </c>
      <c r="AF29" s="9">
        <v>17.211538461538499</v>
      </c>
      <c r="AG29" s="9">
        <v>18.403846153846199</v>
      </c>
      <c r="AH29" s="8">
        <v>48.275862068965502</v>
      </c>
      <c r="AI29" s="8">
        <v>56.763925729443002</v>
      </c>
      <c r="AJ29" s="8">
        <v>75.119363395225506</v>
      </c>
      <c r="AK29" s="8">
        <v>94.960212201591503</v>
      </c>
      <c r="AL29" s="8">
        <v>101.538461538462</v>
      </c>
      <c r="AM29" s="8">
        <v>39.071049625147303</v>
      </c>
      <c r="AN29" s="8">
        <v>45.940684724074202</v>
      </c>
      <c r="AO29" s="8">
        <v>60.796270625503901</v>
      </c>
      <c r="AP29" s="8">
        <v>76.8540426692457</v>
      </c>
      <c r="AQ29" s="8">
        <v>82.178009870914096</v>
      </c>
      <c r="AR29" s="91">
        <f t="shared" si="1"/>
        <v>1.2068965517241375</v>
      </c>
      <c r="AS29" s="91">
        <f t="shared" si="2"/>
        <v>1.419098143236075</v>
      </c>
      <c r="AT29" s="91">
        <f t="shared" si="3"/>
        <v>1.8779840848806377</v>
      </c>
      <c r="AU29" s="91">
        <f t="shared" si="4"/>
        <v>2.3740053050397876</v>
      </c>
      <c r="AV29" s="91">
        <f t="shared" si="5"/>
        <v>2.5384615384615499</v>
      </c>
    </row>
    <row r="30" spans="1:48" x14ac:dyDescent="0.35">
      <c r="A30" s="1" t="s">
        <v>66</v>
      </c>
      <c r="B30" s="1" t="s">
        <v>43</v>
      </c>
      <c r="C30" s="1" t="s">
        <v>44</v>
      </c>
      <c r="D30" s="1" t="s">
        <v>74</v>
      </c>
      <c r="E30" s="7">
        <v>19345</v>
      </c>
      <c r="F30" s="7">
        <v>3717</v>
      </c>
      <c r="G30" s="8">
        <v>19.214267252520003</v>
      </c>
      <c r="H30" s="9">
        <v>7.25</v>
      </c>
      <c r="I30" s="9">
        <v>9.2422524547171196</v>
      </c>
      <c r="J30" s="9">
        <v>854.79166666666697</v>
      </c>
      <c r="K30" s="10">
        <v>566</v>
      </c>
      <c r="L30" s="10">
        <v>598</v>
      </c>
      <c r="M30" s="10">
        <v>774</v>
      </c>
      <c r="N30" s="10">
        <v>1104</v>
      </c>
      <c r="O30" s="10">
        <v>1107</v>
      </c>
      <c r="P30" s="10">
        <v>83800</v>
      </c>
      <c r="Q30" s="10">
        <v>25140</v>
      </c>
      <c r="R30" s="10">
        <v>34738.087391235204</v>
      </c>
      <c r="S30" s="10">
        <v>868.45218478087895</v>
      </c>
      <c r="T30" s="10">
        <v>628.5</v>
      </c>
      <c r="U30" s="10">
        <v>377</v>
      </c>
      <c r="V30" s="10">
        <v>480.59712764529002</v>
      </c>
      <c r="W30" s="10">
        <v>256.4375</v>
      </c>
      <c r="X30" s="10">
        <v>22640</v>
      </c>
      <c r="Y30" s="10">
        <v>23920</v>
      </c>
      <c r="Z30" s="10">
        <v>30960</v>
      </c>
      <c r="AA30" s="10">
        <v>44160</v>
      </c>
      <c r="AB30" s="10">
        <v>44280</v>
      </c>
      <c r="AC30" s="9">
        <v>10.884615384615399</v>
      </c>
      <c r="AD30" s="9">
        <v>11.5</v>
      </c>
      <c r="AE30" s="9">
        <v>14.884615384615399</v>
      </c>
      <c r="AF30" s="9">
        <v>21.230769230769202</v>
      </c>
      <c r="AG30" s="9">
        <v>21.288461538461501</v>
      </c>
      <c r="AH30" s="8">
        <v>60.053050397878003</v>
      </c>
      <c r="AI30" s="8">
        <v>63.448275862069003</v>
      </c>
      <c r="AJ30" s="8">
        <v>82.122015915119405</v>
      </c>
      <c r="AK30" s="8">
        <v>117.135278514589</v>
      </c>
      <c r="AL30" s="8">
        <v>117.45358090185699</v>
      </c>
      <c r="AM30" s="8">
        <v>47.108063485368298</v>
      </c>
      <c r="AN30" s="8">
        <v>49.771416897968599</v>
      </c>
      <c r="AO30" s="8">
        <v>64.419860667270498</v>
      </c>
      <c r="AP30" s="8">
        <v>91.885692734711398</v>
      </c>
      <c r="AQ30" s="8">
        <v>92.135382117142598</v>
      </c>
      <c r="AR30" s="91">
        <f t="shared" si="1"/>
        <v>1.5013262599469501</v>
      </c>
      <c r="AS30" s="91">
        <f t="shared" si="2"/>
        <v>1.5862068965517251</v>
      </c>
      <c r="AT30" s="91">
        <f t="shared" si="3"/>
        <v>2.053050397877985</v>
      </c>
      <c r="AU30" s="91">
        <f t="shared" si="4"/>
        <v>2.9283819628647252</v>
      </c>
      <c r="AV30" s="91">
        <f t="shared" si="5"/>
        <v>2.9363395225464251</v>
      </c>
    </row>
    <row r="31" spans="1:48" x14ac:dyDescent="0.35">
      <c r="A31" s="1" t="s">
        <v>66</v>
      </c>
      <c r="B31" s="1" t="s">
        <v>43</v>
      </c>
      <c r="C31" s="1" t="s">
        <v>44</v>
      </c>
      <c r="D31" s="1" t="s">
        <v>75</v>
      </c>
      <c r="E31" s="7">
        <v>25247</v>
      </c>
      <c r="F31" s="7">
        <v>7017</v>
      </c>
      <c r="G31" s="8">
        <v>27.793401196181698</v>
      </c>
      <c r="H31" s="9">
        <v>7.25</v>
      </c>
      <c r="I31" s="9">
        <v>11.8310918669426</v>
      </c>
      <c r="J31" s="9">
        <v>854.79166666666697</v>
      </c>
      <c r="K31" s="10">
        <v>520</v>
      </c>
      <c r="L31" s="10">
        <v>612</v>
      </c>
      <c r="M31" s="10">
        <v>810</v>
      </c>
      <c r="N31" s="10">
        <v>1096</v>
      </c>
      <c r="O31" s="10">
        <v>1282</v>
      </c>
      <c r="P31" s="10">
        <v>73300</v>
      </c>
      <c r="Q31" s="10">
        <v>21990</v>
      </c>
      <c r="R31" s="10">
        <v>34902.5107999951</v>
      </c>
      <c r="S31" s="10">
        <v>872.56276999987699</v>
      </c>
      <c r="T31" s="10">
        <v>549.75</v>
      </c>
      <c r="U31" s="10">
        <v>377</v>
      </c>
      <c r="V31" s="10">
        <v>615.21677708101402</v>
      </c>
      <c r="W31" s="10">
        <v>256.4375</v>
      </c>
      <c r="X31" s="10">
        <v>20800</v>
      </c>
      <c r="Y31" s="10">
        <v>24480</v>
      </c>
      <c r="Z31" s="10">
        <v>32400</v>
      </c>
      <c r="AA31" s="10">
        <v>43840</v>
      </c>
      <c r="AB31" s="10">
        <v>51280</v>
      </c>
      <c r="AC31" s="9">
        <v>10</v>
      </c>
      <c r="AD31" s="9">
        <v>11.7692307692308</v>
      </c>
      <c r="AE31" s="9">
        <v>15.5769230769231</v>
      </c>
      <c r="AF31" s="9">
        <v>21.076923076923102</v>
      </c>
      <c r="AG31" s="9">
        <v>24.653846153846199</v>
      </c>
      <c r="AH31" s="8">
        <v>55.172413793103502</v>
      </c>
      <c r="AI31" s="8">
        <v>64.933687002652505</v>
      </c>
      <c r="AJ31" s="8">
        <v>85.941644562334204</v>
      </c>
      <c r="AK31" s="8">
        <v>116.28647214854099</v>
      </c>
      <c r="AL31" s="8">
        <v>136.021220159151</v>
      </c>
      <c r="AM31" s="8">
        <v>33.809221033744599</v>
      </c>
      <c r="AN31" s="8">
        <v>39.790852447407097</v>
      </c>
      <c r="AO31" s="8">
        <v>52.664363533333002</v>
      </c>
      <c r="AP31" s="8">
        <v>71.259435101892507</v>
      </c>
      <c r="AQ31" s="8">
        <v>83.352733394731899</v>
      </c>
      <c r="AR31" s="91">
        <f t="shared" si="1"/>
        <v>1.3793103448275876</v>
      </c>
      <c r="AS31" s="91">
        <f t="shared" si="2"/>
        <v>1.6233421750663126</v>
      </c>
      <c r="AT31" s="91">
        <f t="shared" si="3"/>
        <v>2.148541114058355</v>
      </c>
      <c r="AU31" s="91">
        <f t="shared" si="4"/>
        <v>2.907161803713525</v>
      </c>
      <c r="AV31" s="91">
        <f t="shared" si="5"/>
        <v>3.400530503978775</v>
      </c>
    </row>
    <row r="32" spans="1:48" x14ac:dyDescent="0.35">
      <c r="A32" s="1" t="s">
        <v>66</v>
      </c>
      <c r="B32" s="1" t="s">
        <v>43</v>
      </c>
      <c r="C32" s="1" t="s">
        <v>44</v>
      </c>
      <c r="D32" s="1" t="s">
        <v>76</v>
      </c>
      <c r="E32" s="7">
        <v>12755</v>
      </c>
      <c r="F32" s="7">
        <v>2834</v>
      </c>
      <c r="G32" s="8">
        <v>22.218737749902001</v>
      </c>
      <c r="H32" s="9">
        <v>7.25</v>
      </c>
      <c r="I32" s="9">
        <v>12.6770180042031</v>
      </c>
      <c r="J32" s="9">
        <v>854.79166666666697</v>
      </c>
      <c r="K32" s="10">
        <v>453</v>
      </c>
      <c r="L32" s="10">
        <v>553</v>
      </c>
      <c r="M32" s="10">
        <v>700</v>
      </c>
      <c r="N32" s="10">
        <v>934</v>
      </c>
      <c r="O32" s="10">
        <v>983</v>
      </c>
      <c r="P32" s="10">
        <v>60600</v>
      </c>
      <c r="Q32" s="10">
        <v>18180</v>
      </c>
      <c r="R32" s="10">
        <v>34268.752218129302</v>
      </c>
      <c r="S32" s="10">
        <v>856.71880545323302</v>
      </c>
      <c r="T32" s="10">
        <v>454.5</v>
      </c>
      <c r="U32" s="10">
        <v>377</v>
      </c>
      <c r="V32" s="10">
        <v>659.20493621855803</v>
      </c>
      <c r="W32" s="10">
        <v>256.4375</v>
      </c>
      <c r="X32" s="10">
        <v>18120</v>
      </c>
      <c r="Y32" s="10">
        <v>22120</v>
      </c>
      <c r="Z32" s="10">
        <v>28000</v>
      </c>
      <c r="AA32" s="10">
        <v>37360</v>
      </c>
      <c r="AB32" s="10">
        <v>39320</v>
      </c>
      <c r="AC32" s="9">
        <v>8.7115384615384599</v>
      </c>
      <c r="AD32" s="9">
        <v>10.634615384615399</v>
      </c>
      <c r="AE32" s="9">
        <v>13.461538461538501</v>
      </c>
      <c r="AF32" s="9">
        <v>17.961538461538499</v>
      </c>
      <c r="AG32" s="9">
        <v>18.903846153846199</v>
      </c>
      <c r="AH32" s="8">
        <v>48.063660477453602</v>
      </c>
      <c r="AI32" s="8">
        <v>58.673740053050402</v>
      </c>
      <c r="AJ32" s="8">
        <v>74.270557029177695</v>
      </c>
      <c r="AK32" s="8">
        <v>99.098143236074307</v>
      </c>
      <c r="AL32" s="8">
        <v>104.29708222811701</v>
      </c>
      <c r="AM32" s="8">
        <v>27.4876582447076</v>
      </c>
      <c r="AN32" s="8">
        <v>33.555573972016099</v>
      </c>
      <c r="AO32" s="8">
        <v>42.475410091159603</v>
      </c>
      <c r="AP32" s="8">
        <v>56.674332893061603</v>
      </c>
      <c r="AQ32" s="8">
        <v>59.647611599442698</v>
      </c>
      <c r="AR32" s="91">
        <f t="shared" si="1"/>
        <v>1.2015915119363401</v>
      </c>
      <c r="AS32" s="91">
        <f t="shared" si="2"/>
        <v>1.46684350132626</v>
      </c>
      <c r="AT32" s="91">
        <f t="shared" si="3"/>
        <v>1.8567639257294424</v>
      </c>
      <c r="AU32" s="91">
        <f t="shared" si="4"/>
        <v>2.4774535809018579</v>
      </c>
      <c r="AV32" s="91">
        <f t="shared" si="5"/>
        <v>2.6074270557029253</v>
      </c>
    </row>
    <row r="33" spans="1:48" x14ac:dyDescent="0.35">
      <c r="A33" s="1" t="s">
        <v>66</v>
      </c>
      <c r="B33" s="1" t="s">
        <v>43</v>
      </c>
      <c r="C33" s="1" t="s">
        <v>44</v>
      </c>
      <c r="D33" s="1" t="s">
        <v>77</v>
      </c>
      <c r="E33" s="7">
        <v>23317</v>
      </c>
      <c r="F33" s="7">
        <v>6076</v>
      </c>
      <c r="G33" s="8">
        <v>26.058240768537999</v>
      </c>
      <c r="H33" s="9">
        <v>7.25</v>
      </c>
      <c r="I33" s="9">
        <v>11.2014244031219</v>
      </c>
      <c r="J33" s="9">
        <v>854.79166666666697</v>
      </c>
      <c r="K33" s="10">
        <v>558</v>
      </c>
      <c r="L33" s="10">
        <v>657</v>
      </c>
      <c r="M33" s="10">
        <v>869</v>
      </c>
      <c r="N33" s="10">
        <v>1246</v>
      </c>
      <c r="O33" s="10">
        <v>1250</v>
      </c>
      <c r="P33" s="10">
        <v>78300</v>
      </c>
      <c r="Q33" s="10">
        <v>23490</v>
      </c>
      <c r="R33" s="10">
        <v>36781.932801390198</v>
      </c>
      <c r="S33" s="10">
        <v>919.54832003475599</v>
      </c>
      <c r="T33" s="10">
        <v>587.25</v>
      </c>
      <c r="U33" s="10">
        <v>377</v>
      </c>
      <c r="V33" s="10">
        <v>582.47406896234099</v>
      </c>
      <c r="W33" s="10">
        <v>256.4375</v>
      </c>
      <c r="X33" s="10">
        <v>22320</v>
      </c>
      <c r="Y33" s="10">
        <v>26280</v>
      </c>
      <c r="Z33" s="10">
        <v>34760</v>
      </c>
      <c r="AA33" s="10">
        <v>49840</v>
      </c>
      <c r="AB33" s="10">
        <v>50000</v>
      </c>
      <c r="AC33" s="9">
        <v>10.7307692307692</v>
      </c>
      <c r="AD33" s="9">
        <v>12.634615384615399</v>
      </c>
      <c r="AE33" s="9">
        <v>16.711538461538499</v>
      </c>
      <c r="AF33" s="9">
        <v>23.961538461538499</v>
      </c>
      <c r="AG33" s="9">
        <v>24.038461538461501</v>
      </c>
      <c r="AH33" s="8">
        <v>59.2042440318302</v>
      </c>
      <c r="AI33" s="8">
        <v>69.708222811671106</v>
      </c>
      <c r="AJ33" s="8">
        <v>92.2015915119363</v>
      </c>
      <c r="AK33" s="8">
        <v>132.20159151193599</v>
      </c>
      <c r="AL33" s="8">
        <v>132.62599469496001</v>
      </c>
      <c r="AM33" s="8">
        <v>38.319302419354699</v>
      </c>
      <c r="AN33" s="8">
        <v>45.117888332466002</v>
      </c>
      <c r="AO33" s="8">
        <v>59.676476348421602</v>
      </c>
      <c r="AP33" s="8">
        <v>85.566040886229402</v>
      </c>
      <c r="AQ33" s="8">
        <v>85.840731226152997</v>
      </c>
      <c r="AR33" s="91">
        <f t="shared" si="1"/>
        <v>1.480106100795755</v>
      </c>
      <c r="AS33" s="91">
        <f t="shared" si="2"/>
        <v>1.7427055702917778</v>
      </c>
      <c r="AT33" s="91">
        <f t="shared" si="3"/>
        <v>2.3050397877984077</v>
      </c>
      <c r="AU33" s="91">
        <f t="shared" si="4"/>
        <v>3.3050397877983997</v>
      </c>
      <c r="AV33" s="91">
        <f t="shared" si="5"/>
        <v>3.3156498673740002</v>
      </c>
    </row>
    <row r="34" spans="1:48" x14ac:dyDescent="0.35">
      <c r="A34" s="1" t="s">
        <v>66</v>
      </c>
      <c r="B34" s="1" t="s">
        <v>43</v>
      </c>
      <c r="C34" s="1" t="s">
        <v>44</v>
      </c>
      <c r="D34" s="1" t="s">
        <v>78</v>
      </c>
      <c r="E34" s="7">
        <v>6610</v>
      </c>
      <c r="F34" s="7">
        <v>1577</v>
      </c>
      <c r="G34" s="8">
        <v>23.857791225416001</v>
      </c>
      <c r="H34" s="9">
        <v>7.25</v>
      </c>
      <c r="I34" s="9">
        <v>9.1522935711741393</v>
      </c>
      <c r="J34" s="9">
        <v>854.79166666666697</v>
      </c>
      <c r="K34" s="10">
        <v>457</v>
      </c>
      <c r="L34" s="10">
        <v>529</v>
      </c>
      <c r="M34" s="10">
        <v>700</v>
      </c>
      <c r="N34" s="10">
        <v>877</v>
      </c>
      <c r="O34" s="10">
        <v>1073</v>
      </c>
      <c r="P34" s="10">
        <v>60200</v>
      </c>
      <c r="Q34" s="10">
        <v>18060</v>
      </c>
      <c r="R34" s="10">
        <v>25939.353713607401</v>
      </c>
      <c r="S34" s="10">
        <v>648.48384284018402</v>
      </c>
      <c r="T34" s="10">
        <v>451.5</v>
      </c>
      <c r="U34" s="10">
        <v>377</v>
      </c>
      <c r="V34" s="10">
        <v>475.919265701055</v>
      </c>
      <c r="W34" s="10">
        <v>256.4375</v>
      </c>
      <c r="X34" s="10">
        <v>18280</v>
      </c>
      <c r="Y34" s="10">
        <v>21160</v>
      </c>
      <c r="Z34" s="10">
        <v>28000</v>
      </c>
      <c r="AA34" s="10">
        <v>35080</v>
      </c>
      <c r="AB34" s="10">
        <v>42920</v>
      </c>
      <c r="AC34" s="9">
        <v>8.7884615384615401</v>
      </c>
      <c r="AD34" s="9">
        <v>10.1730769230769</v>
      </c>
      <c r="AE34" s="9">
        <v>13.461538461538501</v>
      </c>
      <c r="AF34" s="9">
        <v>16.865384615384599</v>
      </c>
      <c r="AG34" s="9">
        <v>20.634615384615401</v>
      </c>
      <c r="AH34" s="8">
        <v>48.488063660477501</v>
      </c>
      <c r="AI34" s="8">
        <v>56.127320954907198</v>
      </c>
      <c r="AJ34" s="8">
        <v>74.270557029177695</v>
      </c>
      <c r="AK34" s="8">
        <v>93.050397877984096</v>
      </c>
      <c r="AL34" s="8">
        <v>113.846153846154</v>
      </c>
      <c r="AM34" s="8">
        <v>38.409876038686001</v>
      </c>
      <c r="AN34" s="8">
        <v>44.461322591826899</v>
      </c>
      <c r="AO34" s="8">
        <v>58.833508155536599</v>
      </c>
      <c r="AP34" s="8">
        <v>73.709980932007895</v>
      </c>
      <c r="AQ34" s="8">
        <v>90.183363215558202</v>
      </c>
      <c r="AR34" s="91">
        <f t="shared" si="1"/>
        <v>1.2122015915119375</v>
      </c>
      <c r="AS34" s="91">
        <f t="shared" si="2"/>
        <v>1.4031830238726799</v>
      </c>
      <c r="AT34" s="91">
        <f t="shared" si="3"/>
        <v>1.8567639257294424</v>
      </c>
      <c r="AU34" s="91">
        <f t="shared" si="4"/>
        <v>2.3262599469496026</v>
      </c>
      <c r="AV34" s="91">
        <f t="shared" si="5"/>
        <v>2.8461538461538498</v>
      </c>
    </row>
    <row r="35" spans="1:48" x14ac:dyDescent="0.35">
      <c r="A35" s="1" t="s">
        <v>66</v>
      </c>
      <c r="B35" s="1" t="s">
        <v>43</v>
      </c>
      <c r="C35" s="1" t="s">
        <v>44</v>
      </c>
      <c r="D35" s="1" t="s">
        <v>79</v>
      </c>
      <c r="E35" s="7">
        <v>216930</v>
      </c>
      <c r="F35" s="7">
        <v>90533</v>
      </c>
      <c r="G35" s="8">
        <v>41.733738994145604</v>
      </c>
      <c r="H35" s="9">
        <v>7.25</v>
      </c>
      <c r="I35" s="9">
        <v>15.494984616969001</v>
      </c>
      <c r="J35" s="9">
        <v>854.79166666666697</v>
      </c>
      <c r="K35" s="10">
        <v>776</v>
      </c>
      <c r="L35" s="10">
        <v>931</v>
      </c>
      <c r="M35" s="10">
        <v>1093</v>
      </c>
      <c r="N35" s="10">
        <v>1519</v>
      </c>
      <c r="O35" s="10">
        <v>1844</v>
      </c>
      <c r="P35" s="10">
        <v>100400</v>
      </c>
      <c r="Q35" s="10">
        <v>30120</v>
      </c>
      <c r="R35" s="10">
        <v>41015.315249715502</v>
      </c>
      <c r="S35" s="10">
        <v>1025.3828812428901</v>
      </c>
      <c r="T35" s="10">
        <v>753</v>
      </c>
      <c r="U35" s="10">
        <v>377</v>
      </c>
      <c r="V35" s="10">
        <v>805.73920008238804</v>
      </c>
      <c r="W35" s="10">
        <v>256.4375</v>
      </c>
      <c r="X35" s="10">
        <v>31040</v>
      </c>
      <c r="Y35" s="10">
        <v>37240</v>
      </c>
      <c r="Z35" s="10">
        <v>43720</v>
      </c>
      <c r="AA35" s="10">
        <v>60760</v>
      </c>
      <c r="AB35" s="10">
        <v>73760</v>
      </c>
      <c r="AC35" s="9">
        <v>14.9230769230769</v>
      </c>
      <c r="AD35" s="9">
        <v>17.903846153846199</v>
      </c>
      <c r="AE35" s="9">
        <v>21.019230769230798</v>
      </c>
      <c r="AF35" s="9">
        <v>29.211538461538499</v>
      </c>
      <c r="AG35" s="9">
        <v>35.461538461538503</v>
      </c>
      <c r="AH35" s="8">
        <v>82.334217506631305</v>
      </c>
      <c r="AI35" s="8">
        <v>98.779840848806401</v>
      </c>
      <c r="AJ35" s="8">
        <v>115.968169761273</v>
      </c>
      <c r="AK35" s="8">
        <v>161.167108753316</v>
      </c>
      <c r="AL35" s="8">
        <v>195.649867374005</v>
      </c>
      <c r="AM35" s="8">
        <v>38.523631463910597</v>
      </c>
      <c r="AN35" s="8">
        <v>46.218428985696796</v>
      </c>
      <c r="AO35" s="8">
        <v>54.260733492337899</v>
      </c>
      <c r="AP35" s="8">
        <v>75.409015713505397</v>
      </c>
      <c r="AQ35" s="8">
        <v>91.543268581766895</v>
      </c>
      <c r="AR35" s="91">
        <f t="shared" si="1"/>
        <v>2.0583554376657824</v>
      </c>
      <c r="AS35" s="91">
        <f t="shared" si="2"/>
        <v>2.4694960212201602</v>
      </c>
      <c r="AT35" s="91">
        <f t="shared" si="3"/>
        <v>2.8992042440318251</v>
      </c>
      <c r="AU35" s="91">
        <f t="shared" si="4"/>
        <v>4.0291777188328997</v>
      </c>
      <c r="AV35" s="91">
        <f t="shared" si="5"/>
        <v>4.8912466843501248</v>
      </c>
    </row>
    <row r="36" spans="1:48" x14ac:dyDescent="0.35">
      <c r="A36" s="1" t="s">
        <v>66</v>
      </c>
      <c r="B36" s="1" t="s">
        <v>43</v>
      </c>
      <c r="C36" s="1" t="s">
        <v>44</v>
      </c>
      <c r="D36" s="1" t="s">
        <v>80</v>
      </c>
      <c r="E36" s="7">
        <v>33987</v>
      </c>
      <c r="F36" s="7">
        <v>10074</v>
      </c>
      <c r="G36" s="8">
        <v>29.640744990731697</v>
      </c>
      <c r="H36" s="9">
        <v>7.25</v>
      </c>
      <c r="I36" s="9">
        <v>14.2557315165585</v>
      </c>
      <c r="J36" s="9">
        <v>854.79166666666697</v>
      </c>
      <c r="K36" s="10">
        <v>595</v>
      </c>
      <c r="L36" s="10">
        <v>599</v>
      </c>
      <c r="M36" s="10">
        <v>788</v>
      </c>
      <c r="N36" s="10">
        <v>1117</v>
      </c>
      <c r="O36" s="10">
        <v>1121</v>
      </c>
      <c r="P36" s="10">
        <v>72800</v>
      </c>
      <c r="Q36" s="10">
        <v>21840</v>
      </c>
      <c r="R36" s="10">
        <v>37070.194093963</v>
      </c>
      <c r="S36" s="10">
        <v>926.75485234907501</v>
      </c>
      <c r="T36" s="10">
        <v>546</v>
      </c>
      <c r="U36" s="10">
        <v>377</v>
      </c>
      <c r="V36" s="10">
        <v>741.29803886104003</v>
      </c>
      <c r="W36" s="10">
        <v>256.4375</v>
      </c>
      <c r="X36" s="10">
        <v>23800</v>
      </c>
      <c r="Y36" s="10">
        <v>23960</v>
      </c>
      <c r="Z36" s="10">
        <v>31520</v>
      </c>
      <c r="AA36" s="10">
        <v>44680</v>
      </c>
      <c r="AB36" s="10">
        <v>44840</v>
      </c>
      <c r="AC36" s="9">
        <v>11.442307692307701</v>
      </c>
      <c r="AD36" s="9">
        <v>11.5192307692308</v>
      </c>
      <c r="AE36" s="9">
        <v>15.153846153846199</v>
      </c>
      <c r="AF36" s="9">
        <v>21.480769230769202</v>
      </c>
      <c r="AG36" s="9">
        <v>21.557692307692299</v>
      </c>
      <c r="AH36" s="8">
        <v>63.129973474801098</v>
      </c>
      <c r="AI36" s="8">
        <v>63.554376657824903</v>
      </c>
      <c r="AJ36" s="8">
        <v>83.6074270557029</v>
      </c>
      <c r="AK36" s="8">
        <v>118.51458885941599</v>
      </c>
      <c r="AL36" s="8">
        <v>118.93899204244001</v>
      </c>
      <c r="AM36" s="8">
        <v>32.105845088390197</v>
      </c>
      <c r="AN36" s="8">
        <v>32.321682702429797</v>
      </c>
      <c r="AO36" s="8">
        <v>42.520009965800803</v>
      </c>
      <c r="AP36" s="8">
        <v>60.272653720557699</v>
      </c>
      <c r="AQ36" s="8">
        <v>60.488491334597299</v>
      </c>
      <c r="AR36" s="91">
        <f t="shared" si="1"/>
        <v>1.5782493368700274</v>
      </c>
      <c r="AS36" s="91">
        <f t="shared" si="2"/>
        <v>1.5888594164456227</v>
      </c>
      <c r="AT36" s="91">
        <f t="shared" si="3"/>
        <v>2.0901856763925726</v>
      </c>
      <c r="AU36" s="91">
        <f t="shared" si="4"/>
        <v>2.9628647214854</v>
      </c>
      <c r="AV36" s="91">
        <f t="shared" si="5"/>
        <v>2.9734748010610002</v>
      </c>
    </row>
    <row r="37" spans="1:48" x14ac:dyDescent="0.35">
      <c r="A37" s="1" t="s">
        <v>66</v>
      </c>
      <c r="B37" s="1" t="s">
        <v>43</v>
      </c>
      <c r="C37" s="1" t="s">
        <v>44</v>
      </c>
      <c r="D37" s="1" t="s">
        <v>81</v>
      </c>
      <c r="E37" s="7">
        <v>13159</v>
      </c>
      <c r="F37" s="7">
        <v>2858</v>
      </c>
      <c r="G37" s="8">
        <v>21.718975606049103</v>
      </c>
      <c r="H37" s="9">
        <v>7.25</v>
      </c>
      <c r="I37" s="9">
        <v>10.1174295488829</v>
      </c>
      <c r="J37" s="9">
        <v>854.79166666666697</v>
      </c>
      <c r="K37" s="10">
        <v>528</v>
      </c>
      <c r="L37" s="10">
        <v>626</v>
      </c>
      <c r="M37" s="10">
        <v>774</v>
      </c>
      <c r="N37" s="10">
        <v>1042</v>
      </c>
      <c r="O37" s="10">
        <v>1046</v>
      </c>
      <c r="P37" s="10">
        <v>71600</v>
      </c>
      <c r="Q37" s="10">
        <v>21480</v>
      </c>
      <c r="R37" s="10">
        <v>35282.349687320297</v>
      </c>
      <c r="S37" s="10">
        <v>882.05874218300596</v>
      </c>
      <c r="T37" s="10">
        <v>537</v>
      </c>
      <c r="U37" s="10">
        <v>377</v>
      </c>
      <c r="V37" s="10">
        <v>526.10633654190804</v>
      </c>
      <c r="W37" s="10">
        <v>256.4375</v>
      </c>
      <c r="X37" s="10">
        <v>21120</v>
      </c>
      <c r="Y37" s="10">
        <v>25040</v>
      </c>
      <c r="Z37" s="10">
        <v>30960</v>
      </c>
      <c r="AA37" s="10">
        <v>41680</v>
      </c>
      <c r="AB37" s="10">
        <v>41840</v>
      </c>
      <c r="AC37" s="9">
        <v>10.153846153846199</v>
      </c>
      <c r="AD37" s="9">
        <v>12.038461538461499</v>
      </c>
      <c r="AE37" s="9">
        <v>14.884615384615399</v>
      </c>
      <c r="AF37" s="9">
        <v>20.038461538461501</v>
      </c>
      <c r="AG37" s="9">
        <v>20.115384615384599</v>
      </c>
      <c r="AH37" s="8">
        <v>56.021220159151198</v>
      </c>
      <c r="AI37" s="8">
        <v>66.419098143236099</v>
      </c>
      <c r="AJ37" s="8">
        <v>82.122015915119405</v>
      </c>
      <c r="AK37" s="8">
        <v>110.557029177719</v>
      </c>
      <c r="AL37" s="8">
        <v>110.981432360743</v>
      </c>
      <c r="AM37" s="8">
        <v>40.143975719474398</v>
      </c>
      <c r="AN37" s="8">
        <v>47.594940909831401</v>
      </c>
      <c r="AO37" s="8">
        <v>58.847418952411303</v>
      </c>
      <c r="AP37" s="8">
        <v>79.223527840326398</v>
      </c>
      <c r="AQ37" s="8">
        <v>79.527648868504201</v>
      </c>
      <c r="AR37" s="91">
        <f t="shared" si="1"/>
        <v>1.4005305039787799</v>
      </c>
      <c r="AS37" s="91">
        <f t="shared" si="2"/>
        <v>1.6604774535809024</v>
      </c>
      <c r="AT37" s="91">
        <f t="shared" si="3"/>
        <v>2.053050397877985</v>
      </c>
      <c r="AU37" s="91">
        <f t="shared" si="4"/>
        <v>2.7639257294429749</v>
      </c>
      <c r="AV37" s="91">
        <f t="shared" si="5"/>
        <v>2.774535809018575</v>
      </c>
    </row>
    <row r="38" spans="1:48" x14ac:dyDescent="0.35">
      <c r="A38" s="1" t="s">
        <v>66</v>
      </c>
      <c r="B38" s="1" t="s">
        <v>43</v>
      </c>
      <c r="C38" s="1" t="s">
        <v>44</v>
      </c>
      <c r="D38" s="1" t="s">
        <v>82</v>
      </c>
      <c r="E38" s="7">
        <v>18717</v>
      </c>
      <c r="F38" s="7">
        <v>6138</v>
      </c>
      <c r="G38" s="8">
        <v>32.7937169418176</v>
      </c>
      <c r="H38" s="9">
        <v>7.25</v>
      </c>
      <c r="I38" s="9">
        <v>12.2522039499964</v>
      </c>
      <c r="J38" s="9">
        <v>854.79166666666697</v>
      </c>
      <c r="K38" s="10">
        <v>626</v>
      </c>
      <c r="L38" s="10">
        <v>670</v>
      </c>
      <c r="M38" s="10">
        <v>871</v>
      </c>
      <c r="N38" s="10">
        <v>1121</v>
      </c>
      <c r="O38" s="10">
        <v>1390</v>
      </c>
      <c r="P38" s="10">
        <v>71900</v>
      </c>
      <c r="Q38" s="10">
        <v>21570</v>
      </c>
      <c r="R38" s="10">
        <v>33597.530074773902</v>
      </c>
      <c r="S38" s="10">
        <v>839.93825186934805</v>
      </c>
      <c r="T38" s="10">
        <v>539.25</v>
      </c>
      <c r="U38" s="10">
        <v>377</v>
      </c>
      <c r="V38" s="10">
        <v>637.11460539981204</v>
      </c>
      <c r="W38" s="10">
        <v>256.4375</v>
      </c>
      <c r="X38" s="10">
        <v>25040</v>
      </c>
      <c r="Y38" s="10">
        <v>26800</v>
      </c>
      <c r="Z38" s="10">
        <v>34840</v>
      </c>
      <c r="AA38" s="10">
        <v>44840</v>
      </c>
      <c r="AB38" s="10">
        <v>55600</v>
      </c>
      <c r="AC38" s="9">
        <v>12.038461538461499</v>
      </c>
      <c r="AD38" s="9">
        <v>12.884615384615399</v>
      </c>
      <c r="AE38" s="9">
        <v>16.75</v>
      </c>
      <c r="AF38" s="9">
        <v>21.557692307692299</v>
      </c>
      <c r="AG38" s="9">
        <v>26.730769230769202</v>
      </c>
      <c r="AH38" s="8">
        <v>66.419098143236099</v>
      </c>
      <c r="AI38" s="8">
        <v>71.087533156498694</v>
      </c>
      <c r="AJ38" s="8">
        <v>92.413793103448299</v>
      </c>
      <c r="AK38" s="8">
        <v>118.93899204244001</v>
      </c>
      <c r="AL38" s="8">
        <v>147.48010610079601</v>
      </c>
      <c r="AM38" s="8">
        <v>39.302191140770503</v>
      </c>
      <c r="AN38" s="8">
        <v>42.0646454701537</v>
      </c>
      <c r="AO38" s="8">
        <v>54.684039111199802</v>
      </c>
      <c r="AP38" s="8">
        <v>70.3798023463318</v>
      </c>
      <c r="AQ38" s="8">
        <v>87.268443587333905</v>
      </c>
      <c r="AR38" s="91">
        <f t="shared" si="1"/>
        <v>1.6604774535809024</v>
      </c>
      <c r="AS38" s="91">
        <f t="shared" si="2"/>
        <v>1.7771883289124673</v>
      </c>
      <c r="AT38" s="91">
        <f t="shared" si="3"/>
        <v>2.3103448275862073</v>
      </c>
      <c r="AU38" s="91">
        <f t="shared" si="4"/>
        <v>2.9734748010610002</v>
      </c>
      <c r="AV38" s="91">
        <f t="shared" si="5"/>
        <v>3.6870026525199</v>
      </c>
    </row>
    <row r="39" spans="1:48" x14ac:dyDescent="0.35">
      <c r="A39" s="1" t="s">
        <v>66</v>
      </c>
      <c r="B39" s="1" t="s">
        <v>43</v>
      </c>
      <c r="C39" s="1" t="s">
        <v>44</v>
      </c>
      <c r="D39" s="1" t="s">
        <v>83</v>
      </c>
      <c r="E39" s="7">
        <v>16652</v>
      </c>
      <c r="F39" s="7">
        <v>5247</v>
      </c>
      <c r="G39" s="8">
        <v>31.509728561133798</v>
      </c>
      <c r="H39" s="9">
        <v>7.25</v>
      </c>
      <c r="I39" s="9">
        <v>12.582307446384901</v>
      </c>
      <c r="J39" s="9">
        <v>854.79166666666697</v>
      </c>
      <c r="K39" s="10">
        <v>558</v>
      </c>
      <c r="L39" s="10">
        <v>562</v>
      </c>
      <c r="M39" s="10">
        <v>716</v>
      </c>
      <c r="N39" s="10">
        <v>1035</v>
      </c>
      <c r="O39" s="10">
        <v>1085</v>
      </c>
      <c r="P39" s="10">
        <v>69100</v>
      </c>
      <c r="Q39" s="10">
        <v>20730</v>
      </c>
      <c r="R39" s="10">
        <v>36208.532179702102</v>
      </c>
      <c r="S39" s="10">
        <v>905.21330449255299</v>
      </c>
      <c r="T39" s="10">
        <v>518.25</v>
      </c>
      <c r="U39" s="10">
        <v>377</v>
      </c>
      <c r="V39" s="10">
        <v>654.27998721201504</v>
      </c>
      <c r="W39" s="10">
        <v>256.4375</v>
      </c>
      <c r="X39" s="10">
        <v>22320</v>
      </c>
      <c r="Y39" s="10">
        <v>22480</v>
      </c>
      <c r="Z39" s="10">
        <v>28640</v>
      </c>
      <c r="AA39" s="10">
        <v>41400</v>
      </c>
      <c r="AB39" s="10">
        <v>43400</v>
      </c>
      <c r="AC39" s="9">
        <v>10.7307692307692</v>
      </c>
      <c r="AD39" s="9">
        <v>10.807692307692299</v>
      </c>
      <c r="AE39" s="9">
        <v>13.7692307692308</v>
      </c>
      <c r="AF39" s="9">
        <v>19.903846153846199</v>
      </c>
      <c r="AG39" s="9">
        <v>20.865384615384599</v>
      </c>
      <c r="AH39" s="8">
        <v>59.2042440318302</v>
      </c>
      <c r="AI39" s="8">
        <v>59.628647214854098</v>
      </c>
      <c r="AJ39" s="8">
        <v>75.968169761273202</v>
      </c>
      <c r="AK39" s="8">
        <v>109.814323607427</v>
      </c>
      <c r="AL39" s="8">
        <v>115.11936339522499</v>
      </c>
      <c r="AM39" s="8">
        <v>34.113835722087202</v>
      </c>
      <c r="AN39" s="8">
        <v>34.358379347335102</v>
      </c>
      <c r="AO39" s="8">
        <v>43.773308919380703</v>
      </c>
      <c r="AP39" s="8">
        <v>63.275663032903701</v>
      </c>
      <c r="AQ39" s="8">
        <v>66.332458348502897</v>
      </c>
      <c r="AR39" s="91">
        <f t="shared" si="1"/>
        <v>1.480106100795755</v>
      </c>
      <c r="AS39" s="91">
        <f t="shared" si="2"/>
        <v>1.4907161803713525</v>
      </c>
      <c r="AT39" s="91">
        <f t="shared" si="3"/>
        <v>1.89920424403183</v>
      </c>
      <c r="AU39" s="91">
        <f t="shared" si="4"/>
        <v>2.7453580901856749</v>
      </c>
      <c r="AV39" s="91">
        <f t="shared" si="5"/>
        <v>2.8779840848806248</v>
      </c>
    </row>
    <row r="40" spans="1:48" x14ac:dyDescent="0.35">
      <c r="A40" s="1" t="s">
        <v>66</v>
      </c>
      <c r="B40" s="1" t="s">
        <v>43</v>
      </c>
      <c r="C40" s="1" t="s">
        <v>44</v>
      </c>
      <c r="D40" s="1" t="s">
        <v>84</v>
      </c>
      <c r="E40" s="7">
        <v>40528</v>
      </c>
      <c r="F40" s="7">
        <v>15055</v>
      </c>
      <c r="G40" s="8">
        <v>37.147157520726395</v>
      </c>
      <c r="H40" s="9">
        <v>7.25</v>
      </c>
      <c r="I40" s="9">
        <v>12.720590028867701</v>
      </c>
      <c r="J40" s="9">
        <v>854.79166666666697</v>
      </c>
      <c r="K40" s="10">
        <v>520</v>
      </c>
      <c r="L40" s="10">
        <v>612</v>
      </c>
      <c r="M40" s="10">
        <v>810</v>
      </c>
      <c r="N40" s="10">
        <v>1096</v>
      </c>
      <c r="O40" s="10">
        <v>1282</v>
      </c>
      <c r="P40" s="10">
        <v>73300</v>
      </c>
      <c r="Q40" s="10">
        <v>21990</v>
      </c>
      <c r="R40" s="10">
        <v>31757.652943839999</v>
      </c>
      <c r="S40" s="10">
        <v>793.94132359600098</v>
      </c>
      <c r="T40" s="10">
        <v>549.75</v>
      </c>
      <c r="U40" s="10">
        <v>377</v>
      </c>
      <c r="V40" s="10">
        <v>661.47068150111795</v>
      </c>
      <c r="W40" s="10">
        <v>256.4375</v>
      </c>
      <c r="X40" s="10">
        <v>20800</v>
      </c>
      <c r="Y40" s="10">
        <v>24480</v>
      </c>
      <c r="Z40" s="10">
        <v>32400</v>
      </c>
      <c r="AA40" s="10">
        <v>43840</v>
      </c>
      <c r="AB40" s="10">
        <v>51280</v>
      </c>
      <c r="AC40" s="9">
        <v>10</v>
      </c>
      <c r="AD40" s="9">
        <v>11.7692307692308</v>
      </c>
      <c r="AE40" s="9">
        <v>15.5769230769231</v>
      </c>
      <c r="AF40" s="9">
        <v>21.076923076923102</v>
      </c>
      <c r="AG40" s="9">
        <v>24.653846153846199</v>
      </c>
      <c r="AH40" s="8">
        <v>55.172413793103502</v>
      </c>
      <c r="AI40" s="8">
        <v>64.933687002652505</v>
      </c>
      <c r="AJ40" s="8">
        <v>85.941644562334204</v>
      </c>
      <c r="AK40" s="8">
        <v>116.28647214854099</v>
      </c>
      <c r="AL40" s="8">
        <v>136.021220159151</v>
      </c>
      <c r="AM40" s="8">
        <v>31.445082271518402</v>
      </c>
      <c r="AN40" s="8">
        <v>37.008442981094703</v>
      </c>
      <c r="AO40" s="8">
        <v>48.981762769096001</v>
      </c>
      <c r="AP40" s="8">
        <v>66.276558018431103</v>
      </c>
      <c r="AQ40" s="8">
        <v>77.524222061705004</v>
      </c>
      <c r="AR40" s="91">
        <f t="shared" si="1"/>
        <v>1.3793103448275876</v>
      </c>
      <c r="AS40" s="91">
        <f t="shared" si="2"/>
        <v>1.6233421750663126</v>
      </c>
      <c r="AT40" s="91">
        <f t="shared" si="3"/>
        <v>2.148541114058355</v>
      </c>
      <c r="AU40" s="91">
        <f t="shared" si="4"/>
        <v>2.907161803713525</v>
      </c>
      <c r="AV40" s="91">
        <f t="shared" si="5"/>
        <v>3.400530503978775</v>
      </c>
    </row>
    <row r="41" spans="1:48" x14ac:dyDescent="0.35">
      <c r="A41" s="1" t="s">
        <v>66</v>
      </c>
      <c r="B41" s="1" t="s">
        <v>43</v>
      </c>
      <c r="C41" s="1" t="s">
        <v>44</v>
      </c>
      <c r="D41" s="1" t="s">
        <v>85</v>
      </c>
      <c r="E41" s="7">
        <v>1979</v>
      </c>
      <c r="F41" s="7">
        <v>267</v>
      </c>
      <c r="G41" s="8">
        <v>13.491662455785699</v>
      </c>
      <c r="H41" s="9">
        <v>7.25</v>
      </c>
      <c r="I41" s="9">
        <v>6.9582739786214196</v>
      </c>
      <c r="J41" s="9">
        <v>854.79166666666697</v>
      </c>
      <c r="K41" s="10">
        <v>478</v>
      </c>
      <c r="L41" s="10">
        <v>529</v>
      </c>
      <c r="M41" s="10">
        <v>700</v>
      </c>
      <c r="N41" s="10">
        <v>877</v>
      </c>
      <c r="O41" s="10">
        <v>990</v>
      </c>
      <c r="P41" s="10">
        <v>60500</v>
      </c>
      <c r="Q41" s="10">
        <v>18150</v>
      </c>
      <c r="R41" s="10">
        <v>27790.678043885298</v>
      </c>
      <c r="S41" s="10">
        <v>694.76695109713296</v>
      </c>
      <c r="T41" s="10">
        <v>453.75</v>
      </c>
      <c r="U41" s="10">
        <v>377</v>
      </c>
      <c r="V41" s="10">
        <v>361.83024688831398</v>
      </c>
      <c r="W41" s="10">
        <v>256.4375</v>
      </c>
      <c r="X41" s="10">
        <v>19120</v>
      </c>
      <c r="Y41" s="10">
        <v>21160</v>
      </c>
      <c r="Z41" s="10">
        <v>28000</v>
      </c>
      <c r="AA41" s="10">
        <v>35080</v>
      </c>
      <c r="AB41" s="10">
        <v>39600</v>
      </c>
      <c r="AC41" s="9">
        <v>9.1923076923076898</v>
      </c>
      <c r="AD41" s="9">
        <v>10.1730769230769</v>
      </c>
      <c r="AE41" s="9">
        <v>13.461538461538501</v>
      </c>
      <c r="AF41" s="9">
        <v>16.865384615384599</v>
      </c>
      <c r="AG41" s="9">
        <v>19.038461538461501</v>
      </c>
      <c r="AH41" s="8">
        <v>50.716180371352799</v>
      </c>
      <c r="AI41" s="8">
        <v>56.127320954907198</v>
      </c>
      <c r="AJ41" s="8">
        <v>74.270557029177695</v>
      </c>
      <c r="AK41" s="8">
        <v>93.050397877984096</v>
      </c>
      <c r="AL41" s="8">
        <v>105.039787798408</v>
      </c>
      <c r="AM41" s="8">
        <v>52.842459038262199</v>
      </c>
      <c r="AN41" s="8">
        <v>58.480461990043302</v>
      </c>
      <c r="AO41" s="8">
        <v>77.384354240132893</v>
      </c>
      <c r="AP41" s="8">
        <v>96.951540955137901</v>
      </c>
      <c r="AQ41" s="8">
        <v>109.443586711045</v>
      </c>
      <c r="AR41" s="91">
        <f t="shared" si="1"/>
        <v>1.2679045092838199</v>
      </c>
      <c r="AS41" s="91">
        <f t="shared" si="2"/>
        <v>1.4031830238726799</v>
      </c>
      <c r="AT41" s="91">
        <f t="shared" si="3"/>
        <v>1.8567639257294424</v>
      </c>
      <c r="AU41" s="91">
        <f t="shared" si="4"/>
        <v>2.3262599469496026</v>
      </c>
      <c r="AV41" s="91">
        <f t="shared" si="5"/>
        <v>2.6259946949602</v>
      </c>
    </row>
    <row r="42" spans="1:48" x14ac:dyDescent="0.35">
      <c r="A42" s="1" t="s">
        <v>66</v>
      </c>
      <c r="B42" s="1" t="s">
        <v>43</v>
      </c>
      <c r="C42" s="1" t="s">
        <v>44</v>
      </c>
      <c r="D42" s="1" t="s">
        <v>86</v>
      </c>
      <c r="E42" s="7">
        <v>41387</v>
      </c>
      <c r="F42" s="7">
        <v>11921</v>
      </c>
      <c r="G42" s="8">
        <v>28.803730640056102</v>
      </c>
      <c r="H42" s="9">
        <v>7.25</v>
      </c>
      <c r="I42" s="9">
        <v>12.321113336322499</v>
      </c>
      <c r="J42" s="9">
        <v>854.79166666666697</v>
      </c>
      <c r="K42" s="10">
        <v>561</v>
      </c>
      <c r="L42" s="10">
        <v>605</v>
      </c>
      <c r="M42" s="10">
        <v>771</v>
      </c>
      <c r="N42" s="10">
        <v>1020</v>
      </c>
      <c r="O42" s="10">
        <v>1132</v>
      </c>
      <c r="P42" s="10">
        <v>75300</v>
      </c>
      <c r="Q42" s="10">
        <v>22590</v>
      </c>
      <c r="R42" s="10">
        <v>33551.741277397698</v>
      </c>
      <c r="S42" s="10">
        <v>838.79353193494296</v>
      </c>
      <c r="T42" s="10">
        <v>564.75</v>
      </c>
      <c r="U42" s="10">
        <v>377</v>
      </c>
      <c r="V42" s="10">
        <v>640.69789348876895</v>
      </c>
      <c r="W42" s="10">
        <v>256.4375</v>
      </c>
      <c r="X42" s="10">
        <v>22440</v>
      </c>
      <c r="Y42" s="10">
        <v>24200</v>
      </c>
      <c r="Z42" s="10">
        <v>30840</v>
      </c>
      <c r="AA42" s="10">
        <v>40800</v>
      </c>
      <c r="AB42" s="10">
        <v>45280</v>
      </c>
      <c r="AC42" s="9">
        <v>10.788461538461499</v>
      </c>
      <c r="AD42" s="9">
        <v>11.634615384615399</v>
      </c>
      <c r="AE42" s="9">
        <v>14.8269230769231</v>
      </c>
      <c r="AF42" s="9">
        <v>19.615384615384599</v>
      </c>
      <c r="AG42" s="9">
        <v>21.769230769230798</v>
      </c>
      <c r="AH42" s="8">
        <v>59.522546419098099</v>
      </c>
      <c r="AI42" s="8">
        <v>64.190981432360701</v>
      </c>
      <c r="AJ42" s="8">
        <v>81.8037135278515</v>
      </c>
      <c r="AK42" s="8">
        <v>108.222811671088</v>
      </c>
      <c r="AL42" s="8">
        <v>120.10610079575601</v>
      </c>
      <c r="AM42" s="8">
        <v>35.024307443572603</v>
      </c>
      <c r="AN42" s="8">
        <v>37.771311948950903</v>
      </c>
      <c r="AO42" s="8">
        <v>48.135010764696098</v>
      </c>
      <c r="AP42" s="8">
        <v>63.680558988313898</v>
      </c>
      <c r="AQ42" s="8">
        <v>70.672934092913096</v>
      </c>
      <c r="AR42" s="91">
        <f t="shared" si="1"/>
        <v>1.4880636604774524</v>
      </c>
      <c r="AS42" s="91">
        <f t="shared" si="2"/>
        <v>1.6047745358090175</v>
      </c>
      <c r="AT42" s="91">
        <f t="shared" si="3"/>
        <v>2.0450928381962874</v>
      </c>
      <c r="AU42" s="91">
        <f t="shared" si="4"/>
        <v>2.7055702917772</v>
      </c>
      <c r="AV42" s="91">
        <f t="shared" si="5"/>
        <v>3.0026525198939003</v>
      </c>
    </row>
    <row r="43" spans="1:48" x14ac:dyDescent="0.35">
      <c r="A43" s="1" t="s">
        <v>66</v>
      </c>
      <c r="B43" s="1" t="s">
        <v>43</v>
      </c>
      <c r="C43" s="1" t="s">
        <v>44</v>
      </c>
      <c r="D43" s="1" t="s">
        <v>87</v>
      </c>
      <c r="E43" s="7">
        <v>4040</v>
      </c>
      <c r="F43" s="7">
        <v>1015</v>
      </c>
      <c r="G43" s="8">
        <v>25.1237623762376</v>
      </c>
      <c r="H43" s="9">
        <v>7.25</v>
      </c>
      <c r="I43" s="9">
        <v>10.3285047727422</v>
      </c>
      <c r="J43" s="9">
        <v>854.79166666666697</v>
      </c>
      <c r="K43" s="10">
        <v>450</v>
      </c>
      <c r="L43" s="10">
        <v>558</v>
      </c>
      <c r="M43" s="10">
        <v>700</v>
      </c>
      <c r="N43" s="10">
        <v>943</v>
      </c>
      <c r="O43" s="10">
        <v>946</v>
      </c>
      <c r="P43" s="10">
        <v>55400</v>
      </c>
      <c r="Q43" s="10">
        <v>16620</v>
      </c>
      <c r="R43" s="10">
        <v>31260.220099616901</v>
      </c>
      <c r="S43" s="10">
        <v>781.50550249042396</v>
      </c>
      <c r="T43" s="10">
        <v>415.5</v>
      </c>
      <c r="U43" s="10">
        <v>377</v>
      </c>
      <c r="V43" s="10">
        <v>537.08224818259703</v>
      </c>
      <c r="W43" s="10">
        <v>256.4375</v>
      </c>
      <c r="X43" s="10">
        <v>18000</v>
      </c>
      <c r="Y43" s="10">
        <v>22320</v>
      </c>
      <c r="Z43" s="10">
        <v>28000</v>
      </c>
      <c r="AA43" s="10">
        <v>37720</v>
      </c>
      <c r="AB43" s="10">
        <v>37840</v>
      </c>
      <c r="AC43" s="9">
        <v>8.6538461538461497</v>
      </c>
      <c r="AD43" s="9">
        <v>10.7307692307692</v>
      </c>
      <c r="AE43" s="9">
        <v>13.461538461538501</v>
      </c>
      <c r="AF43" s="9">
        <v>18.134615384615401</v>
      </c>
      <c r="AG43" s="9">
        <v>18.192307692307701</v>
      </c>
      <c r="AH43" s="8">
        <v>47.745358090185697</v>
      </c>
      <c r="AI43" s="8">
        <v>59.2042440318302</v>
      </c>
      <c r="AJ43" s="8">
        <v>74.270557029177695</v>
      </c>
      <c r="AK43" s="8">
        <v>100.053050397878</v>
      </c>
      <c r="AL43" s="8">
        <v>100.371352785146</v>
      </c>
      <c r="AM43" s="8">
        <v>33.514419925270701</v>
      </c>
      <c r="AN43" s="8">
        <v>41.557880707335698</v>
      </c>
      <c r="AO43" s="8">
        <v>52.133542105976602</v>
      </c>
      <c r="AP43" s="8">
        <v>70.2313288656228</v>
      </c>
      <c r="AQ43" s="8">
        <v>70.454758331791297</v>
      </c>
      <c r="AR43" s="91">
        <f t="shared" si="1"/>
        <v>1.1936339522546424</v>
      </c>
      <c r="AS43" s="91">
        <f t="shared" si="2"/>
        <v>1.480106100795755</v>
      </c>
      <c r="AT43" s="91">
        <f t="shared" si="3"/>
        <v>1.8567639257294424</v>
      </c>
      <c r="AU43" s="91">
        <f t="shared" si="4"/>
        <v>2.5013262599469499</v>
      </c>
      <c r="AV43" s="91">
        <f t="shared" si="5"/>
        <v>2.5092838196286502</v>
      </c>
    </row>
    <row r="44" spans="1:48" x14ac:dyDescent="0.35">
      <c r="A44" s="1" t="s">
        <v>66</v>
      </c>
      <c r="B44" s="1" t="s">
        <v>43</v>
      </c>
      <c r="C44" s="1" t="s">
        <v>44</v>
      </c>
      <c r="D44" s="1" t="s">
        <v>88</v>
      </c>
      <c r="E44" s="7">
        <v>19444</v>
      </c>
      <c r="F44" s="7">
        <v>5996</v>
      </c>
      <c r="G44" s="8">
        <v>30.837276280600701</v>
      </c>
      <c r="H44" s="9">
        <v>7.25</v>
      </c>
      <c r="I44" s="9">
        <v>9.9982328797924396</v>
      </c>
      <c r="J44" s="9">
        <v>854.79166666666697</v>
      </c>
      <c r="K44" s="10">
        <v>537</v>
      </c>
      <c r="L44" s="10">
        <v>556</v>
      </c>
      <c r="M44" s="10">
        <v>700</v>
      </c>
      <c r="N44" s="10">
        <v>928</v>
      </c>
      <c r="O44" s="10">
        <v>1230</v>
      </c>
      <c r="P44" s="10">
        <v>65900</v>
      </c>
      <c r="Q44" s="10">
        <v>19770</v>
      </c>
      <c r="R44" s="10">
        <v>29801.222510494001</v>
      </c>
      <c r="S44" s="10">
        <v>745.030562762351</v>
      </c>
      <c r="T44" s="10">
        <v>494.25</v>
      </c>
      <c r="U44" s="10">
        <v>377</v>
      </c>
      <c r="V44" s="10">
        <v>519.90810974920703</v>
      </c>
      <c r="W44" s="10">
        <v>256.4375</v>
      </c>
      <c r="X44" s="10">
        <v>21480</v>
      </c>
      <c r="Y44" s="10">
        <v>22240</v>
      </c>
      <c r="Z44" s="10">
        <v>28000</v>
      </c>
      <c r="AA44" s="10">
        <v>37120</v>
      </c>
      <c r="AB44" s="10">
        <v>49200</v>
      </c>
      <c r="AC44" s="9">
        <v>10.3269230769231</v>
      </c>
      <c r="AD44" s="9">
        <v>10.692307692307701</v>
      </c>
      <c r="AE44" s="9">
        <v>13.461538461538501</v>
      </c>
      <c r="AF44" s="9">
        <v>17.846153846153801</v>
      </c>
      <c r="AG44" s="9">
        <v>23.653846153846199</v>
      </c>
      <c r="AH44" s="8">
        <v>56.976127320954902</v>
      </c>
      <c r="AI44" s="8">
        <v>58.992042440318301</v>
      </c>
      <c r="AJ44" s="8">
        <v>74.270557029177695</v>
      </c>
      <c r="AK44" s="8">
        <v>98.461538461538495</v>
      </c>
      <c r="AL44" s="8">
        <v>130.50397877984099</v>
      </c>
      <c r="AM44" s="8">
        <v>41.3149931636218</v>
      </c>
      <c r="AN44" s="8">
        <v>42.776789942222898</v>
      </c>
      <c r="AO44" s="8">
        <v>53.855670790568396</v>
      </c>
      <c r="AP44" s="8">
        <v>71.397232133782097</v>
      </c>
      <c r="AQ44" s="8">
        <v>94.632107246284505</v>
      </c>
      <c r="AR44" s="91">
        <f t="shared" si="1"/>
        <v>1.4244031830238726</v>
      </c>
      <c r="AS44" s="91">
        <f t="shared" si="2"/>
        <v>1.4748010610079576</v>
      </c>
      <c r="AT44" s="91">
        <f t="shared" si="3"/>
        <v>1.8567639257294424</v>
      </c>
      <c r="AU44" s="91">
        <f t="shared" si="4"/>
        <v>2.4615384615384626</v>
      </c>
      <c r="AV44" s="91">
        <f t="shared" si="5"/>
        <v>3.262599469496025</v>
      </c>
    </row>
    <row r="45" spans="1:48" x14ac:dyDescent="0.35">
      <c r="A45" s="1" t="s">
        <v>66</v>
      </c>
      <c r="B45" s="1" t="s">
        <v>43</v>
      </c>
      <c r="C45" s="1" t="s">
        <v>44</v>
      </c>
      <c r="D45" s="1" t="s">
        <v>89</v>
      </c>
      <c r="E45" s="7">
        <v>14957</v>
      </c>
      <c r="F45" s="7">
        <v>3930</v>
      </c>
      <c r="G45" s="8">
        <v>26.2753225914288</v>
      </c>
      <c r="H45" s="9">
        <v>7.25</v>
      </c>
      <c r="I45" s="9">
        <v>10.426257696501001</v>
      </c>
      <c r="J45" s="9">
        <v>854.79166666666697</v>
      </c>
      <c r="K45" s="10">
        <v>588</v>
      </c>
      <c r="L45" s="10">
        <v>590</v>
      </c>
      <c r="M45" s="10">
        <v>781</v>
      </c>
      <c r="N45" s="10">
        <v>1050</v>
      </c>
      <c r="O45" s="10">
        <v>1143</v>
      </c>
      <c r="P45" s="10">
        <v>76900</v>
      </c>
      <c r="Q45" s="10">
        <v>23070</v>
      </c>
      <c r="R45" s="10">
        <v>33435.187974985602</v>
      </c>
      <c r="S45" s="10">
        <v>835.87969937464004</v>
      </c>
      <c r="T45" s="10">
        <v>576.75</v>
      </c>
      <c r="U45" s="10">
        <v>377</v>
      </c>
      <c r="V45" s="10">
        <v>542.16540021805099</v>
      </c>
      <c r="W45" s="10">
        <v>256.4375</v>
      </c>
      <c r="X45" s="10">
        <v>23520</v>
      </c>
      <c r="Y45" s="10">
        <v>23600</v>
      </c>
      <c r="Z45" s="10">
        <v>31240</v>
      </c>
      <c r="AA45" s="10">
        <v>42000</v>
      </c>
      <c r="AB45" s="10">
        <v>45720</v>
      </c>
      <c r="AC45" s="9">
        <v>11.307692307692299</v>
      </c>
      <c r="AD45" s="9">
        <v>11.346153846153801</v>
      </c>
      <c r="AE45" s="9">
        <v>15.0192307692308</v>
      </c>
      <c r="AF45" s="9">
        <v>20.192307692307701</v>
      </c>
      <c r="AG45" s="9">
        <v>21.980769230769202</v>
      </c>
      <c r="AH45" s="8">
        <v>62.387267904509301</v>
      </c>
      <c r="AI45" s="8">
        <v>62.5994694960212</v>
      </c>
      <c r="AJ45" s="8">
        <v>82.864721485411096</v>
      </c>
      <c r="AK45" s="8">
        <v>111.405835543767</v>
      </c>
      <c r="AL45" s="8">
        <v>121.27320954907201</v>
      </c>
      <c r="AM45" s="8">
        <v>43.381595340721901</v>
      </c>
      <c r="AN45" s="8">
        <v>43.529151787459</v>
      </c>
      <c r="AO45" s="8">
        <v>57.620792450856698</v>
      </c>
      <c r="AP45" s="8">
        <v>77.467134537003304</v>
      </c>
      <c r="AQ45" s="8">
        <v>84.328509310280694</v>
      </c>
      <c r="AR45" s="91">
        <f t="shared" si="1"/>
        <v>1.5596816976127326</v>
      </c>
      <c r="AS45" s="91">
        <f t="shared" si="2"/>
        <v>1.56498673740053</v>
      </c>
      <c r="AT45" s="91">
        <f t="shared" si="3"/>
        <v>2.0716180371352775</v>
      </c>
      <c r="AU45" s="91">
        <f t="shared" si="4"/>
        <v>2.7851458885941751</v>
      </c>
      <c r="AV45" s="91">
        <f t="shared" si="5"/>
        <v>3.0318302387268004</v>
      </c>
    </row>
    <row r="46" spans="1:48" x14ac:dyDescent="0.35">
      <c r="A46" s="1" t="s">
        <v>66</v>
      </c>
      <c r="B46" s="1" t="s">
        <v>43</v>
      </c>
      <c r="C46" s="1" t="s">
        <v>44</v>
      </c>
      <c r="D46" s="1" t="s">
        <v>90</v>
      </c>
      <c r="E46" s="7">
        <v>7932</v>
      </c>
      <c r="F46" s="7">
        <v>2048</v>
      </c>
      <c r="G46" s="8">
        <v>25.819465456379199</v>
      </c>
      <c r="H46" s="9">
        <v>7.25</v>
      </c>
      <c r="I46" s="9">
        <v>10.605891171017801</v>
      </c>
      <c r="J46" s="9">
        <v>854.79166666666697</v>
      </c>
      <c r="K46" s="10">
        <v>450</v>
      </c>
      <c r="L46" s="10">
        <v>545</v>
      </c>
      <c r="M46" s="10">
        <v>700</v>
      </c>
      <c r="N46" s="10">
        <v>916</v>
      </c>
      <c r="O46" s="10">
        <v>1230</v>
      </c>
      <c r="P46" s="10">
        <v>65200</v>
      </c>
      <c r="Q46" s="10">
        <v>19560</v>
      </c>
      <c r="R46" s="10">
        <v>29956.2800288816</v>
      </c>
      <c r="S46" s="10">
        <v>748.90700072203902</v>
      </c>
      <c r="T46" s="10">
        <v>489</v>
      </c>
      <c r="U46" s="10">
        <v>377</v>
      </c>
      <c r="V46" s="10">
        <v>551.50634089292703</v>
      </c>
      <c r="W46" s="10">
        <v>256.4375</v>
      </c>
      <c r="X46" s="10">
        <v>18000</v>
      </c>
      <c r="Y46" s="10">
        <v>21800</v>
      </c>
      <c r="Z46" s="10">
        <v>28000</v>
      </c>
      <c r="AA46" s="10">
        <v>36640</v>
      </c>
      <c r="AB46" s="10">
        <v>49200</v>
      </c>
      <c r="AC46" s="9">
        <v>8.6538461538461497</v>
      </c>
      <c r="AD46" s="9">
        <v>10.4807692307692</v>
      </c>
      <c r="AE46" s="9">
        <v>13.461538461538501</v>
      </c>
      <c r="AF46" s="9">
        <v>17.615384615384599</v>
      </c>
      <c r="AG46" s="9">
        <v>23.653846153846199</v>
      </c>
      <c r="AH46" s="8">
        <v>47.745358090185697</v>
      </c>
      <c r="AI46" s="8">
        <v>57.824933687002698</v>
      </c>
      <c r="AJ46" s="8">
        <v>74.270557029177695</v>
      </c>
      <c r="AK46" s="8">
        <v>97.188328912466901</v>
      </c>
      <c r="AL46" s="8">
        <v>130.50397877984099</v>
      </c>
      <c r="AM46" s="8">
        <v>32.637884037483197</v>
      </c>
      <c r="AN46" s="8">
        <v>39.528104000951799</v>
      </c>
      <c r="AO46" s="8">
        <v>50.7700418360849</v>
      </c>
      <c r="AP46" s="8">
        <v>66.436226174076793</v>
      </c>
      <c r="AQ46" s="8">
        <v>89.210216369120602</v>
      </c>
      <c r="AR46" s="91">
        <f t="shared" si="1"/>
        <v>1.1936339522546424</v>
      </c>
      <c r="AS46" s="91">
        <f t="shared" si="2"/>
        <v>1.4456233421750675</v>
      </c>
      <c r="AT46" s="91">
        <f t="shared" si="3"/>
        <v>1.8567639257294424</v>
      </c>
      <c r="AU46" s="91">
        <f t="shared" si="4"/>
        <v>2.4297082228116724</v>
      </c>
      <c r="AV46" s="91">
        <f t="shared" si="5"/>
        <v>3.262599469496025</v>
      </c>
    </row>
    <row r="47" spans="1:48" x14ac:dyDescent="0.35">
      <c r="A47" s="1" t="s">
        <v>66</v>
      </c>
      <c r="B47" s="1" t="s">
        <v>43</v>
      </c>
      <c r="C47" s="1" t="s">
        <v>44</v>
      </c>
      <c r="D47" s="1" t="s">
        <v>91</v>
      </c>
      <c r="E47" s="7">
        <v>9799</v>
      </c>
      <c r="F47" s="7">
        <v>2529</v>
      </c>
      <c r="G47" s="8">
        <v>25.808755995509703</v>
      </c>
      <c r="H47" s="9">
        <v>7.25</v>
      </c>
      <c r="I47" s="9">
        <v>12.4667995500904</v>
      </c>
      <c r="J47" s="9">
        <v>854.79166666666697</v>
      </c>
      <c r="K47" s="10">
        <v>570</v>
      </c>
      <c r="L47" s="10">
        <v>598</v>
      </c>
      <c r="M47" s="10">
        <v>791</v>
      </c>
      <c r="N47" s="10">
        <v>991</v>
      </c>
      <c r="O47" s="10">
        <v>1278</v>
      </c>
      <c r="P47" s="10">
        <v>74600</v>
      </c>
      <c r="Q47" s="10">
        <v>22380</v>
      </c>
      <c r="R47" s="10">
        <v>38223.239264254204</v>
      </c>
      <c r="S47" s="10">
        <v>955.58098160635404</v>
      </c>
      <c r="T47" s="10">
        <v>559.5</v>
      </c>
      <c r="U47" s="10">
        <v>377</v>
      </c>
      <c r="V47" s="10">
        <v>648.2735766047</v>
      </c>
      <c r="W47" s="10">
        <v>256.4375</v>
      </c>
      <c r="X47" s="10">
        <v>22800</v>
      </c>
      <c r="Y47" s="10">
        <v>23920</v>
      </c>
      <c r="Z47" s="10">
        <v>31640</v>
      </c>
      <c r="AA47" s="10">
        <v>39640</v>
      </c>
      <c r="AB47" s="10">
        <v>51120</v>
      </c>
      <c r="AC47" s="9">
        <v>10.961538461538501</v>
      </c>
      <c r="AD47" s="9">
        <v>11.5</v>
      </c>
      <c r="AE47" s="9">
        <v>15.211538461538501</v>
      </c>
      <c r="AF47" s="9">
        <v>19.057692307692299</v>
      </c>
      <c r="AG47" s="9">
        <v>24.576923076923102</v>
      </c>
      <c r="AH47" s="8">
        <v>60.477453580901901</v>
      </c>
      <c r="AI47" s="8">
        <v>63.448275862069003</v>
      </c>
      <c r="AJ47" s="8">
        <v>83.925729442970805</v>
      </c>
      <c r="AK47" s="8">
        <v>105.14588859416401</v>
      </c>
      <c r="AL47" s="8">
        <v>135.596816976127</v>
      </c>
      <c r="AM47" s="8">
        <v>35.1703367572281</v>
      </c>
      <c r="AN47" s="8">
        <v>36.898002422495402</v>
      </c>
      <c r="AO47" s="8">
        <v>48.806555043802497</v>
      </c>
      <c r="AP47" s="8">
        <v>61.147024081426402</v>
      </c>
      <c r="AQ47" s="8">
        <v>78.8555971504166</v>
      </c>
      <c r="AR47" s="91">
        <f t="shared" si="1"/>
        <v>1.5119363395225476</v>
      </c>
      <c r="AS47" s="91">
        <f t="shared" si="2"/>
        <v>1.5862068965517251</v>
      </c>
      <c r="AT47" s="91">
        <f t="shared" si="3"/>
        <v>2.0981432360742702</v>
      </c>
      <c r="AU47" s="91">
        <f t="shared" si="4"/>
        <v>2.6286472148541002</v>
      </c>
      <c r="AV47" s="91">
        <f t="shared" si="5"/>
        <v>3.3899204244031749</v>
      </c>
    </row>
    <row r="48" spans="1:48" x14ac:dyDescent="0.35">
      <c r="A48" s="1" t="s">
        <v>66</v>
      </c>
      <c r="B48" s="1" t="s">
        <v>43</v>
      </c>
      <c r="C48" s="1" t="s">
        <v>44</v>
      </c>
      <c r="D48" s="1" t="s">
        <v>92</v>
      </c>
      <c r="E48" s="7">
        <v>2948</v>
      </c>
      <c r="F48" s="7">
        <v>702</v>
      </c>
      <c r="G48" s="8">
        <v>23.812754409769298</v>
      </c>
      <c r="H48" s="9">
        <v>7.25</v>
      </c>
      <c r="I48" s="9">
        <v>6.5691069626772904</v>
      </c>
      <c r="J48" s="9">
        <v>854.79166666666697</v>
      </c>
      <c r="K48" s="10">
        <v>478</v>
      </c>
      <c r="L48" s="10">
        <v>529</v>
      </c>
      <c r="M48" s="10">
        <v>700</v>
      </c>
      <c r="N48" s="10">
        <v>899</v>
      </c>
      <c r="O48" s="10">
        <v>990</v>
      </c>
      <c r="P48" s="10">
        <v>57500</v>
      </c>
      <c r="Q48" s="10">
        <v>17250</v>
      </c>
      <c r="R48" s="10">
        <v>19574.710878318001</v>
      </c>
      <c r="S48" s="10">
        <v>489.36777195795003</v>
      </c>
      <c r="T48" s="10">
        <v>431.25</v>
      </c>
      <c r="U48" s="10">
        <v>377</v>
      </c>
      <c r="V48" s="10">
        <v>341.59356205921898</v>
      </c>
      <c r="W48" s="10">
        <v>256.4375</v>
      </c>
      <c r="X48" s="10">
        <v>19120</v>
      </c>
      <c r="Y48" s="10">
        <v>21160</v>
      </c>
      <c r="Z48" s="10">
        <v>28000</v>
      </c>
      <c r="AA48" s="10">
        <v>35960</v>
      </c>
      <c r="AB48" s="10">
        <v>39600</v>
      </c>
      <c r="AC48" s="9">
        <v>9.1923076923076898</v>
      </c>
      <c r="AD48" s="9">
        <v>10.1730769230769</v>
      </c>
      <c r="AE48" s="9">
        <v>13.461538461538501</v>
      </c>
      <c r="AF48" s="9">
        <v>17.288461538461501</v>
      </c>
      <c r="AG48" s="9">
        <v>19.038461538461501</v>
      </c>
      <c r="AH48" s="8">
        <v>50.716180371352799</v>
      </c>
      <c r="AI48" s="8">
        <v>56.127320954907198</v>
      </c>
      <c r="AJ48" s="8">
        <v>74.270557029177695</v>
      </c>
      <c r="AK48" s="8">
        <v>95.384615384615401</v>
      </c>
      <c r="AL48" s="8">
        <v>105.039787798408</v>
      </c>
      <c r="AM48" s="8">
        <v>55.972951845870398</v>
      </c>
      <c r="AN48" s="8">
        <v>61.944961352438099</v>
      </c>
      <c r="AO48" s="8">
        <v>81.968757933282902</v>
      </c>
      <c r="AP48" s="8">
        <v>105.27130483145901</v>
      </c>
      <c r="AQ48" s="8">
        <v>115.927243362786</v>
      </c>
      <c r="AR48" s="91">
        <f t="shared" si="1"/>
        <v>1.2679045092838199</v>
      </c>
      <c r="AS48" s="91">
        <f t="shared" si="2"/>
        <v>1.4031830238726799</v>
      </c>
      <c r="AT48" s="91">
        <f t="shared" si="3"/>
        <v>1.8567639257294424</v>
      </c>
      <c r="AU48" s="91">
        <f t="shared" si="4"/>
        <v>2.384615384615385</v>
      </c>
      <c r="AV48" s="91">
        <f t="shared" si="5"/>
        <v>2.6259946949602</v>
      </c>
    </row>
    <row r="49" spans="1:48" x14ac:dyDescent="0.35">
      <c r="A49" s="1" t="s">
        <v>66</v>
      </c>
      <c r="B49" s="1" t="s">
        <v>43</v>
      </c>
      <c r="C49" s="1" t="s">
        <v>44</v>
      </c>
      <c r="D49" s="1" t="s">
        <v>93</v>
      </c>
      <c r="E49" s="7">
        <v>8154</v>
      </c>
      <c r="F49" s="7">
        <v>2080</v>
      </c>
      <c r="G49" s="8">
        <v>25.508952661270502</v>
      </c>
      <c r="H49" s="9">
        <v>7.25</v>
      </c>
      <c r="I49" s="9">
        <v>14.2990758223896</v>
      </c>
      <c r="J49" s="9">
        <v>854.79166666666697</v>
      </c>
      <c r="K49" s="10">
        <v>478</v>
      </c>
      <c r="L49" s="10">
        <v>564</v>
      </c>
      <c r="M49" s="10">
        <v>700</v>
      </c>
      <c r="N49" s="10">
        <v>934</v>
      </c>
      <c r="O49" s="10">
        <v>1016</v>
      </c>
      <c r="P49" s="10">
        <v>64600</v>
      </c>
      <c r="Q49" s="10">
        <v>19380</v>
      </c>
      <c r="R49" s="10">
        <v>36267.849485393999</v>
      </c>
      <c r="S49" s="10">
        <v>906.69623713484998</v>
      </c>
      <c r="T49" s="10">
        <v>484.5</v>
      </c>
      <c r="U49" s="10">
        <v>377</v>
      </c>
      <c r="V49" s="10">
        <v>743.55194276426005</v>
      </c>
      <c r="W49" s="10">
        <v>256.4375</v>
      </c>
      <c r="X49" s="10">
        <v>19120</v>
      </c>
      <c r="Y49" s="10">
        <v>22560</v>
      </c>
      <c r="Z49" s="10">
        <v>28000</v>
      </c>
      <c r="AA49" s="10">
        <v>37360</v>
      </c>
      <c r="AB49" s="10">
        <v>40640</v>
      </c>
      <c r="AC49" s="9">
        <v>9.1923076923076898</v>
      </c>
      <c r="AD49" s="9">
        <v>10.846153846153801</v>
      </c>
      <c r="AE49" s="9">
        <v>13.461538461538501</v>
      </c>
      <c r="AF49" s="9">
        <v>17.961538461538499</v>
      </c>
      <c r="AG49" s="9">
        <v>19.538461538461501</v>
      </c>
      <c r="AH49" s="8">
        <v>50.716180371352799</v>
      </c>
      <c r="AI49" s="8">
        <v>59.840848806365997</v>
      </c>
      <c r="AJ49" s="8">
        <v>74.270557029177695</v>
      </c>
      <c r="AK49" s="8">
        <v>99.098143236074307</v>
      </c>
      <c r="AL49" s="8">
        <v>107.798408488064</v>
      </c>
      <c r="AM49" s="8">
        <v>25.7144106555874</v>
      </c>
      <c r="AN49" s="8">
        <v>30.340852740065401</v>
      </c>
      <c r="AO49" s="8">
        <v>37.657086734123801</v>
      </c>
      <c r="AP49" s="8">
        <v>50.245312870959502</v>
      </c>
      <c r="AQ49" s="8">
        <v>54.6565716026711</v>
      </c>
      <c r="AR49" s="91">
        <f t="shared" si="1"/>
        <v>1.2679045092838199</v>
      </c>
      <c r="AS49" s="91">
        <f t="shared" si="2"/>
        <v>1.4960212201591498</v>
      </c>
      <c r="AT49" s="91">
        <f t="shared" si="3"/>
        <v>1.8567639257294424</v>
      </c>
      <c r="AU49" s="91">
        <f t="shared" si="4"/>
        <v>2.4774535809018579</v>
      </c>
      <c r="AV49" s="91">
        <f t="shared" si="5"/>
        <v>2.6949602122015999</v>
      </c>
    </row>
    <row r="50" spans="1:48" x14ac:dyDescent="0.35">
      <c r="A50" s="1" t="s">
        <v>66</v>
      </c>
      <c r="B50" s="1" t="s">
        <v>43</v>
      </c>
      <c r="C50" s="1" t="s">
        <v>44</v>
      </c>
      <c r="D50" s="1" t="s">
        <v>94</v>
      </c>
      <c r="E50" s="7">
        <v>32739</v>
      </c>
      <c r="F50" s="7">
        <v>9933</v>
      </c>
      <c r="G50" s="8">
        <v>30.339961513790897</v>
      </c>
      <c r="H50" s="9">
        <v>7.25</v>
      </c>
      <c r="I50" s="9">
        <v>11.7251717508294</v>
      </c>
      <c r="J50" s="9">
        <v>854.79166666666697</v>
      </c>
      <c r="K50" s="10">
        <v>568</v>
      </c>
      <c r="L50" s="10">
        <v>640</v>
      </c>
      <c r="M50" s="10">
        <v>847</v>
      </c>
      <c r="N50" s="10">
        <v>1182</v>
      </c>
      <c r="O50" s="10">
        <v>1236</v>
      </c>
      <c r="P50" s="10">
        <v>77300</v>
      </c>
      <c r="Q50" s="10">
        <v>23190</v>
      </c>
      <c r="R50" s="10">
        <v>36351.1018442598</v>
      </c>
      <c r="S50" s="10">
        <v>908.77754610649504</v>
      </c>
      <c r="T50" s="10">
        <v>579.75</v>
      </c>
      <c r="U50" s="10">
        <v>377</v>
      </c>
      <c r="V50" s="10">
        <v>609.70893104312802</v>
      </c>
      <c r="W50" s="10">
        <v>256.4375</v>
      </c>
      <c r="X50" s="10">
        <v>22720</v>
      </c>
      <c r="Y50" s="10">
        <v>25600</v>
      </c>
      <c r="Z50" s="10">
        <v>33880</v>
      </c>
      <c r="AA50" s="10">
        <v>47280</v>
      </c>
      <c r="AB50" s="10">
        <v>49440</v>
      </c>
      <c r="AC50" s="9">
        <v>10.9230769230769</v>
      </c>
      <c r="AD50" s="9">
        <v>12.307692307692299</v>
      </c>
      <c r="AE50" s="9">
        <v>16.288461538461501</v>
      </c>
      <c r="AF50" s="9">
        <v>22.730769230769202</v>
      </c>
      <c r="AG50" s="9">
        <v>23.769230769230798</v>
      </c>
      <c r="AH50" s="8">
        <v>60.265251989389903</v>
      </c>
      <c r="AI50" s="8">
        <v>67.904509283819607</v>
      </c>
      <c r="AJ50" s="8">
        <v>89.867374005304995</v>
      </c>
      <c r="AK50" s="8">
        <v>125.411140583554</v>
      </c>
      <c r="AL50" s="8">
        <v>131.140583554377</v>
      </c>
      <c r="AM50" s="8">
        <v>37.263682460955899</v>
      </c>
      <c r="AN50" s="8">
        <v>41.9872478433306</v>
      </c>
      <c r="AO50" s="8">
        <v>55.5674983176579</v>
      </c>
      <c r="AP50" s="8">
        <v>77.545198360651298</v>
      </c>
      <c r="AQ50" s="8">
        <v>81.087872397432307</v>
      </c>
      <c r="AR50" s="91">
        <f t="shared" si="1"/>
        <v>1.5066312997347475</v>
      </c>
      <c r="AS50" s="91">
        <f t="shared" si="2"/>
        <v>1.6976127320954901</v>
      </c>
      <c r="AT50" s="91">
        <f t="shared" si="3"/>
        <v>2.2466843501326248</v>
      </c>
      <c r="AU50" s="91">
        <f t="shared" si="4"/>
        <v>3.1352785145888502</v>
      </c>
      <c r="AV50" s="91">
        <f t="shared" si="5"/>
        <v>3.2785145888594251</v>
      </c>
    </row>
    <row r="51" spans="1:48" x14ac:dyDescent="0.35">
      <c r="A51" s="1" t="s">
        <v>66</v>
      </c>
      <c r="B51" s="1" t="s">
        <v>43</v>
      </c>
      <c r="C51" s="1" t="s">
        <v>44</v>
      </c>
      <c r="D51" s="1" t="s">
        <v>95</v>
      </c>
      <c r="E51" s="7">
        <v>10149</v>
      </c>
      <c r="F51" s="7">
        <v>2330</v>
      </c>
      <c r="G51" s="8">
        <v>22.957926889348702</v>
      </c>
      <c r="H51" s="9">
        <v>7.25</v>
      </c>
      <c r="I51" s="9">
        <v>12.5285787070565</v>
      </c>
      <c r="J51" s="9">
        <v>854.79166666666697</v>
      </c>
      <c r="K51" s="10">
        <v>487</v>
      </c>
      <c r="L51" s="10">
        <v>541</v>
      </c>
      <c r="M51" s="10">
        <v>714</v>
      </c>
      <c r="N51" s="10">
        <v>967</v>
      </c>
      <c r="O51" s="10">
        <v>1101</v>
      </c>
      <c r="P51" s="10">
        <v>61000</v>
      </c>
      <c r="Q51" s="10">
        <v>18300</v>
      </c>
      <c r="R51" s="10">
        <v>33239.544931650998</v>
      </c>
      <c r="S51" s="10">
        <v>830.98862329127599</v>
      </c>
      <c r="T51" s="10">
        <v>457.5</v>
      </c>
      <c r="U51" s="10">
        <v>377</v>
      </c>
      <c r="V51" s="10">
        <v>651.48609276693901</v>
      </c>
      <c r="W51" s="10">
        <v>256.4375</v>
      </c>
      <c r="X51" s="10">
        <v>19480</v>
      </c>
      <c r="Y51" s="10">
        <v>21640</v>
      </c>
      <c r="Z51" s="10">
        <v>28560</v>
      </c>
      <c r="AA51" s="10">
        <v>38680</v>
      </c>
      <c r="AB51" s="10">
        <v>44040</v>
      </c>
      <c r="AC51" s="9">
        <v>9.3653846153846203</v>
      </c>
      <c r="AD51" s="9">
        <v>10.403846153846199</v>
      </c>
      <c r="AE51" s="9">
        <v>13.7307692307692</v>
      </c>
      <c r="AF51" s="9">
        <v>18.596153846153801</v>
      </c>
      <c r="AG51" s="9">
        <v>21.173076923076898</v>
      </c>
      <c r="AH51" s="8">
        <v>51.671087533156502</v>
      </c>
      <c r="AI51" s="8">
        <v>57.4005305039788</v>
      </c>
      <c r="AJ51" s="8">
        <v>75.755968169761303</v>
      </c>
      <c r="AK51" s="8">
        <v>102.599469496021</v>
      </c>
      <c r="AL51" s="8">
        <v>116.816976127321</v>
      </c>
      <c r="AM51" s="8">
        <v>29.900868516265799</v>
      </c>
      <c r="AN51" s="8">
        <v>33.216365230595102</v>
      </c>
      <c r="AO51" s="8">
        <v>43.838234333909199</v>
      </c>
      <c r="AP51" s="8">
        <v>59.371950421414802</v>
      </c>
      <c r="AQ51" s="8">
        <v>67.599294119935607</v>
      </c>
      <c r="AR51" s="91">
        <f t="shared" si="1"/>
        <v>1.2917771883289126</v>
      </c>
      <c r="AS51" s="91">
        <f t="shared" si="2"/>
        <v>1.43501326259947</v>
      </c>
      <c r="AT51" s="91">
        <f t="shared" si="3"/>
        <v>1.8938992042440326</v>
      </c>
      <c r="AU51" s="91">
        <f t="shared" si="4"/>
        <v>2.5649867374005249</v>
      </c>
      <c r="AV51" s="91">
        <f t="shared" si="5"/>
        <v>2.9204244031830249</v>
      </c>
    </row>
    <row r="52" spans="1:48" x14ac:dyDescent="0.35">
      <c r="A52" s="1" t="s">
        <v>66</v>
      </c>
      <c r="B52" s="1" t="s">
        <v>43</v>
      </c>
      <c r="C52" s="1" t="s">
        <v>44</v>
      </c>
      <c r="D52" s="1" t="s">
        <v>96</v>
      </c>
      <c r="E52" s="7">
        <v>63286</v>
      </c>
      <c r="F52" s="7">
        <v>21747</v>
      </c>
      <c r="G52" s="8">
        <v>34.363050279682703</v>
      </c>
      <c r="H52" s="9">
        <v>7.25</v>
      </c>
      <c r="I52" s="9">
        <v>11.7096661828802</v>
      </c>
      <c r="J52" s="9">
        <v>854.79166666666697</v>
      </c>
      <c r="K52" s="10">
        <v>585</v>
      </c>
      <c r="L52" s="10">
        <v>689</v>
      </c>
      <c r="M52" s="10">
        <v>911</v>
      </c>
      <c r="N52" s="10">
        <v>1194</v>
      </c>
      <c r="O52" s="10">
        <v>1372</v>
      </c>
      <c r="P52" s="10">
        <v>81600</v>
      </c>
      <c r="Q52" s="10">
        <v>24480</v>
      </c>
      <c r="R52" s="10">
        <v>33954.474563411</v>
      </c>
      <c r="S52" s="10">
        <v>848.86186408527396</v>
      </c>
      <c r="T52" s="10">
        <v>612</v>
      </c>
      <c r="U52" s="10">
        <v>377</v>
      </c>
      <c r="V52" s="10">
        <v>608.902641509771</v>
      </c>
      <c r="W52" s="10">
        <v>256.4375</v>
      </c>
      <c r="X52" s="10">
        <v>23400</v>
      </c>
      <c r="Y52" s="10">
        <v>27560</v>
      </c>
      <c r="Z52" s="10">
        <v>36440</v>
      </c>
      <c r="AA52" s="10">
        <v>47760</v>
      </c>
      <c r="AB52" s="10">
        <v>54880</v>
      </c>
      <c r="AC52" s="9">
        <v>11.25</v>
      </c>
      <c r="AD52" s="9">
        <v>13.25</v>
      </c>
      <c r="AE52" s="9">
        <v>17.519230769230798</v>
      </c>
      <c r="AF52" s="9">
        <v>22.961538461538499</v>
      </c>
      <c r="AG52" s="9">
        <v>26.384615384615401</v>
      </c>
      <c r="AH52" s="8">
        <v>62.068965517241402</v>
      </c>
      <c r="AI52" s="8">
        <v>73.103448275862107</v>
      </c>
      <c r="AJ52" s="8">
        <v>96.657824933686996</v>
      </c>
      <c r="AK52" s="8">
        <v>126.68435013262599</v>
      </c>
      <c r="AL52" s="8">
        <v>145.570291777188</v>
      </c>
      <c r="AM52" s="8">
        <v>38.429788942908601</v>
      </c>
      <c r="AN52" s="8">
        <v>45.261751421647901</v>
      </c>
      <c r="AO52" s="8">
        <v>59.845363635879799</v>
      </c>
      <c r="AP52" s="8">
        <v>78.436184611680005</v>
      </c>
      <c r="AQ52" s="8">
        <v>90.129351161830002</v>
      </c>
      <c r="AR52" s="91">
        <f t="shared" si="1"/>
        <v>1.5517241379310351</v>
      </c>
      <c r="AS52" s="91">
        <f t="shared" si="2"/>
        <v>1.8275862068965527</v>
      </c>
      <c r="AT52" s="91">
        <f t="shared" si="3"/>
        <v>2.4164456233421747</v>
      </c>
      <c r="AU52" s="91">
        <f t="shared" si="4"/>
        <v>3.1671087533156497</v>
      </c>
      <c r="AV52" s="91">
        <f t="shared" si="5"/>
        <v>3.6392572944296999</v>
      </c>
    </row>
    <row r="53" spans="1:48" x14ac:dyDescent="0.35">
      <c r="A53" s="1" t="s">
        <v>66</v>
      </c>
      <c r="B53" s="1" t="s">
        <v>43</v>
      </c>
      <c r="C53" s="1" t="s">
        <v>44</v>
      </c>
      <c r="D53" s="1" t="s">
        <v>97</v>
      </c>
      <c r="E53" s="7">
        <v>8234</v>
      </c>
      <c r="F53" s="7">
        <v>1797</v>
      </c>
      <c r="G53" s="8">
        <v>21.824143794024799</v>
      </c>
      <c r="H53" s="9">
        <v>7.25</v>
      </c>
      <c r="I53" s="9">
        <v>11.049031688057701</v>
      </c>
      <c r="J53" s="9">
        <v>854.79166666666697</v>
      </c>
      <c r="K53" s="10">
        <v>590</v>
      </c>
      <c r="L53" s="10">
        <v>650</v>
      </c>
      <c r="M53" s="10">
        <v>860</v>
      </c>
      <c r="N53" s="10">
        <v>1215</v>
      </c>
      <c r="O53" s="10">
        <v>1231</v>
      </c>
      <c r="P53" s="10">
        <v>81800</v>
      </c>
      <c r="Q53" s="10">
        <v>24540</v>
      </c>
      <c r="R53" s="10">
        <v>35450.935714023501</v>
      </c>
      <c r="S53" s="10">
        <v>886.27339285058702</v>
      </c>
      <c r="T53" s="10">
        <v>613.5</v>
      </c>
      <c r="U53" s="10">
        <v>377</v>
      </c>
      <c r="V53" s="10">
        <v>574.54964777900102</v>
      </c>
      <c r="W53" s="10">
        <v>256.4375</v>
      </c>
      <c r="X53" s="10">
        <v>23600</v>
      </c>
      <c r="Y53" s="10">
        <v>26000</v>
      </c>
      <c r="Z53" s="10">
        <v>34400</v>
      </c>
      <c r="AA53" s="10">
        <v>48600</v>
      </c>
      <c r="AB53" s="10">
        <v>49240</v>
      </c>
      <c r="AC53" s="9">
        <v>11.346153846153801</v>
      </c>
      <c r="AD53" s="9">
        <v>12.5</v>
      </c>
      <c r="AE53" s="9">
        <v>16.538461538461501</v>
      </c>
      <c r="AF53" s="9">
        <v>23.365384615384599</v>
      </c>
      <c r="AG53" s="9">
        <v>23.673076923076898</v>
      </c>
      <c r="AH53" s="8">
        <v>62.5994694960212</v>
      </c>
      <c r="AI53" s="8">
        <v>68.965517241379303</v>
      </c>
      <c r="AJ53" s="8">
        <v>91.246684350132597</v>
      </c>
      <c r="AK53" s="8">
        <v>128.91246684350099</v>
      </c>
      <c r="AL53" s="8">
        <v>130.61007957559701</v>
      </c>
      <c r="AM53" s="8">
        <v>41.075649582640899</v>
      </c>
      <c r="AN53" s="8">
        <v>45.252834285960297</v>
      </c>
      <c r="AO53" s="8">
        <v>59.872980747578303</v>
      </c>
      <c r="AP53" s="8">
        <v>84.587990242218098</v>
      </c>
      <c r="AQ53" s="8">
        <v>85.701906163103303</v>
      </c>
      <c r="AR53" s="91">
        <f t="shared" si="1"/>
        <v>1.56498673740053</v>
      </c>
      <c r="AS53" s="91">
        <f t="shared" si="2"/>
        <v>1.7241379310344827</v>
      </c>
      <c r="AT53" s="91">
        <f t="shared" si="3"/>
        <v>2.2811671087533147</v>
      </c>
      <c r="AU53" s="91">
        <f t="shared" si="4"/>
        <v>3.2228116710875248</v>
      </c>
      <c r="AV53" s="91">
        <f t="shared" si="5"/>
        <v>3.2652519893899252</v>
      </c>
    </row>
    <row r="54" spans="1:48" x14ac:dyDescent="0.35">
      <c r="A54" s="1" t="s">
        <v>66</v>
      </c>
      <c r="B54" s="1" t="s">
        <v>43</v>
      </c>
      <c r="C54" s="1" t="s">
        <v>44</v>
      </c>
      <c r="D54" s="1" t="s">
        <v>98</v>
      </c>
      <c r="E54" s="7">
        <v>46966</v>
      </c>
      <c r="F54" s="7">
        <v>16983</v>
      </c>
      <c r="G54" s="8">
        <v>36.160200996465505</v>
      </c>
      <c r="H54" s="9">
        <v>7.25</v>
      </c>
      <c r="I54" s="9">
        <v>12.9784555032754</v>
      </c>
      <c r="J54" s="9">
        <v>854.79166666666697</v>
      </c>
      <c r="K54" s="10">
        <v>531</v>
      </c>
      <c r="L54" s="10">
        <v>624</v>
      </c>
      <c r="M54" s="10">
        <v>826</v>
      </c>
      <c r="N54" s="10">
        <v>1140</v>
      </c>
      <c r="O54" s="10">
        <v>1451</v>
      </c>
      <c r="P54" s="10">
        <v>78600</v>
      </c>
      <c r="Q54" s="10">
        <v>23580</v>
      </c>
      <c r="R54" s="10">
        <v>34101.206845911896</v>
      </c>
      <c r="S54" s="10">
        <v>852.530171147798</v>
      </c>
      <c r="T54" s="10">
        <v>589.5</v>
      </c>
      <c r="U54" s="10">
        <v>377</v>
      </c>
      <c r="V54" s="10">
        <v>674.87968617031902</v>
      </c>
      <c r="W54" s="10">
        <v>256.4375</v>
      </c>
      <c r="X54" s="10">
        <v>21240</v>
      </c>
      <c r="Y54" s="10">
        <v>24960</v>
      </c>
      <c r="Z54" s="10">
        <v>33040</v>
      </c>
      <c r="AA54" s="10">
        <v>45600</v>
      </c>
      <c r="AB54" s="10">
        <v>58040</v>
      </c>
      <c r="AC54" s="9">
        <v>10.211538461538501</v>
      </c>
      <c r="AD54" s="9">
        <v>12</v>
      </c>
      <c r="AE54" s="9">
        <v>15.884615384615399</v>
      </c>
      <c r="AF54" s="9">
        <v>21.923076923076898</v>
      </c>
      <c r="AG54" s="9">
        <v>27.903846153846199</v>
      </c>
      <c r="AH54" s="8">
        <v>56.339522546419097</v>
      </c>
      <c r="AI54" s="8">
        <v>66.2068965517241</v>
      </c>
      <c r="AJ54" s="8">
        <v>87.639257294429697</v>
      </c>
      <c r="AK54" s="8">
        <v>120.954907161804</v>
      </c>
      <c r="AL54" s="8">
        <v>153.95225464191</v>
      </c>
      <c r="AM54" s="8">
        <v>31.472276370516902</v>
      </c>
      <c r="AN54" s="8">
        <v>36.984369972132903</v>
      </c>
      <c r="AO54" s="8">
        <v>48.956874354137497</v>
      </c>
      <c r="AP54" s="8">
        <v>67.567598987550497</v>
      </c>
      <c r="AQ54" s="8">
        <v>86.000514149943598</v>
      </c>
      <c r="AR54" s="91">
        <f t="shared" si="1"/>
        <v>1.4084880636604775</v>
      </c>
      <c r="AS54" s="91">
        <f t="shared" si="2"/>
        <v>1.6551724137931025</v>
      </c>
      <c r="AT54" s="91">
        <f t="shared" si="3"/>
        <v>2.1909814323607426</v>
      </c>
      <c r="AU54" s="91">
        <f t="shared" si="4"/>
        <v>3.0238726790451</v>
      </c>
      <c r="AV54" s="91">
        <f t="shared" si="5"/>
        <v>3.8488063660477501</v>
      </c>
    </row>
    <row r="55" spans="1:48" x14ac:dyDescent="0.35">
      <c r="A55" s="1" t="s">
        <v>66</v>
      </c>
      <c r="B55" s="1" t="s">
        <v>43</v>
      </c>
      <c r="C55" s="1" t="s">
        <v>44</v>
      </c>
      <c r="D55" s="1" t="s">
        <v>99</v>
      </c>
      <c r="E55" s="7">
        <v>6714</v>
      </c>
      <c r="F55" s="7">
        <v>1629</v>
      </c>
      <c r="G55" s="8">
        <v>24.262734584450399</v>
      </c>
      <c r="H55" s="9">
        <v>7.25</v>
      </c>
      <c r="I55" s="9">
        <v>10.7296821510539</v>
      </c>
      <c r="J55" s="9">
        <v>854.79166666666697</v>
      </c>
      <c r="K55" s="10">
        <v>450</v>
      </c>
      <c r="L55" s="10">
        <v>538</v>
      </c>
      <c r="M55" s="10">
        <v>700</v>
      </c>
      <c r="N55" s="10">
        <v>877</v>
      </c>
      <c r="O55" s="10">
        <v>960</v>
      </c>
      <c r="P55" s="10">
        <v>67900</v>
      </c>
      <c r="Q55" s="10">
        <v>20370</v>
      </c>
      <c r="R55" s="10">
        <v>34594.477072191701</v>
      </c>
      <c r="S55" s="10">
        <v>864.86192680479201</v>
      </c>
      <c r="T55" s="10">
        <v>509.25</v>
      </c>
      <c r="U55" s="10">
        <v>377</v>
      </c>
      <c r="V55" s="10">
        <v>557.94347185480399</v>
      </c>
      <c r="W55" s="10">
        <v>256.4375</v>
      </c>
      <c r="X55" s="10">
        <v>18000</v>
      </c>
      <c r="Y55" s="10">
        <v>21520</v>
      </c>
      <c r="Z55" s="10">
        <v>28000</v>
      </c>
      <c r="AA55" s="10">
        <v>35080</v>
      </c>
      <c r="AB55" s="10">
        <v>38400</v>
      </c>
      <c r="AC55" s="9">
        <v>8.6538461538461497</v>
      </c>
      <c r="AD55" s="9">
        <v>10.346153846153801</v>
      </c>
      <c r="AE55" s="9">
        <v>13.461538461538501</v>
      </c>
      <c r="AF55" s="9">
        <v>16.865384615384599</v>
      </c>
      <c r="AG55" s="9">
        <v>18.461538461538499</v>
      </c>
      <c r="AH55" s="8">
        <v>47.745358090185697</v>
      </c>
      <c r="AI55" s="8">
        <v>57.082228116710901</v>
      </c>
      <c r="AJ55" s="8">
        <v>74.270557029177695</v>
      </c>
      <c r="AK55" s="8">
        <v>93.050397877984096</v>
      </c>
      <c r="AL55" s="8">
        <v>101.856763925729</v>
      </c>
      <c r="AM55" s="8">
        <v>32.261332747852698</v>
      </c>
      <c r="AN55" s="8">
        <v>38.570215596321603</v>
      </c>
      <c r="AO55" s="8">
        <v>50.184295385548602</v>
      </c>
      <c r="AP55" s="8">
        <v>62.873752933037302</v>
      </c>
      <c r="AQ55" s="8">
        <v>68.824176528752403</v>
      </c>
      <c r="AR55" s="91">
        <f t="shared" si="1"/>
        <v>1.1936339522546424</v>
      </c>
      <c r="AS55" s="91">
        <f t="shared" si="2"/>
        <v>1.4270557029177726</v>
      </c>
      <c r="AT55" s="91">
        <f t="shared" si="3"/>
        <v>1.8567639257294424</v>
      </c>
      <c r="AU55" s="91">
        <f t="shared" si="4"/>
        <v>2.3262599469496026</v>
      </c>
      <c r="AV55" s="91">
        <f t="shared" si="5"/>
        <v>2.5464190981432249</v>
      </c>
    </row>
    <row r="56" spans="1:48" x14ac:dyDescent="0.35">
      <c r="A56" s="1" t="s">
        <v>66</v>
      </c>
      <c r="B56" s="1" t="s">
        <v>43</v>
      </c>
      <c r="C56" s="1" t="s">
        <v>44</v>
      </c>
      <c r="D56" s="1" t="s">
        <v>100</v>
      </c>
      <c r="E56" s="7">
        <v>8646</v>
      </c>
      <c r="F56" s="7">
        <v>2014</v>
      </c>
      <c r="G56" s="8">
        <v>23.294008790191999</v>
      </c>
      <c r="H56" s="9">
        <v>7.25</v>
      </c>
      <c r="I56" s="9">
        <v>9.1253578362296395</v>
      </c>
      <c r="J56" s="9">
        <v>854.79166666666697</v>
      </c>
      <c r="K56" s="10">
        <v>526</v>
      </c>
      <c r="L56" s="10">
        <v>529</v>
      </c>
      <c r="M56" s="10">
        <v>700</v>
      </c>
      <c r="N56" s="10">
        <v>943</v>
      </c>
      <c r="O56" s="10">
        <v>946</v>
      </c>
      <c r="P56" s="10">
        <v>58600</v>
      </c>
      <c r="Q56" s="10">
        <v>17580</v>
      </c>
      <c r="R56" s="10">
        <v>24364.843476558199</v>
      </c>
      <c r="S56" s="10">
        <v>609.12108691395497</v>
      </c>
      <c r="T56" s="10">
        <v>439.5</v>
      </c>
      <c r="U56" s="10">
        <v>377</v>
      </c>
      <c r="V56" s="10">
        <v>474.51860748394103</v>
      </c>
      <c r="W56" s="10">
        <v>256.4375</v>
      </c>
      <c r="X56" s="10">
        <v>21040</v>
      </c>
      <c r="Y56" s="10">
        <v>21160</v>
      </c>
      <c r="Z56" s="10">
        <v>28000</v>
      </c>
      <c r="AA56" s="10">
        <v>37720</v>
      </c>
      <c r="AB56" s="10">
        <v>37840</v>
      </c>
      <c r="AC56" s="9">
        <v>10.115384615384601</v>
      </c>
      <c r="AD56" s="9">
        <v>10.1730769230769</v>
      </c>
      <c r="AE56" s="9">
        <v>13.461538461538501</v>
      </c>
      <c r="AF56" s="9">
        <v>18.134615384615401</v>
      </c>
      <c r="AG56" s="9">
        <v>18.192307692307701</v>
      </c>
      <c r="AH56" s="8">
        <v>55.809018567639299</v>
      </c>
      <c r="AI56" s="8">
        <v>56.127320954907198</v>
      </c>
      <c r="AJ56" s="8">
        <v>74.270557029177695</v>
      </c>
      <c r="AK56" s="8">
        <v>100.053050397878</v>
      </c>
      <c r="AL56" s="8">
        <v>100.371352785146</v>
      </c>
      <c r="AM56" s="8">
        <v>44.339673235494899</v>
      </c>
      <c r="AN56" s="8">
        <v>44.5925611056593</v>
      </c>
      <c r="AO56" s="8">
        <v>59.007169705031203</v>
      </c>
      <c r="AP56" s="8">
        <v>79.491087188349198</v>
      </c>
      <c r="AQ56" s="8">
        <v>79.743975058513598</v>
      </c>
      <c r="AR56" s="91">
        <f t="shared" si="1"/>
        <v>1.3952254641909825</v>
      </c>
      <c r="AS56" s="91">
        <f t="shared" si="2"/>
        <v>1.4031830238726799</v>
      </c>
      <c r="AT56" s="91">
        <f t="shared" si="3"/>
        <v>1.8567639257294424</v>
      </c>
      <c r="AU56" s="91">
        <f t="shared" si="4"/>
        <v>2.5013262599469499</v>
      </c>
      <c r="AV56" s="91">
        <f t="shared" si="5"/>
        <v>2.5092838196286502</v>
      </c>
    </row>
    <row r="57" spans="1:48" x14ac:dyDescent="0.35">
      <c r="A57" s="1" t="s">
        <v>66</v>
      </c>
      <c r="B57" s="1" t="s">
        <v>43</v>
      </c>
      <c r="C57" s="1" t="s">
        <v>44</v>
      </c>
      <c r="D57" s="1" t="s">
        <v>101</v>
      </c>
      <c r="E57" s="7">
        <v>12560</v>
      </c>
      <c r="F57" s="7">
        <v>2828</v>
      </c>
      <c r="G57" s="8">
        <v>22.515923566879</v>
      </c>
      <c r="H57" s="9">
        <v>7.25</v>
      </c>
      <c r="I57" s="9">
        <v>11.5657160339148</v>
      </c>
      <c r="J57" s="9">
        <v>854.79166666666697</v>
      </c>
      <c r="K57" s="10">
        <v>478</v>
      </c>
      <c r="L57" s="10">
        <v>556</v>
      </c>
      <c r="M57" s="10">
        <v>700</v>
      </c>
      <c r="N57" s="10">
        <v>963</v>
      </c>
      <c r="O57" s="10">
        <v>1182</v>
      </c>
      <c r="P57" s="10">
        <v>68000</v>
      </c>
      <c r="Q57" s="10">
        <v>20400</v>
      </c>
      <c r="R57" s="10">
        <v>31984.515621749299</v>
      </c>
      <c r="S57" s="10">
        <v>799.61289054373196</v>
      </c>
      <c r="T57" s="10">
        <v>510</v>
      </c>
      <c r="U57" s="10">
        <v>377</v>
      </c>
      <c r="V57" s="10">
        <v>601.41723376357197</v>
      </c>
      <c r="W57" s="10">
        <v>256.4375</v>
      </c>
      <c r="X57" s="10">
        <v>19120</v>
      </c>
      <c r="Y57" s="10">
        <v>22240</v>
      </c>
      <c r="Z57" s="10">
        <v>28000</v>
      </c>
      <c r="AA57" s="10">
        <v>38520</v>
      </c>
      <c r="AB57" s="10">
        <v>47280</v>
      </c>
      <c r="AC57" s="9">
        <v>9.1923076923076898</v>
      </c>
      <c r="AD57" s="9">
        <v>10.692307692307701</v>
      </c>
      <c r="AE57" s="9">
        <v>13.461538461538501</v>
      </c>
      <c r="AF57" s="9">
        <v>18.519230769230798</v>
      </c>
      <c r="AG57" s="9">
        <v>22.730769230769202</v>
      </c>
      <c r="AH57" s="8">
        <v>50.716180371352799</v>
      </c>
      <c r="AI57" s="8">
        <v>58.992042440318301</v>
      </c>
      <c r="AJ57" s="8">
        <v>74.270557029177695</v>
      </c>
      <c r="AK57" s="8">
        <v>102.175066312997</v>
      </c>
      <c r="AL57" s="8">
        <v>125.411140583554</v>
      </c>
      <c r="AM57" s="8">
        <v>31.791573181816101</v>
      </c>
      <c r="AN57" s="8">
        <v>36.979319433242203</v>
      </c>
      <c r="AO57" s="8">
        <v>46.556697128182599</v>
      </c>
      <c r="AP57" s="8">
        <v>64.048713334914098</v>
      </c>
      <c r="AQ57" s="8">
        <v>78.614308579302602</v>
      </c>
      <c r="AR57" s="91">
        <f t="shared" si="1"/>
        <v>1.2679045092838199</v>
      </c>
      <c r="AS57" s="91">
        <f t="shared" si="2"/>
        <v>1.4748010610079576</v>
      </c>
      <c r="AT57" s="91">
        <f t="shared" si="3"/>
        <v>1.8567639257294424</v>
      </c>
      <c r="AU57" s="91">
        <f t="shared" si="4"/>
        <v>2.5543766578249252</v>
      </c>
      <c r="AV57" s="91">
        <f t="shared" si="5"/>
        <v>3.1352785145888502</v>
      </c>
    </row>
    <row r="58" spans="1:48" x14ac:dyDescent="0.35">
      <c r="A58" s="1" t="s">
        <v>66</v>
      </c>
      <c r="B58" s="1" t="s">
        <v>43</v>
      </c>
      <c r="C58" s="1" t="s">
        <v>44</v>
      </c>
      <c r="D58" s="1" t="s">
        <v>102</v>
      </c>
      <c r="E58" s="7">
        <v>34119</v>
      </c>
      <c r="F58" s="7">
        <v>8514</v>
      </c>
      <c r="G58" s="8">
        <v>24.9538380374571</v>
      </c>
      <c r="H58" s="9">
        <v>7.25</v>
      </c>
      <c r="I58" s="9">
        <v>13.4075395953636</v>
      </c>
      <c r="J58" s="9">
        <v>854.79166666666697</v>
      </c>
      <c r="K58" s="10">
        <v>450</v>
      </c>
      <c r="L58" s="10">
        <v>531</v>
      </c>
      <c r="M58" s="10">
        <v>700</v>
      </c>
      <c r="N58" s="10">
        <v>877</v>
      </c>
      <c r="O58" s="10">
        <v>1069</v>
      </c>
      <c r="P58" s="10">
        <v>68900</v>
      </c>
      <c r="Q58" s="10">
        <v>20670</v>
      </c>
      <c r="R58" s="10">
        <v>33107.3818119516</v>
      </c>
      <c r="S58" s="10">
        <v>827.68454529879</v>
      </c>
      <c r="T58" s="10">
        <v>516.75</v>
      </c>
      <c r="U58" s="10">
        <v>377</v>
      </c>
      <c r="V58" s="10">
        <v>697.19205895890798</v>
      </c>
      <c r="W58" s="10">
        <v>256.4375</v>
      </c>
      <c r="X58" s="10">
        <v>18000</v>
      </c>
      <c r="Y58" s="10">
        <v>21240</v>
      </c>
      <c r="Z58" s="10">
        <v>28000</v>
      </c>
      <c r="AA58" s="10">
        <v>35080</v>
      </c>
      <c r="AB58" s="10">
        <v>42760</v>
      </c>
      <c r="AC58" s="9">
        <v>8.6538461538461497</v>
      </c>
      <c r="AD58" s="9">
        <v>10.211538461538501</v>
      </c>
      <c r="AE58" s="9">
        <v>13.461538461538501</v>
      </c>
      <c r="AF58" s="9">
        <v>16.865384615384599</v>
      </c>
      <c r="AG58" s="9">
        <v>20.557692307692299</v>
      </c>
      <c r="AH58" s="8">
        <v>47.745358090185697</v>
      </c>
      <c r="AI58" s="8">
        <v>56.339522546419097</v>
      </c>
      <c r="AJ58" s="8">
        <v>74.270557029177695</v>
      </c>
      <c r="AK58" s="8">
        <v>93.050397877984096</v>
      </c>
      <c r="AL58" s="8">
        <v>113.42175066313</v>
      </c>
      <c r="AM58" s="8">
        <v>25.817850000871701</v>
      </c>
      <c r="AN58" s="8">
        <v>30.4650630010286</v>
      </c>
      <c r="AO58" s="8">
        <v>40.161100001355997</v>
      </c>
      <c r="AP58" s="8">
        <v>50.316121001698903</v>
      </c>
      <c r="AQ58" s="8">
        <v>61.331737002070803</v>
      </c>
      <c r="AR58" s="91">
        <f t="shared" si="1"/>
        <v>1.1936339522546424</v>
      </c>
      <c r="AS58" s="91">
        <f t="shared" si="2"/>
        <v>1.4084880636604775</v>
      </c>
      <c r="AT58" s="91">
        <f t="shared" si="3"/>
        <v>1.8567639257294424</v>
      </c>
      <c r="AU58" s="91">
        <f t="shared" si="4"/>
        <v>2.3262599469496026</v>
      </c>
      <c r="AV58" s="91">
        <f t="shared" si="5"/>
        <v>2.8355437665782501</v>
      </c>
    </row>
    <row r="59" spans="1:48" x14ac:dyDescent="0.35">
      <c r="A59" s="1" t="s">
        <v>66</v>
      </c>
      <c r="B59" s="1" t="s">
        <v>43</v>
      </c>
      <c r="C59" s="1" t="s">
        <v>44</v>
      </c>
      <c r="D59" s="1" t="s">
        <v>103</v>
      </c>
      <c r="E59" s="7">
        <v>54820</v>
      </c>
      <c r="F59" s="7">
        <v>14909</v>
      </c>
      <c r="G59" s="8">
        <v>27.1962787303904</v>
      </c>
      <c r="H59" s="9">
        <v>7.25</v>
      </c>
      <c r="I59" s="9">
        <v>12.5670414688111</v>
      </c>
      <c r="J59" s="9">
        <v>854.79166666666697</v>
      </c>
      <c r="K59" s="10">
        <v>497</v>
      </c>
      <c r="L59" s="10">
        <v>605</v>
      </c>
      <c r="M59" s="10">
        <v>774</v>
      </c>
      <c r="N59" s="10">
        <v>970</v>
      </c>
      <c r="O59" s="10">
        <v>1178</v>
      </c>
      <c r="P59" s="10">
        <v>73200</v>
      </c>
      <c r="Q59" s="10">
        <v>21960</v>
      </c>
      <c r="R59" s="10">
        <v>32801.429393119797</v>
      </c>
      <c r="S59" s="10">
        <v>820.03573482799595</v>
      </c>
      <c r="T59" s="10">
        <v>549</v>
      </c>
      <c r="U59" s="10">
        <v>377</v>
      </c>
      <c r="V59" s="10">
        <v>653.486156378175</v>
      </c>
      <c r="W59" s="10">
        <v>256.4375</v>
      </c>
      <c r="X59" s="10">
        <v>19880</v>
      </c>
      <c r="Y59" s="10">
        <v>24200</v>
      </c>
      <c r="Z59" s="10">
        <v>30960</v>
      </c>
      <c r="AA59" s="10">
        <v>38800</v>
      </c>
      <c r="AB59" s="10">
        <v>47120</v>
      </c>
      <c r="AC59" s="9">
        <v>9.5576923076923102</v>
      </c>
      <c r="AD59" s="9">
        <v>11.634615384615399</v>
      </c>
      <c r="AE59" s="9">
        <v>14.884615384615399</v>
      </c>
      <c r="AF59" s="9">
        <v>18.653846153846199</v>
      </c>
      <c r="AG59" s="9">
        <v>22.653846153846199</v>
      </c>
      <c r="AH59" s="8">
        <v>52.732095490716198</v>
      </c>
      <c r="AI59" s="8">
        <v>64.190981432360701</v>
      </c>
      <c r="AJ59" s="8">
        <v>82.122015915119405</v>
      </c>
      <c r="AK59" s="8">
        <v>102.91777188328901</v>
      </c>
      <c r="AL59" s="8">
        <v>124.986737400531</v>
      </c>
      <c r="AM59" s="8">
        <v>30.421455460022599</v>
      </c>
      <c r="AN59" s="8">
        <v>37.032154030812201</v>
      </c>
      <c r="AO59" s="8">
        <v>47.376673090658898</v>
      </c>
      <c r="AP59" s="8">
        <v>59.373866793203</v>
      </c>
      <c r="AQ59" s="8">
        <v>72.105582559168198</v>
      </c>
      <c r="AR59" s="91">
        <f t="shared" si="1"/>
        <v>1.3183023872679049</v>
      </c>
      <c r="AS59" s="91">
        <f t="shared" si="2"/>
        <v>1.6047745358090175</v>
      </c>
      <c r="AT59" s="91">
        <f t="shared" si="3"/>
        <v>2.053050397877985</v>
      </c>
      <c r="AU59" s="91">
        <f t="shared" si="4"/>
        <v>2.5729442970822252</v>
      </c>
      <c r="AV59" s="91">
        <f t="shared" si="5"/>
        <v>3.124668435013275</v>
      </c>
    </row>
    <row r="60" spans="1:48" x14ac:dyDescent="0.35">
      <c r="A60" s="1" t="s">
        <v>66</v>
      </c>
      <c r="B60" s="1" t="s">
        <v>43</v>
      </c>
      <c r="C60" s="1" t="s">
        <v>44</v>
      </c>
      <c r="D60" s="1" t="s">
        <v>104</v>
      </c>
      <c r="E60" s="7">
        <v>18548</v>
      </c>
      <c r="F60" s="7">
        <v>4747</v>
      </c>
      <c r="G60" s="8">
        <v>25.593055855078699</v>
      </c>
      <c r="H60" s="9">
        <v>7.25</v>
      </c>
      <c r="I60" s="9">
        <v>12.280473482587899</v>
      </c>
      <c r="J60" s="9">
        <v>854.79166666666697</v>
      </c>
      <c r="K60" s="10">
        <v>500</v>
      </c>
      <c r="L60" s="10">
        <v>529</v>
      </c>
      <c r="M60" s="10">
        <v>700</v>
      </c>
      <c r="N60" s="10">
        <v>880</v>
      </c>
      <c r="O60" s="10">
        <v>1089</v>
      </c>
      <c r="P60" s="10">
        <v>58000</v>
      </c>
      <c r="Q60" s="10">
        <v>17400</v>
      </c>
      <c r="R60" s="10">
        <v>27848.954695091401</v>
      </c>
      <c r="S60" s="10">
        <v>696.22386737728402</v>
      </c>
      <c r="T60" s="10">
        <v>435</v>
      </c>
      <c r="U60" s="10">
        <v>377</v>
      </c>
      <c r="V60" s="10">
        <v>638.58462109457002</v>
      </c>
      <c r="W60" s="10">
        <v>256.4375</v>
      </c>
      <c r="X60" s="10">
        <v>20000</v>
      </c>
      <c r="Y60" s="10">
        <v>21160</v>
      </c>
      <c r="Z60" s="10">
        <v>28000</v>
      </c>
      <c r="AA60" s="10">
        <v>35200</v>
      </c>
      <c r="AB60" s="10">
        <v>43560</v>
      </c>
      <c r="AC60" s="9">
        <v>9.6153846153846203</v>
      </c>
      <c r="AD60" s="9">
        <v>10.1730769230769</v>
      </c>
      <c r="AE60" s="9">
        <v>13.461538461538501</v>
      </c>
      <c r="AF60" s="9">
        <v>16.923076923076898</v>
      </c>
      <c r="AG60" s="9">
        <v>20.942307692307701</v>
      </c>
      <c r="AH60" s="8">
        <v>53.050397877984103</v>
      </c>
      <c r="AI60" s="8">
        <v>56.127320954907198</v>
      </c>
      <c r="AJ60" s="8">
        <v>74.270557029177695</v>
      </c>
      <c r="AK60" s="8">
        <v>93.368700265252002</v>
      </c>
      <c r="AL60" s="8">
        <v>115.54376657824901</v>
      </c>
      <c r="AM60" s="8">
        <v>31.319263476340598</v>
      </c>
      <c r="AN60" s="8">
        <v>33.135780757968398</v>
      </c>
      <c r="AO60" s="8">
        <v>43.8469688668769</v>
      </c>
      <c r="AP60" s="8">
        <v>55.121903718359498</v>
      </c>
      <c r="AQ60" s="8">
        <v>68.213355851469899</v>
      </c>
      <c r="AR60" s="91">
        <f t="shared" si="1"/>
        <v>1.3262599469496026</v>
      </c>
      <c r="AS60" s="91">
        <f t="shared" si="2"/>
        <v>1.4031830238726799</v>
      </c>
      <c r="AT60" s="91">
        <f t="shared" si="3"/>
        <v>1.8567639257294424</v>
      </c>
      <c r="AU60" s="91">
        <f t="shared" si="4"/>
        <v>2.3342175066313002</v>
      </c>
      <c r="AV60" s="91">
        <f t="shared" si="5"/>
        <v>2.888594164456225</v>
      </c>
    </row>
    <row r="61" spans="1:48" x14ac:dyDescent="0.35">
      <c r="A61" s="1" t="s">
        <v>66</v>
      </c>
      <c r="B61" s="1" t="s">
        <v>43</v>
      </c>
      <c r="C61" s="1" t="s">
        <v>44</v>
      </c>
      <c r="D61" s="1" t="s">
        <v>105</v>
      </c>
      <c r="E61" s="7">
        <v>6389</v>
      </c>
      <c r="F61" s="7">
        <v>1218</v>
      </c>
      <c r="G61" s="8">
        <v>19.0640162779778</v>
      </c>
      <c r="H61" s="9">
        <v>7.25</v>
      </c>
      <c r="I61" s="9">
        <v>12.3086314750411</v>
      </c>
      <c r="J61" s="9">
        <v>854.79166666666697</v>
      </c>
      <c r="K61" s="10">
        <v>506</v>
      </c>
      <c r="L61" s="10">
        <v>560</v>
      </c>
      <c r="M61" s="10">
        <v>741</v>
      </c>
      <c r="N61" s="10">
        <v>928</v>
      </c>
      <c r="O61" s="10">
        <v>1005</v>
      </c>
      <c r="P61" s="10">
        <v>62800</v>
      </c>
      <c r="Q61" s="10">
        <v>18840</v>
      </c>
      <c r="R61" s="10">
        <v>36536.338342736199</v>
      </c>
      <c r="S61" s="10">
        <v>913.40845856840394</v>
      </c>
      <c r="T61" s="10">
        <v>471</v>
      </c>
      <c r="U61" s="10">
        <v>377</v>
      </c>
      <c r="V61" s="10">
        <v>640.04883670213599</v>
      </c>
      <c r="W61" s="10">
        <v>256.4375</v>
      </c>
      <c r="X61" s="10">
        <v>20240</v>
      </c>
      <c r="Y61" s="10">
        <v>22400</v>
      </c>
      <c r="Z61" s="10">
        <v>29640</v>
      </c>
      <c r="AA61" s="10">
        <v>37120</v>
      </c>
      <c r="AB61" s="10">
        <v>40200</v>
      </c>
      <c r="AC61" s="9">
        <v>9.7307692307692299</v>
      </c>
      <c r="AD61" s="9">
        <v>10.7692307692308</v>
      </c>
      <c r="AE61" s="9">
        <v>14.25</v>
      </c>
      <c r="AF61" s="9">
        <v>17.846153846153801</v>
      </c>
      <c r="AG61" s="9">
        <v>19.326923076923102</v>
      </c>
      <c r="AH61" s="8">
        <v>53.687002652519901</v>
      </c>
      <c r="AI61" s="8">
        <v>59.416445623342199</v>
      </c>
      <c r="AJ61" s="8">
        <v>78.620689655172399</v>
      </c>
      <c r="AK61" s="8">
        <v>98.461538461538495</v>
      </c>
      <c r="AL61" s="8">
        <v>106.631299734748</v>
      </c>
      <c r="AM61" s="8">
        <v>31.6225869642807</v>
      </c>
      <c r="AN61" s="8">
        <v>34.997329446634801</v>
      </c>
      <c r="AO61" s="8">
        <v>46.308966285636401</v>
      </c>
      <c r="AP61" s="8">
        <v>57.995574511566197</v>
      </c>
      <c r="AQ61" s="8">
        <v>62.807707310478499</v>
      </c>
      <c r="AR61" s="91">
        <f t="shared" si="1"/>
        <v>1.3421750663129974</v>
      </c>
      <c r="AS61" s="91">
        <f t="shared" si="2"/>
        <v>1.4854111405835551</v>
      </c>
      <c r="AT61" s="91">
        <f t="shared" si="3"/>
        <v>1.9655172413793101</v>
      </c>
      <c r="AU61" s="91">
        <f t="shared" si="4"/>
        <v>2.4615384615384626</v>
      </c>
      <c r="AV61" s="91">
        <f t="shared" si="5"/>
        <v>2.6657824933686998</v>
      </c>
    </row>
    <row r="62" spans="1:48" x14ac:dyDescent="0.35">
      <c r="A62" s="1" t="s">
        <v>66</v>
      </c>
      <c r="B62" s="1" t="s">
        <v>43</v>
      </c>
      <c r="C62" s="1" t="s">
        <v>44</v>
      </c>
      <c r="D62" s="1" t="s">
        <v>106</v>
      </c>
      <c r="E62" s="7">
        <v>1354</v>
      </c>
      <c r="F62" s="7">
        <v>456</v>
      </c>
      <c r="G62" s="8">
        <v>33.677991137370796</v>
      </c>
      <c r="H62" s="9">
        <v>7.25</v>
      </c>
      <c r="I62" s="9">
        <v>4.7429802647408303</v>
      </c>
      <c r="J62" s="9">
        <v>854.79166666666697</v>
      </c>
      <c r="K62" s="10">
        <v>478</v>
      </c>
      <c r="L62" s="10">
        <v>554</v>
      </c>
      <c r="M62" s="10">
        <v>700</v>
      </c>
      <c r="N62" s="10">
        <v>877</v>
      </c>
      <c r="O62" s="10">
        <v>946</v>
      </c>
      <c r="P62" s="10">
        <v>40900</v>
      </c>
      <c r="Q62" s="10">
        <v>12270</v>
      </c>
      <c r="R62" s="10">
        <v>25528.295191707599</v>
      </c>
      <c r="S62" s="10">
        <v>638.20737979268904</v>
      </c>
      <c r="T62" s="10">
        <v>306.75</v>
      </c>
      <c r="U62" s="10">
        <v>377</v>
      </c>
      <c r="V62" s="10">
        <v>246.63497376652299</v>
      </c>
      <c r="W62" s="10">
        <v>256.4375</v>
      </c>
      <c r="X62" s="10">
        <v>19120</v>
      </c>
      <c r="Y62" s="10">
        <v>22160</v>
      </c>
      <c r="Z62" s="10">
        <v>28000</v>
      </c>
      <c r="AA62" s="10">
        <v>35080</v>
      </c>
      <c r="AB62" s="10">
        <v>37840</v>
      </c>
      <c r="AC62" s="9">
        <v>9.1923076923076898</v>
      </c>
      <c r="AD62" s="9">
        <v>10.653846153846199</v>
      </c>
      <c r="AE62" s="9">
        <v>13.461538461538501</v>
      </c>
      <c r="AF62" s="9">
        <v>16.865384615384599</v>
      </c>
      <c r="AG62" s="9">
        <v>18.192307692307701</v>
      </c>
      <c r="AH62" s="8">
        <v>50.716180371352799</v>
      </c>
      <c r="AI62" s="8">
        <v>58.779840848806401</v>
      </c>
      <c r="AJ62" s="8">
        <v>74.270557029177695</v>
      </c>
      <c r="AK62" s="8">
        <v>93.050397877984096</v>
      </c>
      <c r="AL62" s="8">
        <v>100.371352785146</v>
      </c>
      <c r="AM62" s="8">
        <v>77.523474096175505</v>
      </c>
      <c r="AN62" s="8">
        <v>89.849382111466994</v>
      </c>
      <c r="AO62" s="8">
        <v>113.52810014084299</v>
      </c>
      <c r="AP62" s="8">
        <v>142.234491176456</v>
      </c>
      <c r="AQ62" s="8">
        <v>153.42511819033899</v>
      </c>
      <c r="AR62" s="91">
        <f t="shared" si="1"/>
        <v>1.2679045092838199</v>
      </c>
      <c r="AS62" s="91">
        <f t="shared" si="2"/>
        <v>1.46949602122016</v>
      </c>
      <c r="AT62" s="91">
        <f t="shared" si="3"/>
        <v>1.8567639257294424</v>
      </c>
      <c r="AU62" s="91">
        <f t="shared" si="4"/>
        <v>2.3262599469496026</v>
      </c>
      <c r="AV62" s="91">
        <f t="shared" si="5"/>
        <v>2.5092838196286502</v>
      </c>
    </row>
    <row r="63" spans="1:48" x14ac:dyDescent="0.35">
      <c r="A63" s="1" t="s">
        <v>66</v>
      </c>
      <c r="B63" s="1" t="s">
        <v>43</v>
      </c>
      <c r="C63" s="1" t="s">
        <v>44</v>
      </c>
      <c r="D63" s="1" t="s">
        <v>107</v>
      </c>
      <c r="E63" s="7">
        <v>382027</v>
      </c>
      <c r="F63" s="7">
        <v>192341</v>
      </c>
      <c r="G63" s="8">
        <v>50.347488528297703</v>
      </c>
      <c r="H63" s="9">
        <v>7.25</v>
      </c>
      <c r="I63" s="9">
        <v>17.054179160171799</v>
      </c>
      <c r="J63" s="9">
        <v>854.79166666666697</v>
      </c>
      <c r="K63" s="10">
        <v>621</v>
      </c>
      <c r="L63" s="10">
        <v>753</v>
      </c>
      <c r="M63" s="10">
        <v>918</v>
      </c>
      <c r="N63" s="10">
        <v>1167</v>
      </c>
      <c r="O63" s="10">
        <v>1302</v>
      </c>
      <c r="P63" s="10">
        <v>82300</v>
      </c>
      <c r="Q63" s="10">
        <v>24690</v>
      </c>
      <c r="R63" s="10">
        <v>31819.051558503499</v>
      </c>
      <c r="S63" s="10">
        <v>795.476288962588</v>
      </c>
      <c r="T63" s="10">
        <v>617.25</v>
      </c>
      <c r="U63" s="10">
        <v>377</v>
      </c>
      <c r="V63" s="10">
        <v>886.81731632893195</v>
      </c>
      <c r="W63" s="10">
        <v>256.4375</v>
      </c>
      <c r="X63" s="10">
        <v>24840</v>
      </c>
      <c r="Y63" s="10">
        <v>30120</v>
      </c>
      <c r="Z63" s="10">
        <v>36720</v>
      </c>
      <c r="AA63" s="10">
        <v>46680</v>
      </c>
      <c r="AB63" s="10">
        <v>52080</v>
      </c>
      <c r="AC63" s="9">
        <v>11.942307692307701</v>
      </c>
      <c r="AD63" s="9">
        <v>14.4807692307692</v>
      </c>
      <c r="AE63" s="9">
        <v>17.653846153846199</v>
      </c>
      <c r="AF63" s="9">
        <v>22.442307692307701</v>
      </c>
      <c r="AG63" s="9">
        <v>25.038461538461501</v>
      </c>
      <c r="AH63" s="8">
        <v>65.888594164456194</v>
      </c>
      <c r="AI63" s="8">
        <v>79.893899204243993</v>
      </c>
      <c r="AJ63" s="8">
        <v>97.4005305039788</v>
      </c>
      <c r="AK63" s="8">
        <v>123.819628647215</v>
      </c>
      <c r="AL63" s="8">
        <v>138.14323607427099</v>
      </c>
      <c r="AM63" s="8">
        <v>28.010278489855899</v>
      </c>
      <c r="AN63" s="8">
        <v>33.964154110888003</v>
      </c>
      <c r="AO63" s="8">
        <v>41.406498637178302</v>
      </c>
      <c r="AP63" s="8">
        <v>52.637673104125298</v>
      </c>
      <c r="AQ63" s="8">
        <v>58.726864080180903</v>
      </c>
      <c r="AR63" s="91">
        <f t="shared" si="1"/>
        <v>1.6472148541114049</v>
      </c>
      <c r="AS63" s="91">
        <f t="shared" si="2"/>
        <v>1.9973474801060997</v>
      </c>
      <c r="AT63" s="91">
        <f t="shared" si="3"/>
        <v>2.4350132625994698</v>
      </c>
      <c r="AU63" s="91">
        <f t="shared" si="4"/>
        <v>3.0954907161803749</v>
      </c>
      <c r="AV63" s="91">
        <f t="shared" si="5"/>
        <v>3.4535809018567747</v>
      </c>
    </row>
    <row r="64" spans="1:48" x14ac:dyDescent="0.35">
      <c r="A64" s="1" t="s">
        <v>66</v>
      </c>
      <c r="B64" s="1" t="s">
        <v>43</v>
      </c>
      <c r="C64" s="1" t="s">
        <v>44</v>
      </c>
      <c r="D64" s="1" t="s">
        <v>108</v>
      </c>
      <c r="E64" s="7">
        <v>17832</v>
      </c>
      <c r="F64" s="7">
        <v>5360</v>
      </c>
      <c r="G64" s="8">
        <v>30.058322117541504</v>
      </c>
      <c r="H64" s="9">
        <v>7.25</v>
      </c>
      <c r="I64" s="9">
        <v>13.550753896828301</v>
      </c>
      <c r="J64" s="9">
        <v>854.79166666666697</v>
      </c>
      <c r="K64" s="10">
        <v>519</v>
      </c>
      <c r="L64" s="10">
        <v>611</v>
      </c>
      <c r="M64" s="10">
        <v>808</v>
      </c>
      <c r="N64" s="10">
        <v>1012</v>
      </c>
      <c r="O64" s="10">
        <v>1292</v>
      </c>
      <c r="P64" s="10">
        <v>69200</v>
      </c>
      <c r="Q64" s="10">
        <v>20760</v>
      </c>
      <c r="R64" s="10">
        <v>41425.333117129499</v>
      </c>
      <c r="S64" s="10">
        <v>1035.6333279282401</v>
      </c>
      <c r="T64" s="10">
        <v>519</v>
      </c>
      <c r="U64" s="10">
        <v>377</v>
      </c>
      <c r="V64" s="10">
        <v>704.63920263507305</v>
      </c>
      <c r="W64" s="10">
        <v>256.4375</v>
      </c>
      <c r="X64" s="10">
        <v>20760</v>
      </c>
      <c r="Y64" s="10">
        <v>24440</v>
      </c>
      <c r="Z64" s="10">
        <v>32320</v>
      </c>
      <c r="AA64" s="10">
        <v>40480</v>
      </c>
      <c r="AB64" s="10">
        <v>51680</v>
      </c>
      <c r="AC64" s="9">
        <v>9.9807692307692299</v>
      </c>
      <c r="AD64" s="9">
        <v>11.75</v>
      </c>
      <c r="AE64" s="9">
        <v>15.538461538461499</v>
      </c>
      <c r="AF64" s="9">
        <v>19.461538461538499</v>
      </c>
      <c r="AG64" s="9">
        <v>24.846153846153801</v>
      </c>
      <c r="AH64" s="8">
        <v>55.066312997347502</v>
      </c>
      <c r="AI64" s="8">
        <v>64.827586206896498</v>
      </c>
      <c r="AJ64" s="8">
        <v>85.729442970822305</v>
      </c>
      <c r="AK64" s="8">
        <v>107.37400530504</v>
      </c>
      <c r="AL64" s="8">
        <v>137.08222811671101</v>
      </c>
      <c r="AM64" s="8">
        <v>29.461886199867699</v>
      </c>
      <c r="AN64" s="8">
        <v>34.684417086934801</v>
      </c>
      <c r="AO64" s="8">
        <v>45.867445182067598</v>
      </c>
      <c r="AP64" s="8">
        <v>57.447839757738102</v>
      </c>
      <c r="AQ64" s="8">
        <v>73.342498979246599</v>
      </c>
      <c r="AR64" s="91">
        <f t="shared" si="1"/>
        <v>1.3766578249336876</v>
      </c>
      <c r="AS64" s="91">
        <f t="shared" si="2"/>
        <v>1.6206896551724124</v>
      </c>
      <c r="AT64" s="91">
        <f t="shared" si="3"/>
        <v>2.1432360742705576</v>
      </c>
      <c r="AU64" s="91">
        <f t="shared" si="4"/>
        <v>2.6843501326260002</v>
      </c>
      <c r="AV64" s="91">
        <f t="shared" si="5"/>
        <v>3.4270557029177753</v>
      </c>
    </row>
    <row r="65" spans="1:48" x14ac:dyDescent="0.35">
      <c r="A65" s="1" t="s">
        <v>66</v>
      </c>
      <c r="B65" s="1" t="s">
        <v>43</v>
      </c>
      <c r="C65" s="1" t="s">
        <v>44</v>
      </c>
      <c r="D65" s="1" t="s">
        <v>109</v>
      </c>
      <c r="E65" s="7">
        <v>15634</v>
      </c>
      <c r="F65" s="7">
        <v>2607</v>
      </c>
      <c r="G65" s="8">
        <v>16.675195087629501</v>
      </c>
      <c r="H65" s="9">
        <v>7.25</v>
      </c>
      <c r="I65" s="9">
        <v>9.1322833904727503</v>
      </c>
      <c r="J65" s="9">
        <v>854.79166666666697</v>
      </c>
      <c r="K65" s="10">
        <v>569</v>
      </c>
      <c r="L65" s="10">
        <v>572</v>
      </c>
      <c r="M65" s="10">
        <v>713</v>
      </c>
      <c r="N65" s="10">
        <v>993</v>
      </c>
      <c r="O65" s="10">
        <v>1178</v>
      </c>
      <c r="P65" s="10">
        <v>69200</v>
      </c>
      <c r="Q65" s="10">
        <v>20760</v>
      </c>
      <c r="R65" s="10">
        <v>32281.102150208699</v>
      </c>
      <c r="S65" s="10">
        <v>807.02755375521599</v>
      </c>
      <c r="T65" s="10">
        <v>519</v>
      </c>
      <c r="U65" s="10">
        <v>377</v>
      </c>
      <c r="V65" s="10">
        <v>474.87873630458301</v>
      </c>
      <c r="W65" s="10">
        <v>256.4375</v>
      </c>
      <c r="X65" s="10">
        <v>22760</v>
      </c>
      <c r="Y65" s="10">
        <v>22880</v>
      </c>
      <c r="Z65" s="10">
        <v>28520</v>
      </c>
      <c r="AA65" s="10">
        <v>39720</v>
      </c>
      <c r="AB65" s="10">
        <v>47120</v>
      </c>
      <c r="AC65" s="9">
        <v>10.942307692307701</v>
      </c>
      <c r="AD65" s="9">
        <v>11</v>
      </c>
      <c r="AE65" s="9">
        <v>13.711538461538501</v>
      </c>
      <c r="AF65" s="9">
        <v>19.096153846153801</v>
      </c>
      <c r="AG65" s="9">
        <v>22.653846153846199</v>
      </c>
      <c r="AH65" s="8">
        <v>60.371352785145902</v>
      </c>
      <c r="AI65" s="8">
        <v>60.689655172413801</v>
      </c>
      <c r="AJ65" s="8">
        <v>75.649867374005296</v>
      </c>
      <c r="AK65" s="8">
        <v>105.35809018567601</v>
      </c>
      <c r="AL65" s="8">
        <v>124.986737400531</v>
      </c>
      <c r="AM65" s="8">
        <v>47.928025114609298</v>
      </c>
      <c r="AN65" s="8">
        <v>48.180721204844502</v>
      </c>
      <c r="AO65" s="8">
        <v>60.057437445898898</v>
      </c>
      <c r="AP65" s="8">
        <v>83.642405867850698</v>
      </c>
      <c r="AQ65" s="8">
        <v>99.225331432354693</v>
      </c>
      <c r="AR65" s="91">
        <f t="shared" si="1"/>
        <v>1.5092838196286475</v>
      </c>
      <c r="AS65" s="91">
        <f t="shared" si="2"/>
        <v>1.517241379310345</v>
      </c>
      <c r="AT65" s="91">
        <f t="shared" si="3"/>
        <v>1.8912466843501323</v>
      </c>
      <c r="AU65" s="91">
        <f t="shared" si="4"/>
        <v>2.6339522546419003</v>
      </c>
      <c r="AV65" s="91">
        <f t="shared" si="5"/>
        <v>3.124668435013275</v>
      </c>
    </row>
    <row r="66" spans="1:48" x14ac:dyDescent="0.35">
      <c r="A66" s="1" t="s">
        <v>66</v>
      </c>
      <c r="B66" s="1" t="s">
        <v>43</v>
      </c>
      <c r="C66" s="1" t="s">
        <v>44</v>
      </c>
      <c r="D66" s="1" t="s">
        <v>110</v>
      </c>
      <c r="E66" s="7">
        <v>14994</v>
      </c>
      <c r="F66" s="7">
        <v>2447</v>
      </c>
      <c r="G66" s="8">
        <v>16.319861277844499</v>
      </c>
      <c r="H66" s="9">
        <v>7.25</v>
      </c>
      <c r="I66" s="9">
        <v>11.2213284769845</v>
      </c>
      <c r="J66" s="9">
        <v>854.79166666666697</v>
      </c>
      <c r="K66" s="10">
        <v>501</v>
      </c>
      <c r="L66" s="10">
        <v>620</v>
      </c>
      <c r="M66" s="10">
        <v>735</v>
      </c>
      <c r="N66" s="10">
        <v>974</v>
      </c>
      <c r="O66" s="10">
        <v>1135</v>
      </c>
      <c r="P66" s="10">
        <v>66900</v>
      </c>
      <c r="Q66" s="10">
        <v>20070</v>
      </c>
      <c r="R66" s="10">
        <v>32070.8899440725</v>
      </c>
      <c r="S66" s="10">
        <v>801.772248601814</v>
      </c>
      <c r="T66" s="10">
        <v>501.75</v>
      </c>
      <c r="U66" s="10">
        <v>377</v>
      </c>
      <c r="V66" s="10">
        <v>583.509080803193</v>
      </c>
      <c r="W66" s="10">
        <v>256.4375</v>
      </c>
      <c r="X66" s="10">
        <v>20040</v>
      </c>
      <c r="Y66" s="10">
        <v>24800</v>
      </c>
      <c r="Z66" s="10">
        <v>29400</v>
      </c>
      <c r="AA66" s="10">
        <v>38960</v>
      </c>
      <c r="AB66" s="10">
        <v>45400</v>
      </c>
      <c r="AC66" s="9">
        <v>9.6346153846153797</v>
      </c>
      <c r="AD66" s="9">
        <v>11.9230769230769</v>
      </c>
      <c r="AE66" s="9">
        <v>14.134615384615399</v>
      </c>
      <c r="AF66" s="9">
        <v>18.730769230769202</v>
      </c>
      <c r="AG66" s="9">
        <v>21.826923076923102</v>
      </c>
      <c r="AH66" s="8">
        <v>53.156498673740103</v>
      </c>
      <c r="AI66" s="8">
        <v>65.782493368700301</v>
      </c>
      <c r="AJ66" s="8">
        <v>77.984084880636601</v>
      </c>
      <c r="AK66" s="8">
        <v>103.342175066313</v>
      </c>
      <c r="AL66" s="8">
        <v>120.424403183024</v>
      </c>
      <c r="AM66" s="8">
        <v>34.343938525198602</v>
      </c>
      <c r="AN66" s="8">
        <v>42.501480809626997</v>
      </c>
      <c r="AO66" s="8">
        <v>50.3848199920578</v>
      </c>
      <c r="AP66" s="8">
        <v>66.768455336413993</v>
      </c>
      <c r="AQ66" s="8">
        <v>77.805130191817099</v>
      </c>
      <c r="AR66" s="91">
        <f t="shared" si="1"/>
        <v>1.3289124668435026</v>
      </c>
      <c r="AS66" s="91">
        <f t="shared" si="2"/>
        <v>1.6445623342175075</v>
      </c>
      <c r="AT66" s="91">
        <f t="shared" si="3"/>
        <v>1.949602122015915</v>
      </c>
      <c r="AU66" s="91">
        <f t="shared" si="4"/>
        <v>2.5835543766578253</v>
      </c>
      <c r="AV66" s="91">
        <f t="shared" si="5"/>
        <v>3.0106100795756001</v>
      </c>
    </row>
    <row r="67" spans="1:48" x14ac:dyDescent="0.35">
      <c r="A67" s="1" t="s">
        <v>66</v>
      </c>
      <c r="B67" s="1" t="s">
        <v>43</v>
      </c>
      <c r="C67" s="1" t="s">
        <v>44</v>
      </c>
      <c r="D67" s="1" t="s">
        <v>111</v>
      </c>
      <c r="E67" s="7">
        <v>72288</v>
      </c>
      <c r="F67" s="7">
        <v>21299</v>
      </c>
      <c r="G67" s="8">
        <v>29.464088092076103</v>
      </c>
      <c r="H67" s="9">
        <v>7.25</v>
      </c>
      <c r="I67" s="9">
        <v>13.9403976121796</v>
      </c>
      <c r="J67" s="9">
        <v>854.79166666666697</v>
      </c>
      <c r="K67" s="10">
        <v>566</v>
      </c>
      <c r="L67" s="10">
        <v>598</v>
      </c>
      <c r="M67" s="10">
        <v>774</v>
      </c>
      <c r="N67" s="10">
        <v>1104</v>
      </c>
      <c r="O67" s="10">
        <v>1107</v>
      </c>
      <c r="P67" s="10">
        <v>83800</v>
      </c>
      <c r="Q67" s="10">
        <v>25140</v>
      </c>
      <c r="R67" s="10">
        <v>38416.800998617102</v>
      </c>
      <c r="S67" s="10">
        <v>960.42002496542796</v>
      </c>
      <c r="T67" s="10">
        <v>628.5</v>
      </c>
      <c r="U67" s="10">
        <v>377</v>
      </c>
      <c r="V67" s="10">
        <v>724.90067583333996</v>
      </c>
      <c r="W67" s="10">
        <v>256.4375</v>
      </c>
      <c r="X67" s="10">
        <v>22640</v>
      </c>
      <c r="Y67" s="10">
        <v>23920</v>
      </c>
      <c r="Z67" s="10">
        <v>30960</v>
      </c>
      <c r="AA67" s="10">
        <v>44160</v>
      </c>
      <c r="AB67" s="10">
        <v>44280</v>
      </c>
      <c r="AC67" s="9">
        <v>10.884615384615399</v>
      </c>
      <c r="AD67" s="9">
        <v>11.5</v>
      </c>
      <c r="AE67" s="9">
        <v>14.884615384615399</v>
      </c>
      <c r="AF67" s="9">
        <v>21.230769230769202</v>
      </c>
      <c r="AG67" s="9">
        <v>21.288461538461501</v>
      </c>
      <c r="AH67" s="8">
        <v>60.053050397878003</v>
      </c>
      <c r="AI67" s="8">
        <v>63.448275862069003</v>
      </c>
      <c r="AJ67" s="8">
        <v>82.122015915119405</v>
      </c>
      <c r="AK67" s="8">
        <v>117.135278514589</v>
      </c>
      <c r="AL67" s="8">
        <v>117.45358090185699</v>
      </c>
      <c r="AM67" s="8">
        <v>31.231864936493899</v>
      </c>
      <c r="AN67" s="8">
        <v>32.997624084846898</v>
      </c>
      <c r="AO67" s="8">
        <v>42.709299400788403</v>
      </c>
      <c r="AP67" s="8">
        <v>60.9186906181788</v>
      </c>
      <c r="AQ67" s="8">
        <v>61.084230538336897</v>
      </c>
      <c r="AR67" s="91">
        <f t="shared" ref="AR67:AR94" si="6">AH67/40</f>
        <v>1.5013262599469501</v>
      </c>
      <c r="AS67" s="91">
        <f t="shared" ref="AS67:AS94" si="7">AI67/40</f>
        <v>1.5862068965517251</v>
      </c>
      <c r="AT67" s="91">
        <f t="shared" ref="AT67:AT94" si="8">AJ67/40</f>
        <v>2.053050397877985</v>
      </c>
      <c r="AU67" s="91">
        <f t="shared" ref="AU67:AU94" si="9">AK67/40</f>
        <v>2.9283819628647252</v>
      </c>
      <c r="AV67" s="91">
        <f t="shared" ref="AV67:AV94" si="10">AL67/40</f>
        <v>2.9363395225464251</v>
      </c>
    </row>
    <row r="68" spans="1:48" x14ac:dyDescent="0.35">
      <c r="A68" s="1" t="s">
        <v>66</v>
      </c>
      <c r="B68" s="1" t="s">
        <v>43</v>
      </c>
      <c r="C68" s="1" t="s">
        <v>44</v>
      </c>
      <c r="D68" s="1" t="s">
        <v>112</v>
      </c>
      <c r="E68" s="7">
        <v>35044</v>
      </c>
      <c r="F68" s="7">
        <v>8676</v>
      </c>
      <c r="G68" s="8">
        <v>24.757447779933798</v>
      </c>
      <c r="H68" s="9">
        <v>7.25</v>
      </c>
      <c r="I68" s="9">
        <v>11.7624255366021</v>
      </c>
      <c r="J68" s="9">
        <v>854.79166666666697</v>
      </c>
      <c r="K68" s="10">
        <v>621</v>
      </c>
      <c r="L68" s="10">
        <v>753</v>
      </c>
      <c r="M68" s="10">
        <v>918</v>
      </c>
      <c r="N68" s="10">
        <v>1167</v>
      </c>
      <c r="O68" s="10">
        <v>1302</v>
      </c>
      <c r="P68" s="10">
        <v>82300</v>
      </c>
      <c r="Q68" s="10">
        <v>24690</v>
      </c>
      <c r="R68" s="10">
        <v>42810.444237759002</v>
      </c>
      <c r="S68" s="10">
        <v>1070.2611059439701</v>
      </c>
      <c r="T68" s="10">
        <v>617.25</v>
      </c>
      <c r="U68" s="10">
        <v>377</v>
      </c>
      <c r="V68" s="10">
        <v>611.64612790330705</v>
      </c>
      <c r="W68" s="10">
        <v>256.4375</v>
      </c>
      <c r="X68" s="10">
        <v>24840</v>
      </c>
      <c r="Y68" s="10">
        <v>30120</v>
      </c>
      <c r="Z68" s="10">
        <v>36720</v>
      </c>
      <c r="AA68" s="10">
        <v>46680</v>
      </c>
      <c r="AB68" s="10">
        <v>52080</v>
      </c>
      <c r="AC68" s="9">
        <v>11.942307692307701</v>
      </c>
      <c r="AD68" s="9">
        <v>14.4807692307692</v>
      </c>
      <c r="AE68" s="9">
        <v>17.653846153846199</v>
      </c>
      <c r="AF68" s="9">
        <v>22.442307692307701</v>
      </c>
      <c r="AG68" s="9">
        <v>25.038461538461501</v>
      </c>
      <c r="AH68" s="8">
        <v>65.888594164456194</v>
      </c>
      <c r="AI68" s="8">
        <v>79.893899204243993</v>
      </c>
      <c r="AJ68" s="8">
        <v>97.4005305039788</v>
      </c>
      <c r="AK68" s="8">
        <v>123.819628647215</v>
      </c>
      <c r="AL68" s="8">
        <v>138.14323607427099</v>
      </c>
      <c r="AM68" s="8">
        <v>40.6117178983055</v>
      </c>
      <c r="AN68" s="8">
        <v>49.244160350119202</v>
      </c>
      <c r="AO68" s="8">
        <v>60.034713414886397</v>
      </c>
      <c r="AP68" s="8">
        <v>76.318638948989602</v>
      </c>
      <c r="AQ68" s="8">
        <v>85.147273274708198</v>
      </c>
      <c r="AR68" s="91">
        <f t="shared" si="6"/>
        <v>1.6472148541114049</v>
      </c>
      <c r="AS68" s="91">
        <f t="shared" si="7"/>
        <v>1.9973474801060997</v>
      </c>
      <c r="AT68" s="91">
        <f t="shared" si="8"/>
        <v>2.4350132625994698</v>
      </c>
      <c r="AU68" s="91">
        <f t="shared" si="9"/>
        <v>3.0954907161803749</v>
      </c>
      <c r="AV68" s="91">
        <f t="shared" si="10"/>
        <v>3.4535809018567747</v>
      </c>
    </row>
    <row r="69" spans="1:48" x14ac:dyDescent="0.35">
      <c r="A69" s="1" t="s">
        <v>66</v>
      </c>
      <c r="B69" s="1" t="s">
        <v>43</v>
      </c>
      <c r="C69" s="1" t="s">
        <v>44</v>
      </c>
      <c r="D69" s="1" t="s">
        <v>113</v>
      </c>
      <c r="E69" s="7">
        <v>3005</v>
      </c>
      <c r="F69" s="7">
        <v>565</v>
      </c>
      <c r="G69" s="8">
        <v>18.801996672213001</v>
      </c>
      <c r="H69" s="9">
        <v>7.25</v>
      </c>
      <c r="I69" s="9">
        <v>10.1836543384699</v>
      </c>
      <c r="J69" s="9">
        <v>854.79166666666697</v>
      </c>
      <c r="K69" s="10">
        <v>450</v>
      </c>
      <c r="L69" s="10">
        <v>601</v>
      </c>
      <c r="M69" s="10">
        <v>700</v>
      </c>
      <c r="N69" s="10">
        <v>1012</v>
      </c>
      <c r="O69" s="10">
        <v>1176</v>
      </c>
      <c r="P69" s="10">
        <v>69600</v>
      </c>
      <c r="Q69" s="10">
        <v>20880</v>
      </c>
      <c r="R69" s="10">
        <v>27406.676538616899</v>
      </c>
      <c r="S69" s="10">
        <v>685.166913465422</v>
      </c>
      <c r="T69" s="10">
        <v>522</v>
      </c>
      <c r="U69" s="10">
        <v>377</v>
      </c>
      <c r="V69" s="10">
        <v>529.55002560043704</v>
      </c>
      <c r="W69" s="10">
        <v>256.4375</v>
      </c>
      <c r="X69" s="10">
        <v>18000</v>
      </c>
      <c r="Y69" s="10">
        <v>24040</v>
      </c>
      <c r="Z69" s="10">
        <v>28000</v>
      </c>
      <c r="AA69" s="10">
        <v>40480</v>
      </c>
      <c r="AB69" s="10">
        <v>47040</v>
      </c>
      <c r="AC69" s="9">
        <v>8.6538461538461497</v>
      </c>
      <c r="AD69" s="9">
        <v>11.557692307692299</v>
      </c>
      <c r="AE69" s="9">
        <v>13.461538461538501</v>
      </c>
      <c r="AF69" s="9">
        <v>19.461538461538499</v>
      </c>
      <c r="AG69" s="9">
        <v>22.615384615384599</v>
      </c>
      <c r="AH69" s="8">
        <v>47.745358090185697</v>
      </c>
      <c r="AI69" s="8">
        <v>63.766578249336902</v>
      </c>
      <c r="AJ69" s="8">
        <v>74.270557029177695</v>
      </c>
      <c r="AK69" s="8">
        <v>107.37400530504</v>
      </c>
      <c r="AL69" s="8">
        <v>124.774535809019</v>
      </c>
      <c r="AM69" s="8">
        <v>33.991122896444899</v>
      </c>
      <c r="AN69" s="8">
        <v>45.397033023918702</v>
      </c>
      <c r="AO69" s="8">
        <v>52.8750800611366</v>
      </c>
      <c r="AP69" s="8">
        <v>76.4422586026717</v>
      </c>
      <c r="AQ69" s="8">
        <v>88.830134502709399</v>
      </c>
      <c r="AR69" s="91">
        <f t="shared" si="6"/>
        <v>1.1936339522546424</v>
      </c>
      <c r="AS69" s="91">
        <f t="shared" si="7"/>
        <v>1.5941644562334225</v>
      </c>
      <c r="AT69" s="91">
        <f t="shared" si="8"/>
        <v>1.8567639257294424</v>
      </c>
      <c r="AU69" s="91">
        <f t="shared" si="9"/>
        <v>2.6843501326260002</v>
      </c>
      <c r="AV69" s="91">
        <f t="shared" si="10"/>
        <v>3.1193633952254749</v>
      </c>
    </row>
    <row r="70" spans="1:48" x14ac:dyDescent="0.35">
      <c r="A70" s="1" t="s">
        <v>66</v>
      </c>
      <c r="B70" s="1" t="s">
        <v>43</v>
      </c>
      <c r="C70" s="1" t="s">
        <v>44</v>
      </c>
      <c r="D70" s="1" t="s">
        <v>114</v>
      </c>
      <c r="E70" s="7">
        <v>15302</v>
      </c>
      <c r="F70" s="7">
        <v>4161</v>
      </c>
      <c r="G70" s="8">
        <v>27.1925238530911</v>
      </c>
      <c r="H70" s="9">
        <v>7.25</v>
      </c>
      <c r="I70" s="9">
        <v>9.3806713691414192</v>
      </c>
      <c r="J70" s="9">
        <v>854.79166666666697</v>
      </c>
      <c r="K70" s="10">
        <v>763</v>
      </c>
      <c r="L70" s="10">
        <v>915</v>
      </c>
      <c r="M70" s="10">
        <v>1151</v>
      </c>
      <c r="N70" s="10">
        <v>1636</v>
      </c>
      <c r="O70" s="10">
        <v>1923</v>
      </c>
      <c r="P70" s="10">
        <v>100000</v>
      </c>
      <c r="Q70" s="10">
        <v>30000</v>
      </c>
      <c r="R70" s="10">
        <v>38193.060284165302</v>
      </c>
      <c r="S70" s="10">
        <v>954.82650710413202</v>
      </c>
      <c r="T70" s="10">
        <v>750</v>
      </c>
      <c r="U70" s="10">
        <v>377</v>
      </c>
      <c r="V70" s="10">
        <v>487.79491119535402</v>
      </c>
      <c r="W70" s="10">
        <v>256.4375</v>
      </c>
      <c r="X70" s="10">
        <v>30520</v>
      </c>
      <c r="Y70" s="10">
        <v>36600</v>
      </c>
      <c r="Z70" s="10">
        <v>46040</v>
      </c>
      <c r="AA70" s="10">
        <v>65440</v>
      </c>
      <c r="AB70" s="10">
        <v>76920</v>
      </c>
      <c r="AC70" s="9">
        <v>14.6730769230769</v>
      </c>
      <c r="AD70" s="9">
        <v>17.596153846153801</v>
      </c>
      <c r="AE70" s="9">
        <v>22.134615384615401</v>
      </c>
      <c r="AF70" s="9">
        <v>31.461538461538499</v>
      </c>
      <c r="AG70" s="9">
        <v>36.980769230769198</v>
      </c>
      <c r="AH70" s="8">
        <v>80.954907161803703</v>
      </c>
      <c r="AI70" s="8">
        <v>97.082228116710894</v>
      </c>
      <c r="AJ70" s="8">
        <v>122.12201591511899</v>
      </c>
      <c r="AK70" s="8">
        <v>173.580901856764</v>
      </c>
      <c r="AL70" s="8">
        <v>204.031830238727</v>
      </c>
      <c r="AM70" s="8">
        <v>62.567278377730403</v>
      </c>
      <c r="AN70" s="8">
        <v>75.031533047999105</v>
      </c>
      <c r="AO70" s="8">
        <v>94.383928457100495</v>
      </c>
      <c r="AP70" s="8">
        <v>134.15474105631299</v>
      </c>
      <c r="AQ70" s="8">
        <v>157.68922191399199</v>
      </c>
      <c r="AR70" s="91">
        <f t="shared" si="6"/>
        <v>2.0238726790450925</v>
      </c>
      <c r="AS70" s="91">
        <f t="shared" si="7"/>
        <v>2.4270557029177722</v>
      </c>
      <c r="AT70" s="91">
        <f t="shared" si="8"/>
        <v>3.0530503978779748</v>
      </c>
      <c r="AU70" s="91">
        <f t="shared" si="9"/>
        <v>4.3395225464190998</v>
      </c>
      <c r="AV70" s="91">
        <f t="shared" si="10"/>
        <v>5.1007957559681749</v>
      </c>
    </row>
    <row r="71" spans="1:48" x14ac:dyDescent="0.35">
      <c r="A71" s="1" t="s">
        <v>66</v>
      </c>
      <c r="B71" s="1" t="s">
        <v>43</v>
      </c>
      <c r="C71" s="1" t="s">
        <v>44</v>
      </c>
      <c r="D71" s="1" t="s">
        <v>115</v>
      </c>
      <c r="E71" s="7">
        <v>18189</v>
      </c>
      <c r="F71" s="7">
        <v>3933</v>
      </c>
      <c r="G71" s="8">
        <v>21.6229589312222</v>
      </c>
      <c r="H71" s="9">
        <v>7.25</v>
      </c>
      <c r="I71" s="9">
        <v>10.534270422449501</v>
      </c>
      <c r="J71" s="9">
        <v>854.79166666666697</v>
      </c>
      <c r="K71" s="10">
        <v>502</v>
      </c>
      <c r="L71" s="10">
        <v>590</v>
      </c>
      <c r="M71" s="10">
        <v>781</v>
      </c>
      <c r="N71" s="10">
        <v>1045</v>
      </c>
      <c r="O71" s="10">
        <v>1077</v>
      </c>
      <c r="P71" s="10">
        <v>66800</v>
      </c>
      <c r="Q71" s="10">
        <v>20040</v>
      </c>
      <c r="R71" s="10">
        <v>32467.379303170801</v>
      </c>
      <c r="S71" s="10">
        <v>811.68448257927105</v>
      </c>
      <c r="T71" s="10">
        <v>501</v>
      </c>
      <c r="U71" s="10">
        <v>377</v>
      </c>
      <c r="V71" s="10">
        <v>547.78206196737403</v>
      </c>
      <c r="W71" s="10">
        <v>256.4375</v>
      </c>
      <c r="X71" s="10">
        <v>20080</v>
      </c>
      <c r="Y71" s="10">
        <v>23600</v>
      </c>
      <c r="Z71" s="10">
        <v>31240</v>
      </c>
      <c r="AA71" s="10">
        <v>41800</v>
      </c>
      <c r="AB71" s="10">
        <v>43080</v>
      </c>
      <c r="AC71" s="9">
        <v>9.6538461538461497</v>
      </c>
      <c r="AD71" s="9">
        <v>11.346153846153801</v>
      </c>
      <c r="AE71" s="9">
        <v>15.0192307692308</v>
      </c>
      <c r="AF71" s="9">
        <v>20.096153846153801</v>
      </c>
      <c r="AG71" s="9">
        <v>20.711538461538499</v>
      </c>
      <c r="AH71" s="8">
        <v>53.262599469496003</v>
      </c>
      <c r="AI71" s="8">
        <v>62.5994694960212</v>
      </c>
      <c r="AJ71" s="8">
        <v>82.864721485411096</v>
      </c>
      <c r="AK71" s="8">
        <v>110.87533156498699</v>
      </c>
      <c r="AL71" s="8">
        <v>114.27055702917799</v>
      </c>
      <c r="AM71" s="8">
        <v>36.656914116322298</v>
      </c>
      <c r="AN71" s="8">
        <v>43.0828273478689</v>
      </c>
      <c r="AO71" s="8">
        <v>57.029979929975603</v>
      </c>
      <c r="AP71" s="8">
        <v>76.307719624615203</v>
      </c>
      <c r="AQ71" s="8">
        <v>78.644415345177606</v>
      </c>
      <c r="AR71" s="91">
        <f t="shared" si="6"/>
        <v>1.3315649867374</v>
      </c>
      <c r="AS71" s="91">
        <f t="shared" si="7"/>
        <v>1.56498673740053</v>
      </c>
      <c r="AT71" s="91">
        <f t="shared" si="8"/>
        <v>2.0716180371352775</v>
      </c>
      <c r="AU71" s="91">
        <f t="shared" si="9"/>
        <v>2.7718832891246747</v>
      </c>
      <c r="AV71" s="91">
        <f t="shared" si="10"/>
        <v>2.8567639257294499</v>
      </c>
    </row>
    <row r="72" spans="1:48" x14ac:dyDescent="0.35">
      <c r="A72" s="1" t="s">
        <v>66</v>
      </c>
      <c r="B72" s="1" t="s">
        <v>43</v>
      </c>
      <c r="C72" s="1" t="s">
        <v>44</v>
      </c>
      <c r="D72" s="1" t="s">
        <v>116</v>
      </c>
      <c r="E72" s="7">
        <v>28072</v>
      </c>
      <c r="F72" s="7">
        <v>8801</v>
      </c>
      <c r="G72" s="8">
        <v>31.351524650897701</v>
      </c>
      <c r="H72" s="9">
        <v>7.25</v>
      </c>
      <c r="I72" s="9">
        <v>11.431539513612501</v>
      </c>
      <c r="J72" s="9">
        <v>854.79166666666697</v>
      </c>
      <c r="K72" s="10">
        <v>570</v>
      </c>
      <c r="L72" s="10">
        <v>573</v>
      </c>
      <c r="M72" s="10">
        <v>716</v>
      </c>
      <c r="N72" s="10">
        <v>939</v>
      </c>
      <c r="O72" s="10">
        <v>1186</v>
      </c>
      <c r="P72" s="10">
        <v>71900</v>
      </c>
      <c r="Q72" s="10">
        <v>21570</v>
      </c>
      <c r="R72" s="10">
        <v>30796.088198940201</v>
      </c>
      <c r="S72" s="10">
        <v>769.90220497350504</v>
      </c>
      <c r="T72" s="10">
        <v>539.25</v>
      </c>
      <c r="U72" s="10">
        <v>377</v>
      </c>
      <c r="V72" s="10">
        <v>594.44005470784805</v>
      </c>
      <c r="W72" s="10">
        <v>256.4375</v>
      </c>
      <c r="X72" s="10">
        <v>22800</v>
      </c>
      <c r="Y72" s="10">
        <v>22920</v>
      </c>
      <c r="Z72" s="10">
        <v>28640</v>
      </c>
      <c r="AA72" s="10">
        <v>37560</v>
      </c>
      <c r="AB72" s="10">
        <v>47440</v>
      </c>
      <c r="AC72" s="9">
        <v>10.961538461538501</v>
      </c>
      <c r="AD72" s="9">
        <v>11.0192307692308</v>
      </c>
      <c r="AE72" s="9">
        <v>13.7692307692308</v>
      </c>
      <c r="AF72" s="9">
        <v>18.057692307692299</v>
      </c>
      <c r="AG72" s="9">
        <v>22.807692307692299</v>
      </c>
      <c r="AH72" s="8">
        <v>60.477453580901901</v>
      </c>
      <c r="AI72" s="8">
        <v>60.7957559681698</v>
      </c>
      <c r="AJ72" s="8">
        <v>75.968169761273202</v>
      </c>
      <c r="AK72" s="8">
        <v>99.628647214854098</v>
      </c>
      <c r="AL72" s="8">
        <v>125.835543766578</v>
      </c>
      <c r="AM72" s="8">
        <v>38.355423426514598</v>
      </c>
      <c r="AN72" s="8">
        <v>38.557294076127803</v>
      </c>
      <c r="AO72" s="8">
        <v>48.1797950410254</v>
      </c>
      <c r="AP72" s="8">
        <v>63.185513328942498</v>
      </c>
      <c r="AQ72" s="8">
        <v>79.806196813765496</v>
      </c>
      <c r="AR72" s="91">
        <f t="shared" si="6"/>
        <v>1.5119363395225476</v>
      </c>
      <c r="AS72" s="91">
        <f t="shared" si="7"/>
        <v>1.519893899204245</v>
      </c>
      <c r="AT72" s="91">
        <f t="shared" si="8"/>
        <v>1.89920424403183</v>
      </c>
      <c r="AU72" s="91">
        <f t="shared" si="9"/>
        <v>2.4907161803713525</v>
      </c>
      <c r="AV72" s="91">
        <f t="shared" si="10"/>
        <v>3.1458885941644499</v>
      </c>
    </row>
    <row r="73" spans="1:48" x14ac:dyDescent="0.35">
      <c r="A73" s="1" t="s">
        <v>66</v>
      </c>
      <c r="B73" s="1" t="s">
        <v>43</v>
      </c>
      <c r="C73" s="1" t="s">
        <v>44</v>
      </c>
      <c r="D73" s="1" t="s">
        <v>117</v>
      </c>
      <c r="E73" s="7">
        <v>6567</v>
      </c>
      <c r="F73" s="7">
        <v>1429</v>
      </c>
      <c r="G73" s="8">
        <v>21.760316735191097</v>
      </c>
      <c r="H73" s="9">
        <v>7.25</v>
      </c>
      <c r="I73" s="9">
        <v>13.7778148900447</v>
      </c>
      <c r="J73" s="9">
        <v>854.79166666666697</v>
      </c>
      <c r="K73" s="10">
        <v>478</v>
      </c>
      <c r="L73" s="10">
        <v>529</v>
      </c>
      <c r="M73" s="10">
        <v>700</v>
      </c>
      <c r="N73" s="10">
        <v>926</v>
      </c>
      <c r="O73" s="10">
        <v>946</v>
      </c>
      <c r="P73" s="10">
        <v>57700</v>
      </c>
      <c r="Q73" s="10">
        <v>17310</v>
      </c>
      <c r="R73" s="10">
        <v>33882.669403889202</v>
      </c>
      <c r="S73" s="10">
        <v>847.06673509722998</v>
      </c>
      <c r="T73" s="10">
        <v>432.75</v>
      </c>
      <c r="U73" s="10">
        <v>377</v>
      </c>
      <c r="V73" s="10">
        <v>716.446374282325</v>
      </c>
      <c r="W73" s="10">
        <v>256.4375</v>
      </c>
      <c r="X73" s="10">
        <v>19120</v>
      </c>
      <c r="Y73" s="10">
        <v>21160</v>
      </c>
      <c r="Z73" s="10">
        <v>28000</v>
      </c>
      <c r="AA73" s="10">
        <v>37040</v>
      </c>
      <c r="AB73" s="10">
        <v>37840</v>
      </c>
      <c r="AC73" s="9">
        <v>9.1923076923076898</v>
      </c>
      <c r="AD73" s="9">
        <v>10.1730769230769</v>
      </c>
      <c r="AE73" s="9">
        <v>13.461538461538501</v>
      </c>
      <c r="AF73" s="9">
        <v>17.807692307692299</v>
      </c>
      <c r="AG73" s="9">
        <v>18.192307692307701</v>
      </c>
      <c r="AH73" s="8">
        <v>50.716180371352799</v>
      </c>
      <c r="AI73" s="8">
        <v>56.127320954907198</v>
      </c>
      <c r="AJ73" s="8">
        <v>74.270557029177695</v>
      </c>
      <c r="AK73" s="8">
        <v>98.249336870026497</v>
      </c>
      <c r="AL73" s="8">
        <v>100.371352785146</v>
      </c>
      <c r="AM73" s="8">
        <v>26.687273027451401</v>
      </c>
      <c r="AN73" s="8">
        <v>29.534659898581101</v>
      </c>
      <c r="AO73" s="8">
        <v>39.081780584133803</v>
      </c>
      <c r="AP73" s="8">
        <v>51.699612601296998</v>
      </c>
      <c r="AQ73" s="8">
        <v>52.816234903700803</v>
      </c>
      <c r="AR73" s="91">
        <f t="shared" si="6"/>
        <v>1.2679045092838199</v>
      </c>
      <c r="AS73" s="91">
        <f t="shared" si="7"/>
        <v>1.4031830238726799</v>
      </c>
      <c r="AT73" s="91">
        <f t="shared" si="8"/>
        <v>1.8567639257294424</v>
      </c>
      <c r="AU73" s="91">
        <f t="shared" si="9"/>
        <v>2.4562334217506625</v>
      </c>
      <c r="AV73" s="91">
        <f t="shared" si="10"/>
        <v>2.5092838196286502</v>
      </c>
    </row>
    <row r="74" spans="1:48" x14ac:dyDescent="0.35">
      <c r="A74" s="1" t="s">
        <v>66</v>
      </c>
      <c r="B74" s="1" t="s">
        <v>43</v>
      </c>
      <c r="C74" s="1" t="s">
        <v>44</v>
      </c>
      <c r="D74" s="1" t="s">
        <v>118</v>
      </c>
      <c r="E74" s="7">
        <v>75640</v>
      </c>
      <c r="F74" s="7">
        <v>23452</v>
      </c>
      <c r="G74" s="8">
        <v>31.004759386567997</v>
      </c>
      <c r="H74" s="9">
        <v>7.25</v>
      </c>
      <c r="I74" s="9">
        <v>12.7024930544708</v>
      </c>
      <c r="J74" s="9">
        <v>854.79166666666697</v>
      </c>
      <c r="K74" s="10">
        <v>555</v>
      </c>
      <c r="L74" s="10">
        <v>655</v>
      </c>
      <c r="M74" s="10">
        <v>858</v>
      </c>
      <c r="N74" s="10">
        <v>1153</v>
      </c>
      <c r="O74" s="10">
        <v>1160</v>
      </c>
      <c r="P74" s="10">
        <v>69400</v>
      </c>
      <c r="Q74" s="10">
        <v>20820</v>
      </c>
      <c r="R74" s="10">
        <v>33116.747702323999</v>
      </c>
      <c r="S74" s="10">
        <v>827.91869255810002</v>
      </c>
      <c r="T74" s="10">
        <v>520.5</v>
      </c>
      <c r="U74" s="10">
        <v>377</v>
      </c>
      <c r="V74" s="10">
        <v>660.52963883248106</v>
      </c>
      <c r="W74" s="10">
        <v>256.4375</v>
      </c>
      <c r="X74" s="10">
        <v>22200</v>
      </c>
      <c r="Y74" s="10">
        <v>26200</v>
      </c>
      <c r="Z74" s="10">
        <v>34320</v>
      </c>
      <c r="AA74" s="10">
        <v>46120</v>
      </c>
      <c r="AB74" s="10">
        <v>46400</v>
      </c>
      <c r="AC74" s="9">
        <v>10.6730769230769</v>
      </c>
      <c r="AD74" s="9">
        <v>12.596153846153801</v>
      </c>
      <c r="AE74" s="9">
        <v>16.5</v>
      </c>
      <c r="AF74" s="9">
        <v>22.173076923076898</v>
      </c>
      <c r="AG74" s="9">
        <v>22.307692307692299</v>
      </c>
      <c r="AH74" s="8">
        <v>58.885941644562301</v>
      </c>
      <c r="AI74" s="8">
        <v>69.496021220159193</v>
      </c>
      <c r="AJ74" s="8">
        <v>91.034482758620697</v>
      </c>
      <c r="AK74" s="8">
        <v>122.33421750663101</v>
      </c>
      <c r="AL74" s="8">
        <v>123.07692307692299</v>
      </c>
      <c r="AM74" s="8">
        <v>33.609392667435202</v>
      </c>
      <c r="AN74" s="8">
        <v>39.665139094000097</v>
      </c>
      <c r="AO74" s="8">
        <v>51.958304339926798</v>
      </c>
      <c r="AP74" s="8">
        <v>69.822756298293299</v>
      </c>
      <c r="AQ74" s="8">
        <v>70.246658548152794</v>
      </c>
      <c r="AR74" s="91">
        <f t="shared" si="6"/>
        <v>1.4721485411140576</v>
      </c>
      <c r="AS74" s="91">
        <f t="shared" si="7"/>
        <v>1.7374005305039799</v>
      </c>
      <c r="AT74" s="91">
        <f t="shared" si="8"/>
        <v>2.2758620689655173</v>
      </c>
      <c r="AU74" s="91">
        <f t="shared" si="9"/>
        <v>3.0583554376657753</v>
      </c>
      <c r="AV74" s="91">
        <f t="shared" si="10"/>
        <v>3.0769230769230749</v>
      </c>
    </row>
    <row r="75" spans="1:48" x14ac:dyDescent="0.35">
      <c r="A75" s="1" t="s">
        <v>66</v>
      </c>
      <c r="B75" s="1" t="s">
        <v>43</v>
      </c>
      <c r="C75" s="1" t="s">
        <v>44</v>
      </c>
      <c r="D75" s="1" t="s">
        <v>119</v>
      </c>
      <c r="E75" s="7">
        <v>7564</v>
      </c>
      <c r="F75" s="7">
        <v>1950</v>
      </c>
      <c r="G75" s="8">
        <v>25.780010576414604</v>
      </c>
      <c r="H75" s="9">
        <v>7.25</v>
      </c>
      <c r="I75" s="9">
        <v>11.6342955749798</v>
      </c>
      <c r="J75" s="9">
        <v>854.79166666666697</v>
      </c>
      <c r="K75" s="10">
        <v>450</v>
      </c>
      <c r="L75" s="10">
        <v>533</v>
      </c>
      <c r="M75" s="10">
        <v>700</v>
      </c>
      <c r="N75" s="10">
        <v>940</v>
      </c>
      <c r="O75" s="10">
        <v>946</v>
      </c>
      <c r="P75" s="10">
        <v>61500</v>
      </c>
      <c r="Q75" s="10">
        <v>18450</v>
      </c>
      <c r="R75" s="10">
        <v>32578.729333153799</v>
      </c>
      <c r="S75" s="10">
        <v>814.46823332884605</v>
      </c>
      <c r="T75" s="10">
        <v>461.25</v>
      </c>
      <c r="U75" s="10">
        <v>377</v>
      </c>
      <c r="V75" s="10">
        <v>604.98336989894904</v>
      </c>
      <c r="W75" s="10">
        <v>256.4375</v>
      </c>
      <c r="X75" s="10">
        <v>18000</v>
      </c>
      <c r="Y75" s="10">
        <v>21320</v>
      </c>
      <c r="Z75" s="10">
        <v>28000</v>
      </c>
      <c r="AA75" s="10">
        <v>37600</v>
      </c>
      <c r="AB75" s="10">
        <v>37840</v>
      </c>
      <c r="AC75" s="9">
        <v>8.6538461538461497</v>
      </c>
      <c r="AD75" s="9">
        <v>10.25</v>
      </c>
      <c r="AE75" s="9">
        <v>13.461538461538501</v>
      </c>
      <c r="AF75" s="9">
        <v>18.076923076923102</v>
      </c>
      <c r="AG75" s="9">
        <v>18.192307692307701</v>
      </c>
      <c r="AH75" s="8">
        <v>47.745358090185697</v>
      </c>
      <c r="AI75" s="8">
        <v>56.551724137930997</v>
      </c>
      <c r="AJ75" s="8">
        <v>74.270557029177695</v>
      </c>
      <c r="AK75" s="8">
        <v>99.734748010610105</v>
      </c>
      <c r="AL75" s="8">
        <v>100.371352785146</v>
      </c>
      <c r="AM75" s="8">
        <v>29.7528839561434</v>
      </c>
      <c r="AN75" s="8">
        <v>35.240638108054299</v>
      </c>
      <c r="AO75" s="8">
        <v>46.282263931778601</v>
      </c>
      <c r="AP75" s="8">
        <v>62.150468708388402</v>
      </c>
      <c r="AQ75" s="8">
        <v>62.547173827803697</v>
      </c>
      <c r="AR75" s="91">
        <f t="shared" si="6"/>
        <v>1.1936339522546424</v>
      </c>
      <c r="AS75" s="91">
        <f t="shared" si="7"/>
        <v>1.4137931034482749</v>
      </c>
      <c r="AT75" s="91">
        <f t="shared" si="8"/>
        <v>1.8567639257294424</v>
      </c>
      <c r="AU75" s="91">
        <f t="shared" si="9"/>
        <v>2.4933687002652527</v>
      </c>
      <c r="AV75" s="91">
        <f t="shared" si="10"/>
        <v>2.5092838196286502</v>
      </c>
    </row>
    <row r="76" spans="1:48" x14ac:dyDescent="0.35">
      <c r="A76" s="1" t="s">
        <v>66</v>
      </c>
      <c r="B76" s="1" t="s">
        <v>43</v>
      </c>
      <c r="C76" s="1" t="s">
        <v>44</v>
      </c>
      <c r="D76" s="1" t="s">
        <v>120</v>
      </c>
      <c r="E76" s="7">
        <v>64482</v>
      </c>
      <c r="F76" s="7">
        <v>20209</v>
      </c>
      <c r="G76" s="8">
        <v>31.340529139915002</v>
      </c>
      <c r="H76" s="9">
        <v>7.25</v>
      </c>
      <c r="I76" s="9">
        <v>12.840791769508201</v>
      </c>
      <c r="J76" s="9">
        <v>854.79166666666697</v>
      </c>
      <c r="K76" s="10">
        <v>608</v>
      </c>
      <c r="L76" s="10">
        <v>612</v>
      </c>
      <c r="M76" s="10">
        <v>793</v>
      </c>
      <c r="N76" s="10">
        <v>1048</v>
      </c>
      <c r="O76" s="10">
        <v>1072</v>
      </c>
      <c r="P76" s="10">
        <v>65600</v>
      </c>
      <c r="Q76" s="10">
        <v>19680</v>
      </c>
      <c r="R76" s="10">
        <v>32426.7937782238</v>
      </c>
      <c r="S76" s="10">
        <v>810.66984445559399</v>
      </c>
      <c r="T76" s="10">
        <v>492</v>
      </c>
      <c r="U76" s="10">
        <v>377</v>
      </c>
      <c r="V76" s="10">
        <v>667.72117201442597</v>
      </c>
      <c r="W76" s="10">
        <v>256.4375</v>
      </c>
      <c r="X76" s="10">
        <v>24320</v>
      </c>
      <c r="Y76" s="10">
        <v>24480</v>
      </c>
      <c r="Z76" s="10">
        <v>31720</v>
      </c>
      <c r="AA76" s="10">
        <v>41920</v>
      </c>
      <c r="AB76" s="10">
        <v>42880</v>
      </c>
      <c r="AC76" s="9">
        <v>11.692307692307701</v>
      </c>
      <c r="AD76" s="9">
        <v>11.7692307692308</v>
      </c>
      <c r="AE76" s="9">
        <v>15.25</v>
      </c>
      <c r="AF76" s="9">
        <v>20.153846153846199</v>
      </c>
      <c r="AG76" s="9">
        <v>20.615384615384599</v>
      </c>
      <c r="AH76" s="8">
        <v>64.509283819628607</v>
      </c>
      <c r="AI76" s="8">
        <v>64.933687002652505</v>
      </c>
      <c r="AJ76" s="8">
        <v>84.137931034482804</v>
      </c>
      <c r="AK76" s="8">
        <v>111.193633952255</v>
      </c>
      <c r="AL76" s="8">
        <v>113.740053050398</v>
      </c>
      <c r="AM76" s="8">
        <v>36.422388594673102</v>
      </c>
      <c r="AN76" s="8">
        <v>36.662009572269604</v>
      </c>
      <c r="AO76" s="8">
        <v>47.5048588085128</v>
      </c>
      <c r="AP76" s="8">
        <v>62.780696130291801</v>
      </c>
      <c r="AQ76" s="8">
        <v>64.218421995870997</v>
      </c>
      <c r="AR76" s="91">
        <f t="shared" si="6"/>
        <v>1.6127320954907152</v>
      </c>
      <c r="AS76" s="91">
        <f t="shared" si="7"/>
        <v>1.6233421750663126</v>
      </c>
      <c r="AT76" s="91">
        <f t="shared" si="8"/>
        <v>2.1034482758620703</v>
      </c>
      <c r="AU76" s="91">
        <f t="shared" si="9"/>
        <v>2.7798408488063751</v>
      </c>
      <c r="AV76" s="91">
        <f t="shared" si="10"/>
        <v>2.84350132625995</v>
      </c>
    </row>
    <row r="77" spans="1:48" x14ac:dyDescent="0.35">
      <c r="A77" s="1" t="s">
        <v>66</v>
      </c>
      <c r="B77" s="1" t="s">
        <v>43</v>
      </c>
      <c r="C77" s="1" t="s">
        <v>44</v>
      </c>
      <c r="D77" s="1" t="s">
        <v>121</v>
      </c>
      <c r="E77" s="7">
        <v>6294</v>
      </c>
      <c r="F77" s="7">
        <v>1417</v>
      </c>
      <c r="G77" s="8">
        <v>22.513504925325702</v>
      </c>
      <c r="H77" s="9">
        <v>7.25</v>
      </c>
      <c r="I77" s="9">
        <v>12.7969813245016</v>
      </c>
      <c r="J77" s="9">
        <v>854.79166666666697</v>
      </c>
      <c r="K77" s="10">
        <v>478</v>
      </c>
      <c r="L77" s="10">
        <v>529</v>
      </c>
      <c r="M77" s="10">
        <v>700</v>
      </c>
      <c r="N77" s="10">
        <v>908</v>
      </c>
      <c r="O77" s="10">
        <v>968</v>
      </c>
      <c r="P77" s="10">
        <v>52000</v>
      </c>
      <c r="Q77" s="10">
        <v>15600</v>
      </c>
      <c r="R77" s="10">
        <v>30530.7213050555</v>
      </c>
      <c r="S77" s="10">
        <v>763.26803262638703</v>
      </c>
      <c r="T77" s="10">
        <v>390</v>
      </c>
      <c r="U77" s="10">
        <v>377</v>
      </c>
      <c r="V77" s="10">
        <v>665.44302887408105</v>
      </c>
      <c r="W77" s="10">
        <v>256.4375</v>
      </c>
      <c r="X77" s="10">
        <v>19120</v>
      </c>
      <c r="Y77" s="10">
        <v>21160</v>
      </c>
      <c r="Z77" s="10">
        <v>28000</v>
      </c>
      <c r="AA77" s="10">
        <v>36320</v>
      </c>
      <c r="AB77" s="10">
        <v>38720</v>
      </c>
      <c r="AC77" s="9">
        <v>9.1923076923076898</v>
      </c>
      <c r="AD77" s="9">
        <v>10.1730769230769</v>
      </c>
      <c r="AE77" s="9">
        <v>13.461538461538501</v>
      </c>
      <c r="AF77" s="9">
        <v>17.461538461538499</v>
      </c>
      <c r="AG77" s="9">
        <v>18.615384615384599</v>
      </c>
      <c r="AH77" s="8">
        <v>50.716180371352799</v>
      </c>
      <c r="AI77" s="8">
        <v>56.127320954907198</v>
      </c>
      <c r="AJ77" s="8">
        <v>74.270557029177695</v>
      </c>
      <c r="AK77" s="8">
        <v>96.339522546419104</v>
      </c>
      <c r="AL77" s="8">
        <v>102.70557029177699</v>
      </c>
      <c r="AM77" s="8">
        <v>28.732737695593201</v>
      </c>
      <c r="AN77" s="8">
        <v>31.798364520855198</v>
      </c>
      <c r="AO77" s="8">
        <v>42.077230934969101</v>
      </c>
      <c r="AP77" s="8">
        <v>54.5801795556456</v>
      </c>
      <c r="AQ77" s="8">
        <v>58.186799350071503</v>
      </c>
      <c r="AR77" s="91">
        <f t="shared" si="6"/>
        <v>1.2679045092838199</v>
      </c>
      <c r="AS77" s="91">
        <f t="shared" si="7"/>
        <v>1.4031830238726799</v>
      </c>
      <c r="AT77" s="91">
        <f t="shared" si="8"/>
        <v>1.8567639257294424</v>
      </c>
      <c r="AU77" s="91">
        <f t="shared" si="9"/>
        <v>2.4084880636604775</v>
      </c>
      <c r="AV77" s="91">
        <f t="shared" si="10"/>
        <v>2.5676392572944247</v>
      </c>
    </row>
    <row r="78" spans="1:48" x14ac:dyDescent="0.35">
      <c r="A78" s="1" t="s">
        <v>66</v>
      </c>
      <c r="B78" s="1" t="s">
        <v>43</v>
      </c>
      <c r="C78" s="1" t="s">
        <v>44</v>
      </c>
      <c r="D78" s="1" t="s">
        <v>122</v>
      </c>
      <c r="E78" s="7">
        <v>33389</v>
      </c>
      <c r="F78" s="7">
        <v>8123</v>
      </c>
      <c r="G78" s="8">
        <v>24.3283716193956</v>
      </c>
      <c r="H78" s="9">
        <v>7.25</v>
      </c>
      <c r="I78" s="9">
        <v>11.160069941200501</v>
      </c>
      <c r="J78" s="9">
        <v>854.79166666666697</v>
      </c>
      <c r="K78" s="10">
        <v>763</v>
      </c>
      <c r="L78" s="10">
        <v>915</v>
      </c>
      <c r="M78" s="10">
        <v>1151</v>
      </c>
      <c r="N78" s="10">
        <v>1636</v>
      </c>
      <c r="O78" s="10">
        <v>1923</v>
      </c>
      <c r="P78" s="10">
        <v>100000</v>
      </c>
      <c r="Q78" s="10">
        <v>30000</v>
      </c>
      <c r="R78" s="10">
        <v>44450.515707414997</v>
      </c>
      <c r="S78" s="10">
        <v>1111.2628926853699</v>
      </c>
      <c r="T78" s="10">
        <v>750</v>
      </c>
      <c r="U78" s="10">
        <v>377</v>
      </c>
      <c r="V78" s="10">
        <v>580.32363694242395</v>
      </c>
      <c r="W78" s="10">
        <v>256.4375</v>
      </c>
      <c r="X78" s="10">
        <v>30520</v>
      </c>
      <c r="Y78" s="10">
        <v>36600</v>
      </c>
      <c r="Z78" s="10">
        <v>46040</v>
      </c>
      <c r="AA78" s="10">
        <v>65440</v>
      </c>
      <c r="AB78" s="10">
        <v>76920</v>
      </c>
      <c r="AC78" s="9">
        <v>14.6730769230769</v>
      </c>
      <c r="AD78" s="9">
        <v>17.596153846153801</v>
      </c>
      <c r="AE78" s="9">
        <v>22.134615384615401</v>
      </c>
      <c r="AF78" s="9">
        <v>31.461538461538499</v>
      </c>
      <c r="AG78" s="9">
        <v>36.980769230769198</v>
      </c>
      <c r="AH78" s="8">
        <v>80.954907161803703</v>
      </c>
      <c r="AI78" s="8">
        <v>97.082228116710894</v>
      </c>
      <c r="AJ78" s="8">
        <v>122.12201591511899</v>
      </c>
      <c r="AK78" s="8">
        <v>173.580901856764</v>
      </c>
      <c r="AL78" s="8">
        <v>204.031830238727</v>
      </c>
      <c r="AM78" s="8">
        <v>52.591343962486199</v>
      </c>
      <c r="AN78" s="8">
        <v>63.068256521199103</v>
      </c>
      <c r="AO78" s="8">
        <v>79.335041809727002</v>
      </c>
      <c r="AP78" s="8">
        <v>112.764664118778</v>
      </c>
      <c r="AQ78" s="8">
        <v>132.546729278979</v>
      </c>
      <c r="AR78" s="91">
        <f t="shared" si="6"/>
        <v>2.0238726790450925</v>
      </c>
      <c r="AS78" s="91">
        <f t="shared" si="7"/>
        <v>2.4270557029177722</v>
      </c>
      <c r="AT78" s="91">
        <f t="shared" si="8"/>
        <v>3.0530503978779748</v>
      </c>
      <c r="AU78" s="91">
        <f t="shared" si="9"/>
        <v>4.3395225464190998</v>
      </c>
      <c r="AV78" s="91">
        <f t="shared" si="10"/>
        <v>5.1007957559681749</v>
      </c>
    </row>
    <row r="79" spans="1:48" x14ac:dyDescent="0.35">
      <c r="A79" s="1" t="s">
        <v>66</v>
      </c>
      <c r="B79" s="1" t="s">
        <v>43</v>
      </c>
      <c r="C79" s="1" t="s">
        <v>44</v>
      </c>
      <c r="D79" s="1" t="s">
        <v>123</v>
      </c>
      <c r="E79" s="7">
        <v>25678</v>
      </c>
      <c r="F79" s="7">
        <v>8036</v>
      </c>
      <c r="G79" s="8">
        <v>31.295272217462401</v>
      </c>
      <c r="H79" s="9">
        <v>7.25</v>
      </c>
      <c r="I79" s="9">
        <v>11.2042442605501</v>
      </c>
      <c r="J79" s="9">
        <v>854.79166666666697</v>
      </c>
      <c r="K79" s="10">
        <v>586</v>
      </c>
      <c r="L79" s="10">
        <v>642</v>
      </c>
      <c r="M79" s="10">
        <v>800</v>
      </c>
      <c r="N79" s="10">
        <v>1077</v>
      </c>
      <c r="O79" s="10">
        <v>1081</v>
      </c>
      <c r="P79" s="10">
        <v>70500</v>
      </c>
      <c r="Q79" s="10">
        <v>21150</v>
      </c>
      <c r="R79" s="10">
        <v>33154.211263813602</v>
      </c>
      <c r="S79" s="10">
        <v>828.85528159533999</v>
      </c>
      <c r="T79" s="10">
        <v>528.75</v>
      </c>
      <c r="U79" s="10">
        <v>377</v>
      </c>
      <c r="V79" s="10">
        <v>582.62070154860396</v>
      </c>
      <c r="W79" s="10">
        <v>256.4375</v>
      </c>
      <c r="X79" s="10">
        <v>23440</v>
      </c>
      <c r="Y79" s="10">
        <v>25680</v>
      </c>
      <c r="Z79" s="10">
        <v>32000</v>
      </c>
      <c r="AA79" s="10">
        <v>43080</v>
      </c>
      <c r="AB79" s="10">
        <v>43240</v>
      </c>
      <c r="AC79" s="9">
        <v>11.2692307692308</v>
      </c>
      <c r="AD79" s="9">
        <v>12.346153846153801</v>
      </c>
      <c r="AE79" s="9">
        <v>15.384615384615399</v>
      </c>
      <c r="AF79" s="9">
        <v>20.711538461538499</v>
      </c>
      <c r="AG79" s="9">
        <v>20.788461538461501</v>
      </c>
      <c r="AH79" s="8">
        <v>62.175066312997302</v>
      </c>
      <c r="AI79" s="8">
        <v>68.116710875331606</v>
      </c>
      <c r="AJ79" s="8">
        <v>84.880636604774494</v>
      </c>
      <c r="AK79" s="8">
        <v>114.27055702917799</v>
      </c>
      <c r="AL79" s="8">
        <v>114.69496021220201</v>
      </c>
      <c r="AM79" s="8">
        <v>40.232006754474298</v>
      </c>
      <c r="AN79" s="8">
        <v>44.076703645686898</v>
      </c>
      <c r="AO79" s="8">
        <v>54.924241303036602</v>
      </c>
      <c r="AP79" s="8">
        <v>73.941759854213004</v>
      </c>
      <c r="AQ79" s="8">
        <v>74.216381060728196</v>
      </c>
      <c r="AR79" s="91">
        <f t="shared" si="6"/>
        <v>1.5543766578249325</v>
      </c>
      <c r="AS79" s="91">
        <f t="shared" si="7"/>
        <v>1.7029177718832902</v>
      </c>
      <c r="AT79" s="91">
        <f t="shared" si="8"/>
        <v>2.1220159151193623</v>
      </c>
      <c r="AU79" s="91">
        <f t="shared" si="9"/>
        <v>2.8567639257294499</v>
      </c>
      <c r="AV79" s="91">
        <f t="shared" si="10"/>
        <v>2.86737400530505</v>
      </c>
    </row>
    <row r="80" spans="1:48" x14ac:dyDescent="0.35">
      <c r="A80" s="1" t="s">
        <v>66</v>
      </c>
      <c r="B80" s="1" t="s">
        <v>43</v>
      </c>
      <c r="C80" s="1" t="s">
        <v>44</v>
      </c>
      <c r="D80" s="1" t="s">
        <v>124</v>
      </c>
      <c r="E80" s="7">
        <v>7573</v>
      </c>
      <c r="F80" s="7">
        <v>2045</v>
      </c>
      <c r="G80" s="8">
        <v>27.003829393899398</v>
      </c>
      <c r="H80" s="9">
        <v>7.25</v>
      </c>
      <c r="I80" s="9">
        <v>9.5691386854519909</v>
      </c>
      <c r="J80" s="9">
        <v>854.79166666666697</v>
      </c>
      <c r="K80" s="10">
        <v>509</v>
      </c>
      <c r="L80" s="10">
        <v>599</v>
      </c>
      <c r="M80" s="10">
        <v>792</v>
      </c>
      <c r="N80" s="10">
        <v>992</v>
      </c>
      <c r="O80" s="10">
        <v>1071</v>
      </c>
      <c r="P80" s="10">
        <v>53000</v>
      </c>
      <c r="Q80" s="10">
        <v>15900</v>
      </c>
      <c r="R80" s="10">
        <v>25733.304125414601</v>
      </c>
      <c r="S80" s="10">
        <v>643.33260313536402</v>
      </c>
      <c r="T80" s="10">
        <v>397.5</v>
      </c>
      <c r="U80" s="10">
        <v>377</v>
      </c>
      <c r="V80" s="10">
        <v>497.59521164350298</v>
      </c>
      <c r="W80" s="10">
        <v>256.4375</v>
      </c>
      <c r="X80" s="10">
        <v>20360</v>
      </c>
      <c r="Y80" s="10">
        <v>23960</v>
      </c>
      <c r="Z80" s="10">
        <v>31680</v>
      </c>
      <c r="AA80" s="10">
        <v>39680</v>
      </c>
      <c r="AB80" s="10">
        <v>42840</v>
      </c>
      <c r="AC80" s="9">
        <v>9.7884615384615401</v>
      </c>
      <c r="AD80" s="9">
        <v>11.5192307692308</v>
      </c>
      <c r="AE80" s="9">
        <v>15.2307692307692</v>
      </c>
      <c r="AF80" s="9">
        <v>19.076923076923102</v>
      </c>
      <c r="AG80" s="9">
        <v>20.596153846153801</v>
      </c>
      <c r="AH80" s="8">
        <v>54.0053050397878</v>
      </c>
      <c r="AI80" s="8">
        <v>63.554376657824903</v>
      </c>
      <c r="AJ80" s="8">
        <v>84.031830238726798</v>
      </c>
      <c r="AK80" s="8">
        <v>105.25198938992</v>
      </c>
      <c r="AL80" s="8">
        <v>113.633952254642</v>
      </c>
      <c r="AM80" s="8">
        <v>40.916792452148201</v>
      </c>
      <c r="AN80" s="8">
        <v>48.1515887599937</v>
      </c>
      <c r="AO80" s="8">
        <v>63.666207509040099</v>
      </c>
      <c r="AP80" s="8">
        <v>79.743532637585602</v>
      </c>
      <c r="AQ80" s="8">
        <v>86.094076063361001</v>
      </c>
      <c r="AR80" s="91">
        <f t="shared" si="6"/>
        <v>1.3501326259946951</v>
      </c>
      <c r="AS80" s="91">
        <f t="shared" si="7"/>
        <v>1.5888594164456227</v>
      </c>
      <c r="AT80" s="91">
        <f t="shared" si="8"/>
        <v>2.10079575596817</v>
      </c>
      <c r="AU80" s="91">
        <f t="shared" si="9"/>
        <v>2.6312997347480001</v>
      </c>
      <c r="AV80" s="91">
        <f t="shared" si="10"/>
        <v>2.8408488063660498</v>
      </c>
    </row>
    <row r="81" spans="1:48" x14ac:dyDescent="0.35">
      <c r="A81" s="1" t="s">
        <v>66</v>
      </c>
      <c r="B81" s="1" t="s">
        <v>43</v>
      </c>
      <c r="C81" s="1" t="s">
        <v>44</v>
      </c>
      <c r="D81" s="1" t="s">
        <v>125</v>
      </c>
      <c r="E81" s="7">
        <v>17024</v>
      </c>
      <c r="F81" s="7">
        <v>4027</v>
      </c>
      <c r="G81" s="8">
        <v>23.654840225563902</v>
      </c>
      <c r="H81" s="9">
        <v>7.25</v>
      </c>
      <c r="I81" s="9">
        <v>10.0098228595287</v>
      </c>
      <c r="J81" s="9">
        <v>854.79166666666697</v>
      </c>
      <c r="K81" s="10">
        <v>537</v>
      </c>
      <c r="L81" s="10">
        <v>540</v>
      </c>
      <c r="M81" s="10">
        <v>700</v>
      </c>
      <c r="N81" s="10">
        <v>912</v>
      </c>
      <c r="O81" s="10">
        <v>1012</v>
      </c>
      <c r="P81" s="10">
        <v>62800</v>
      </c>
      <c r="Q81" s="10">
        <v>18840</v>
      </c>
      <c r="R81" s="10">
        <v>32579.769987639698</v>
      </c>
      <c r="S81" s="10">
        <v>814.49424969099198</v>
      </c>
      <c r="T81" s="10">
        <v>471</v>
      </c>
      <c r="U81" s="10">
        <v>377</v>
      </c>
      <c r="V81" s="10">
        <v>520.51078869549303</v>
      </c>
      <c r="W81" s="10">
        <v>256.4375</v>
      </c>
      <c r="X81" s="10">
        <v>21480</v>
      </c>
      <c r="Y81" s="10">
        <v>21600</v>
      </c>
      <c r="Z81" s="10">
        <v>28000</v>
      </c>
      <c r="AA81" s="10">
        <v>36480</v>
      </c>
      <c r="AB81" s="10">
        <v>40480</v>
      </c>
      <c r="AC81" s="9">
        <v>10.3269230769231</v>
      </c>
      <c r="AD81" s="9">
        <v>10.384615384615399</v>
      </c>
      <c r="AE81" s="9">
        <v>13.461538461538501</v>
      </c>
      <c r="AF81" s="9">
        <v>17.538461538461501</v>
      </c>
      <c r="AG81" s="9">
        <v>19.461538461538499</v>
      </c>
      <c r="AH81" s="8">
        <v>56.976127320954902</v>
      </c>
      <c r="AI81" s="8">
        <v>57.2944297082228</v>
      </c>
      <c r="AJ81" s="8">
        <v>74.270557029177695</v>
      </c>
      <c r="AK81" s="8">
        <v>96.763925729443002</v>
      </c>
      <c r="AL81" s="8">
        <v>107.37400530504</v>
      </c>
      <c r="AM81" s="8">
        <v>41.267156159881502</v>
      </c>
      <c r="AN81" s="8">
        <v>41.4976989317244</v>
      </c>
      <c r="AO81" s="8">
        <v>53.7933134300131</v>
      </c>
      <c r="AP81" s="8">
        <v>70.085002640245705</v>
      </c>
      <c r="AQ81" s="8">
        <v>77.769761701676103</v>
      </c>
      <c r="AR81" s="91">
        <f t="shared" si="6"/>
        <v>1.4244031830238726</v>
      </c>
      <c r="AS81" s="91">
        <f t="shared" si="7"/>
        <v>1.43236074270557</v>
      </c>
      <c r="AT81" s="91">
        <f t="shared" si="8"/>
        <v>1.8567639257294424</v>
      </c>
      <c r="AU81" s="91">
        <f t="shared" si="9"/>
        <v>2.419098143236075</v>
      </c>
      <c r="AV81" s="91">
        <f t="shared" si="10"/>
        <v>2.6843501326260002</v>
      </c>
    </row>
    <row r="82" spans="1:48" x14ac:dyDescent="0.35">
      <c r="A82" s="1" t="s">
        <v>66</v>
      </c>
      <c r="B82" s="1" t="s">
        <v>43</v>
      </c>
      <c r="C82" s="1" t="s">
        <v>44</v>
      </c>
      <c r="D82" s="1" t="s">
        <v>126</v>
      </c>
      <c r="E82" s="7">
        <v>47532</v>
      </c>
      <c r="F82" s="7">
        <v>14447</v>
      </c>
      <c r="G82" s="8">
        <v>30.394260708575299</v>
      </c>
      <c r="H82" s="9">
        <v>7.25</v>
      </c>
      <c r="I82" s="9">
        <v>13.964557084814199</v>
      </c>
      <c r="J82" s="9">
        <v>854.79166666666697</v>
      </c>
      <c r="K82" s="10">
        <v>467</v>
      </c>
      <c r="L82" s="10">
        <v>595</v>
      </c>
      <c r="M82" s="10">
        <v>727</v>
      </c>
      <c r="N82" s="10">
        <v>911</v>
      </c>
      <c r="O82" s="10">
        <v>1054</v>
      </c>
      <c r="P82" s="10">
        <v>76900</v>
      </c>
      <c r="Q82" s="10">
        <v>23070</v>
      </c>
      <c r="R82" s="10">
        <v>34181.337241320201</v>
      </c>
      <c r="S82" s="10">
        <v>854.53343103300597</v>
      </c>
      <c r="T82" s="10">
        <v>576.75</v>
      </c>
      <c r="U82" s="10">
        <v>377</v>
      </c>
      <c r="V82" s="10">
        <v>726.15696841034003</v>
      </c>
      <c r="W82" s="10">
        <v>256.4375</v>
      </c>
      <c r="X82" s="10">
        <v>18680</v>
      </c>
      <c r="Y82" s="10">
        <v>23800</v>
      </c>
      <c r="Z82" s="10">
        <v>29080</v>
      </c>
      <c r="AA82" s="10">
        <v>36440</v>
      </c>
      <c r="AB82" s="10">
        <v>42160</v>
      </c>
      <c r="AC82" s="9">
        <v>8.9807692307692299</v>
      </c>
      <c r="AD82" s="9">
        <v>11.442307692307701</v>
      </c>
      <c r="AE82" s="9">
        <v>13.9807692307692</v>
      </c>
      <c r="AF82" s="9">
        <v>17.519230769230798</v>
      </c>
      <c r="AG82" s="9">
        <v>20.269230769230798</v>
      </c>
      <c r="AH82" s="8">
        <v>49.549071618037097</v>
      </c>
      <c r="AI82" s="8">
        <v>63.129973474801098</v>
      </c>
      <c r="AJ82" s="8">
        <v>77.135278514588904</v>
      </c>
      <c r="AK82" s="8">
        <v>96.657824933686996</v>
      </c>
      <c r="AL82" s="8">
        <v>111.83023872679</v>
      </c>
      <c r="AM82" s="8">
        <v>25.724465663247901</v>
      </c>
      <c r="AN82" s="8">
        <v>32.775282804352301</v>
      </c>
      <c r="AO82" s="8">
        <v>40.0464379811161</v>
      </c>
      <c r="AP82" s="8">
        <v>50.181987621453601</v>
      </c>
      <c r="AQ82" s="8">
        <v>58.059072396281202</v>
      </c>
      <c r="AR82" s="91">
        <f t="shared" si="6"/>
        <v>1.2387267904509274</v>
      </c>
      <c r="AS82" s="91">
        <f t="shared" si="7"/>
        <v>1.5782493368700274</v>
      </c>
      <c r="AT82" s="91">
        <f t="shared" si="8"/>
        <v>1.9283819628647225</v>
      </c>
      <c r="AU82" s="91">
        <f t="shared" si="9"/>
        <v>2.4164456233421747</v>
      </c>
      <c r="AV82" s="91">
        <f t="shared" si="10"/>
        <v>2.7957559681697499</v>
      </c>
    </row>
    <row r="83" spans="1:48" x14ac:dyDescent="0.35">
      <c r="A83" s="1" t="s">
        <v>66</v>
      </c>
      <c r="B83" s="1" t="s">
        <v>43</v>
      </c>
      <c r="C83" s="1" t="s">
        <v>44</v>
      </c>
      <c r="D83" s="1" t="s">
        <v>127</v>
      </c>
      <c r="E83" s="7">
        <v>8769</v>
      </c>
      <c r="F83" s="7">
        <v>2031</v>
      </c>
      <c r="G83" s="8">
        <v>23.1611358193637</v>
      </c>
      <c r="H83" s="9">
        <v>7.25</v>
      </c>
      <c r="I83" s="9">
        <v>10.000992273964</v>
      </c>
      <c r="J83" s="9">
        <v>854.79166666666697</v>
      </c>
      <c r="K83" s="10">
        <v>548</v>
      </c>
      <c r="L83" s="10">
        <v>551</v>
      </c>
      <c r="M83" s="10">
        <v>700</v>
      </c>
      <c r="N83" s="10">
        <v>886</v>
      </c>
      <c r="O83" s="10">
        <v>998</v>
      </c>
      <c r="P83" s="10">
        <v>60600</v>
      </c>
      <c r="Q83" s="10">
        <v>18180</v>
      </c>
      <c r="R83" s="10">
        <v>27604.400890923102</v>
      </c>
      <c r="S83" s="10">
        <v>690.11002227307802</v>
      </c>
      <c r="T83" s="10">
        <v>454.5</v>
      </c>
      <c r="U83" s="10">
        <v>377</v>
      </c>
      <c r="V83" s="10">
        <v>520.05159824612997</v>
      </c>
      <c r="W83" s="10">
        <v>256.4375</v>
      </c>
      <c r="X83" s="10">
        <v>21920</v>
      </c>
      <c r="Y83" s="10">
        <v>22040</v>
      </c>
      <c r="Z83" s="10">
        <v>28000</v>
      </c>
      <c r="AA83" s="10">
        <v>35440</v>
      </c>
      <c r="AB83" s="10">
        <v>39920</v>
      </c>
      <c r="AC83" s="9">
        <v>10.538461538461499</v>
      </c>
      <c r="AD83" s="9">
        <v>10.596153846153801</v>
      </c>
      <c r="AE83" s="9">
        <v>13.461538461538501</v>
      </c>
      <c r="AF83" s="9">
        <v>17.038461538461501</v>
      </c>
      <c r="AG83" s="9">
        <v>19.192307692307701</v>
      </c>
      <c r="AH83" s="8">
        <v>58.143236074270597</v>
      </c>
      <c r="AI83" s="8">
        <v>58.461538461538503</v>
      </c>
      <c r="AJ83" s="8">
        <v>74.270557029177695</v>
      </c>
      <c r="AK83" s="8">
        <v>94.0053050397878</v>
      </c>
      <c r="AL83" s="8">
        <v>105.88859416445599</v>
      </c>
      <c r="AM83" s="8">
        <v>42.149663752452703</v>
      </c>
      <c r="AN83" s="8">
        <v>42.380410086864003</v>
      </c>
      <c r="AO83" s="8">
        <v>53.840811362622098</v>
      </c>
      <c r="AP83" s="8">
        <v>68.147084096118803</v>
      </c>
      <c r="AQ83" s="8">
        <v>76.761613914138394</v>
      </c>
      <c r="AR83" s="91">
        <f t="shared" si="6"/>
        <v>1.4535809018567649</v>
      </c>
      <c r="AS83" s="91">
        <f t="shared" si="7"/>
        <v>1.4615384615384626</v>
      </c>
      <c r="AT83" s="91">
        <f t="shared" si="8"/>
        <v>1.8567639257294424</v>
      </c>
      <c r="AU83" s="91">
        <f t="shared" si="9"/>
        <v>2.3501326259946951</v>
      </c>
      <c r="AV83" s="91">
        <f t="shared" si="10"/>
        <v>2.6472148541113998</v>
      </c>
    </row>
    <row r="84" spans="1:48" x14ac:dyDescent="0.35">
      <c r="A84" s="1" t="s">
        <v>66</v>
      </c>
      <c r="B84" s="1" t="s">
        <v>43</v>
      </c>
      <c r="C84" s="1" t="s">
        <v>44</v>
      </c>
      <c r="D84" s="1" t="s">
        <v>128</v>
      </c>
      <c r="E84" s="7">
        <v>11892</v>
      </c>
      <c r="F84" s="7">
        <v>3314</v>
      </c>
      <c r="G84" s="8">
        <v>27.867473932055198</v>
      </c>
      <c r="H84" s="9">
        <v>7.25</v>
      </c>
      <c r="I84" s="9">
        <v>12.758639028936701</v>
      </c>
      <c r="J84" s="9">
        <v>854.79166666666697</v>
      </c>
      <c r="K84" s="10">
        <v>489</v>
      </c>
      <c r="L84" s="10">
        <v>529</v>
      </c>
      <c r="M84" s="10">
        <v>700</v>
      </c>
      <c r="N84" s="10">
        <v>893</v>
      </c>
      <c r="O84" s="10">
        <v>1020</v>
      </c>
      <c r="P84" s="10">
        <v>70300</v>
      </c>
      <c r="Q84" s="10">
        <v>21090</v>
      </c>
      <c r="R84" s="10">
        <v>35337.504375068798</v>
      </c>
      <c r="S84" s="10">
        <v>883.43760937672096</v>
      </c>
      <c r="T84" s="10">
        <v>527.25</v>
      </c>
      <c r="U84" s="10">
        <v>377</v>
      </c>
      <c r="V84" s="10">
        <v>663.449229504708</v>
      </c>
      <c r="W84" s="10">
        <v>256.4375</v>
      </c>
      <c r="X84" s="10">
        <v>19560</v>
      </c>
      <c r="Y84" s="10">
        <v>21160</v>
      </c>
      <c r="Z84" s="10">
        <v>28000</v>
      </c>
      <c r="AA84" s="10">
        <v>35720</v>
      </c>
      <c r="AB84" s="10">
        <v>40800</v>
      </c>
      <c r="AC84" s="9">
        <v>9.4038461538461497</v>
      </c>
      <c r="AD84" s="9">
        <v>10.1730769230769</v>
      </c>
      <c r="AE84" s="9">
        <v>13.461538461538501</v>
      </c>
      <c r="AF84" s="9">
        <v>17.173076923076898</v>
      </c>
      <c r="AG84" s="9">
        <v>19.615384615384599</v>
      </c>
      <c r="AH84" s="8">
        <v>51.883289124668401</v>
      </c>
      <c r="AI84" s="8">
        <v>56.127320954907198</v>
      </c>
      <c r="AJ84" s="8">
        <v>74.270557029177695</v>
      </c>
      <c r="AK84" s="8">
        <v>94.748010610079604</v>
      </c>
      <c r="AL84" s="8">
        <v>108.222811671088</v>
      </c>
      <c r="AM84" s="8">
        <v>29.482286104397701</v>
      </c>
      <c r="AN84" s="8">
        <v>31.893925049542698</v>
      </c>
      <c r="AO84" s="8">
        <v>42.2036815400376</v>
      </c>
      <c r="AP84" s="8">
        <v>53.839839450362199</v>
      </c>
      <c r="AQ84" s="8">
        <v>61.496793101197603</v>
      </c>
      <c r="AR84" s="91">
        <f t="shared" si="6"/>
        <v>1.29708222811671</v>
      </c>
      <c r="AS84" s="91">
        <f t="shared" si="7"/>
        <v>1.4031830238726799</v>
      </c>
      <c r="AT84" s="91">
        <f t="shared" si="8"/>
        <v>1.8567639257294424</v>
      </c>
      <c r="AU84" s="91">
        <f t="shared" si="9"/>
        <v>2.3687002652519902</v>
      </c>
      <c r="AV84" s="91">
        <f t="shared" si="10"/>
        <v>2.7055702917772</v>
      </c>
    </row>
    <row r="85" spans="1:48" x14ac:dyDescent="0.35">
      <c r="A85" s="1" t="s">
        <v>66</v>
      </c>
      <c r="B85" s="1" t="s">
        <v>43</v>
      </c>
      <c r="C85" s="1" t="s">
        <v>44</v>
      </c>
      <c r="D85" s="1" t="s">
        <v>129</v>
      </c>
      <c r="E85" s="7">
        <v>12095</v>
      </c>
      <c r="F85" s="7">
        <v>2763</v>
      </c>
      <c r="G85" s="8">
        <v>22.844150475403101</v>
      </c>
      <c r="H85" s="9">
        <v>7.25</v>
      </c>
      <c r="I85" s="9">
        <v>8.9513837822787092</v>
      </c>
      <c r="J85" s="9">
        <v>854.79166666666697</v>
      </c>
      <c r="K85" s="10">
        <v>462</v>
      </c>
      <c r="L85" s="10">
        <v>531</v>
      </c>
      <c r="M85" s="10">
        <v>703</v>
      </c>
      <c r="N85" s="10">
        <v>881</v>
      </c>
      <c r="O85" s="10">
        <v>950</v>
      </c>
      <c r="P85" s="10">
        <v>62600</v>
      </c>
      <c r="Q85" s="10">
        <v>18780</v>
      </c>
      <c r="R85" s="10">
        <v>26758.348793949499</v>
      </c>
      <c r="S85" s="10">
        <v>668.95871984873895</v>
      </c>
      <c r="T85" s="10">
        <v>469.5</v>
      </c>
      <c r="U85" s="10">
        <v>377</v>
      </c>
      <c r="V85" s="10">
        <v>465.47195667849297</v>
      </c>
      <c r="W85" s="10">
        <v>256.4375</v>
      </c>
      <c r="X85" s="10">
        <v>18480</v>
      </c>
      <c r="Y85" s="10">
        <v>21240</v>
      </c>
      <c r="Z85" s="10">
        <v>28120</v>
      </c>
      <c r="AA85" s="10">
        <v>35240</v>
      </c>
      <c r="AB85" s="10">
        <v>38000</v>
      </c>
      <c r="AC85" s="9">
        <v>8.8846153846153797</v>
      </c>
      <c r="AD85" s="9">
        <v>10.211538461538501</v>
      </c>
      <c r="AE85" s="9">
        <v>13.5192307692308</v>
      </c>
      <c r="AF85" s="9">
        <v>16.942307692307701</v>
      </c>
      <c r="AG85" s="9">
        <v>18.269230769230798</v>
      </c>
      <c r="AH85" s="8">
        <v>49.018567639257299</v>
      </c>
      <c r="AI85" s="8">
        <v>56.339522546419097</v>
      </c>
      <c r="AJ85" s="8">
        <v>74.588859416445601</v>
      </c>
      <c r="AK85" s="8">
        <v>93.474801061007994</v>
      </c>
      <c r="AL85" s="8">
        <v>100.79575596817</v>
      </c>
      <c r="AM85" s="8">
        <v>39.701639883676997</v>
      </c>
      <c r="AN85" s="8">
        <v>45.631105580589697</v>
      </c>
      <c r="AO85" s="8">
        <v>60.411802680140497</v>
      </c>
      <c r="AP85" s="8">
        <v>75.708105492466203</v>
      </c>
      <c r="AQ85" s="8">
        <v>81.637571189379003</v>
      </c>
      <c r="AR85" s="91">
        <f t="shared" si="6"/>
        <v>1.2254641909814326</v>
      </c>
      <c r="AS85" s="91">
        <f t="shared" si="7"/>
        <v>1.4084880636604775</v>
      </c>
      <c r="AT85" s="91">
        <f t="shared" si="8"/>
        <v>1.86472148541114</v>
      </c>
      <c r="AU85" s="91">
        <f t="shared" si="9"/>
        <v>2.3368700265252</v>
      </c>
      <c r="AV85" s="91">
        <f t="shared" si="10"/>
        <v>2.5198938992042499</v>
      </c>
    </row>
    <row r="86" spans="1:48" x14ac:dyDescent="0.35">
      <c r="A86" s="1" t="s">
        <v>66</v>
      </c>
      <c r="B86" s="1" t="s">
        <v>43</v>
      </c>
      <c r="C86" s="1" t="s">
        <v>44</v>
      </c>
      <c r="D86" s="1" t="s">
        <v>130</v>
      </c>
      <c r="E86" s="7">
        <v>10758</v>
      </c>
      <c r="F86" s="7">
        <v>2533</v>
      </c>
      <c r="G86" s="8">
        <v>23.545268637293201</v>
      </c>
      <c r="H86" s="9">
        <v>7.25</v>
      </c>
      <c r="I86" s="9">
        <v>7.8324724678030098</v>
      </c>
      <c r="J86" s="9">
        <v>854.79166666666697</v>
      </c>
      <c r="K86" s="10">
        <v>508</v>
      </c>
      <c r="L86" s="10">
        <v>529</v>
      </c>
      <c r="M86" s="10">
        <v>700</v>
      </c>
      <c r="N86" s="10">
        <v>902</v>
      </c>
      <c r="O86" s="10">
        <v>946</v>
      </c>
      <c r="P86" s="10">
        <v>54700</v>
      </c>
      <c r="Q86" s="10">
        <v>16410</v>
      </c>
      <c r="R86" s="10">
        <v>23605.165701907899</v>
      </c>
      <c r="S86" s="10">
        <v>590.12914254769703</v>
      </c>
      <c r="T86" s="10">
        <v>410.25</v>
      </c>
      <c r="U86" s="10">
        <v>377</v>
      </c>
      <c r="V86" s="10">
        <v>407.28856832575599</v>
      </c>
      <c r="W86" s="10">
        <v>256.4375</v>
      </c>
      <c r="X86" s="10">
        <v>20320</v>
      </c>
      <c r="Y86" s="10">
        <v>21160</v>
      </c>
      <c r="Z86" s="10">
        <v>28000</v>
      </c>
      <c r="AA86" s="10">
        <v>36080</v>
      </c>
      <c r="AB86" s="10">
        <v>37840</v>
      </c>
      <c r="AC86" s="9">
        <v>9.7692307692307701</v>
      </c>
      <c r="AD86" s="9">
        <v>10.1730769230769</v>
      </c>
      <c r="AE86" s="9">
        <v>13.461538461538501</v>
      </c>
      <c r="AF86" s="9">
        <v>17.346153846153801</v>
      </c>
      <c r="AG86" s="9">
        <v>18.192307692307701</v>
      </c>
      <c r="AH86" s="8">
        <v>53.8992042440318</v>
      </c>
      <c r="AI86" s="8">
        <v>56.127320954907198</v>
      </c>
      <c r="AJ86" s="8">
        <v>74.270557029177695</v>
      </c>
      <c r="AK86" s="8">
        <v>95.702917771883307</v>
      </c>
      <c r="AL86" s="8">
        <v>100.371352785146</v>
      </c>
      <c r="AM86" s="8">
        <v>49.8909166135685</v>
      </c>
      <c r="AN86" s="8">
        <v>51.953336394838097</v>
      </c>
      <c r="AO86" s="8">
        <v>68.747326042318804</v>
      </c>
      <c r="AP86" s="8">
        <v>88.5858401288165</v>
      </c>
      <c r="AQ86" s="8">
        <v>92.907100622905105</v>
      </c>
      <c r="AR86" s="91">
        <f t="shared" si="6"/>
        <v>1.347480106100795</v>
      </c>
      <c r="AS86" s="91">
        <f t="shared" si="7"/>
        <v>1.4031830238726799</v>
      </c>
      <c r="AT86" s="91">
        <f t="shared" si="8"/>
        <v>1.8567639257294424</v>
      </c>
      <c r="AU86" s="91">
        <f t="shared" si="9"/>
        <v>2.3925729442970827</v>
      </c>
      <c r="AV86" s="91">
        <f t="shared" si="10"/>
        <v>2.5092838196286502</v>
      </c>
    </row>
    <row r="87" spans="1:48" x14ac:dyDescent="0.35">
      <c r="A87" s="1" t="s">
        <v>66</v>
      </c>
      <c r="B87" s="1" t="s">
        <v>43</v>
      </c>
      <c r="C87" s="1" t="s">
        <v>44</v>
      </c>
      <c r="D87" s="1" t="s">
        <v>131</v>
      </c>
      <c r="E87" s="7">
        <v>40246</v>
      </c>
      <c r="F87" s="7">
        <v>12709</v>
      </c>
      <c r="G87" s="8">
        <v>31.578293495005699</v>
      </c>
      <c r="H87" s="9">
        <v>7.25</v>
      </c>
      <c r="I87" s="9">
        <v>10.6878321566744</v>
      </c>
      <c r="J87" s="9">
        <v>854.79166666666697</v>
      </c>
      <c r="K87" s="10">
        <v>565</v>
      </c>
      <c r="L87" s="10">
        <v>665</v>
      </c>
      <c r="M87" s="10">
        <v>879</v>
      </c>
      <c r="N87" s="10">
        <v>1176</v>
      </c>
      <c r="O87" s="10">
        <v>1327</v>
      </c>
      <c r="P87" s="10">
        <v>78300</v>
      </c>
      <c r="Q87" s="10">
        <v>23490</v>
      </c>
      <c r="R87" s="10">
        <v>34968.0720326019</v>
      </c>
      <c r="S87" s="10">
        <v>874.20180081504805</v>
      </c>
      <c r="T87" s="10">
        <v>587.25</v>
      </c>
      <c r="U87" s="10">
        <v>377</v>
      </c>
      <c r="V87" s="10">
        <v>555.76727214707103</v>
      </c>
      <c r="W87" s="10">
        <v>256.4375</v>
      </c>
      <c r="X87" s="10">
        <v>22600</v>
      </c>
      <c r="Y87" s="10">
        <v>26600</v>
      </c>
      <c r="Z87" s="10">
        <v>35160</v>
      </c>
      <c r="AA87" s="10">
        <v>47040</v>
      </c>
      <c r="AB87" s="10">
        <v>53080</v>
      </c>
      <c r="AC87" s="9">
        <v>10.865384615384601</v>
      </c>
      <c r="AD87" s="9">
        <v>12.788461538461499</v>
      </c>
      <c r="AE87" s="9">
        <v>16.903846153846199</v>
      </c>
      <c r="AF87" s="9">
        <v>22.615384615384599</v>
      </c>
      <c r="AG87" s="9">
        <v>25.519230769230798</v>
      </c>
      <c r="AH87" s="8">
        <v>59.946949602121997</v>
      </c>
      <c r="AI87" s="8">
        <v>70.557029177718803</v>
      </c>
      <c r="AJ87" s="8">
        <v>93.262599469495996</v>
      </c>
      <c r="AK87" s="8">
        <v>124.774535809019</v>
      </c>
      <c r="AL87" s="8">
        <v>140.79575596817</v>
      </c>
      <c r="AM87" s="8">
        <v>40.664503169987697</v>
      </c>
      <c r="AN87" s="8">
        <v>47.861760368215599</v>
      </c>
      <c r="AO87" s="8">
        <v>63.263890772423402</v>
      </c>
      <c r="AP87" s="8">
        <v>84.639744651160299</v>
      </c>
      <c r="AQ87" s="8">
        <v>95.507603020484495</v>
      </c>
      <c r="AR87" s="91">
        <f t="shared" si="6"/>
        <v>1.4986737400530499</v>
      </c>
      <c r="AS87" s="91">
        <f t="shared" si="7"/>
        <v>1.76392572944297</v>
      </c>
      <c r="AT87" s="91">
        <f t="shared" si="8"/>
        <v>2.3315649867374</v>
      </c>
      <c r="AU87" s="91">
        <f t="shared" si="9"/>
        <v>3.1193633952254749</v>
      </c>
      <c r="AV87" s="91">
        <f t="shared" si="10"/>
        <v>3.5198938992042499</v>
      </c>
    </row>
    <row r="88" spans="1:48" x14ac:dyDescent="0.35">
      <c r="A88" s="1" t="s">
        <v>66</v>
      </c>
      <c r="B88" s="1" t="s">
        <v>43</v>
      </c>
      <c r="C88" s="1" t="s">
        <v>44</v>
      </c>
      <c r="D88" s="1" t="s">
        <v>132</v>
      </c>
      <c r="E88" s="7">
        <v>7142</v>
      </c>
      <c r="F88" s="7">
        <v>1540</v>
      </c>
      <c r="G88" s="8">
        <v>21.562587510501299</v>
      </c>
      <c r="H88" s="9">
        <v>7.25</v>
      </c>
      <c r="I88" s="9">
        <v>10.084838066905199</v>
      </c>
      <c r="J88" s="9">
        <v>854.79166666666697</v>
      </c>
      <c r="K88" s="10">
        <v>549</v>
      </c>
      <c r="L88" s="10">
        <v>553</v>
      </c>
      <c r="M88" s="10">
        <v>731</v>
      </c>
      <c r="N88" s="10">
        <v>918</v>
      </c>
      <c r="O88" s="10">
        <v>1003</v>
      </c>
      <c r="P88" s="10">
        <v>62000</v>
      </c>
      <c r="Q88" s="10">
        <v>18600</v>
      </c>
      <c r="R88" s="10">
        <v>29738.783241344699</v>
      </c>
      <c r="S88" s="10">
        <v>743.46958103361806</v>
      </c>
      <c r="T88" s="10">
        <v>465</v>
      </c>
      <c r="U88" s="10">
        <v>377</v>
      </c>
      <c r="V88" s="10">
        <v>524.41157947906902</v>
      </c>
      <c r="W88" s="10">
        <v>256.4375</v>
      </c>
      <c r="X88" s="10">
        <v>21960</v>
      </c>
      <c r="Y88" s="10">
        <v>22120</v>
      </c>
      <c r="Z88" s="10">
        <v>29240</v>
      </c>
      <c r="AA88" s="10">
        <v>36720</v>
      </c>
      <c r="AB88" s="10">
        <v>40120</v>
      </c>
      <c r="AC88" s="9">
        <v>10.557692307692299</v>
      </c>
      <c r="AD88" s="9">
        <v>10.634615384615399</v>
      </c>
      <c r="AE88" s="9">
        <v>14.057692307692299</v>
      </c>
      <c r="AF88" s="9">
        <v>17.653846153846199</v>
      </c>
      <c r="AG88" s="9">
        <v>19.288461538461501</v>
      </c>
      <c r="AH88" s="8">
        <v>58.249336870026497</v>
      </c>
      <c r="AI88" s="8">
        <v>58.673740053050402</v>
      </c>
      <c r="AJ88" s="8">
        <v>77.559681697612703</v>
      </c>
      <c r="AK88" s="8">
        <v>97.4005305039788</v>
      </c>
      <c r="AL88" s="8">
        <v>106.419098143236</v>
      </c>
      <c r="AM88" s="8">
        <v>41.8755055367279</v>
      </c>
      <c r="AN88" s="8">
        <v>42.180609402205</v>
      </c>
      <c r="AO88" s="8">
        <v>55.7577314159346</v>
      </c>
      <c r="AP88" s="8">
        <v>70.021337126987703</v>
      </c>
      <c r="AQ88" s="8">
        <v>76.504794268375406</v>
      </c>
      <c r="AR88" s="91">
        <f t="shared" si="6"/>
        <v>1.4562334217506625</v>
      </c>
      <c r="AS88" s="91">
        <f t="shared" si="7"/>
        <v>1.46684350132626</v>
      </c>
      <c r="AT88" s="91">
        <f t="shared" si="8"/>
        <v>1.9389920424403175</v>
      </c>
      <c r="AU88" s="91">
        <f t="shared" si="9"/>
        <v>2.4350132625994698</v>
      </c>
      <c r="AV88" s="91">
        <f t="shared" si="10"/>
        <v>2.6604774535809002</v>
      </c>
    </row>
    <row r="89" spans="1:48" x14ac:dyDescent="0.35">
      <c r="A89" s="1" t="s">
        <v>66</v>
      </c>
      <c r="B89" s="1" t="s">
        <v>43</v>
      </c>
      <c r="C89" s="1" t="s">
        <v>44</v>
      </c>
      <c r="D89" s="1" t="s">
        <v>133</v>
      </c>
      <c r="E89" s="7">
        <v>53756</v>
      </c>
      <c r="F89" s="7">
        <v>12074</v>
      </c>
      <c r="G89" s="8">
        <v>22.460748567601797</v>
      </c>
      <c r="H89" s="9">
        <v>7.25</v>
      </c>
      <c r="I89" s="9">
        <v>12.8848483883044</v>
      </c>
      <c r="J89" s="9">
        <v>854.79166666666697</v>
      </c>
      <c r="K89" s="10">
        <v>621</v>
      </c>
      <c r="L89" s="10">
        <v>753</v>
      </c>
      <c r="M89" s="10">
        <v>918</v>
      </c>
      <c r="N89" s="10">
        <v>1167</v>
      </c>
      <c r="O89" s="10">
        <v>1302</v>
      </c>
      <c r="P89" s="10">
        <v>82300</v>
      </c>
      <c r="Q89" s="10">
        <v>24690</v>
      </c>
      <c r="R89" s="10">
        <v>44068.595511118197</v>
      </c>
      <c r="S89" s="10">
        <v>1101.71488777795</v>
      </c>
      <c r="T89" s="10">
        <v>617.25</v>
      </c>
      <c r="U89" s="10">
        <v>377</v>
      </c>
      <c r="V89" s="10">
        <v>670.01211619182698</v>
      </c>
      <c r="W89" s="10">
        <v>256.4375</v>
      </c>
      <c r="X89" s="10">
        <v>24840</v>
      </c>
      <c r="Y89" s="10">
        <v>30120</v>
      </c>
      <c r="Z89" s="10">
        <v>36720</v>
      </c>
      <c r="AA89" s="10">
        <v>46680</v>
      </c>
      <c r="AB89" s="10">
        <v>52080</v>
      </c>
      <c r="AC89" s="9">
        <v>11.942307692307701</v>
      </c>
      <c r="AD89" s="9">
        <v>14.4807692307692</v>
      </c>
      <c r="AE89" s="9">
        <v>17.653846153846199</v>
      </c>
      <c r="AF89" s="9">
        <v>22.442307692307701</v>
      </c>
      <c r="AG89" s="9">
        <v>25.038461538461501</v>
      </c>
      <c r="AH89" s="8">
        <v>65.888594164456194</v>
      </c>
      <c r="AI89" s="8">
        <v>79.893899204243993</v>
      </c>
      <c r="AJ89" s="8">
        <v>97.4005305039788</v>
      </c>
      <c r="AK89" s="8">
        <v>123.819628647215</v>
      </c>
      <c r="AL89" s="8">
        <v>138.14323607427099</v>
      </c>
      <c r="AM89" s="8">
        <v>37.073956425122603</v>
      </c>
      <c r="AN89" s="8">
        <v>44.954410930945798</v>
      </c>
      <c r="AO89" s="8">
        <v>54.804979063224799</v>
      </c>
      <c r="AP89" s="8">
        <v>69.670381881027595</v>
      </c>
      <c r="AQ89" s="8">
        <v>77.729937625619399</v>
      </c>
      <c r="AR89" s="91">
        <f t="shared" si="6"/>
        <v>1.6472148541114049</v>
      </c>
      <c r="AS89" s="91">
        <f t="shared" si="7"/>
        <v>1.9973474801060997</v>
      </c>
      <c r="AT89" s="91">
        <f t="shared" si="8"/>
        <v>2.4350132625994698</v>
      </c>
      <c r="AU89" s="91">
        <f t="shared" si="9"/>
        <v>3.0954907161803749</v>
      </c>
      <c r="AV89" s="91">
        <f t="shared" si="10"/>
        <v>3.4535809018567747</v>
      </c>
    </row>
    <row r="90" spans="1:48" x14ac:dyDescent="0.35">
      <c r="A90" s="1" t="s">
        <v>66</v>
      </c>
      <c r="B90" s="1" t="s">
        <v>43</v>
      </c>
      <c r="C90" s="1" t="s">
        <v>44</v>
      </c>
      <c r="D90" s="1" t="s">
        <v>134</v>
      </c>
      <c r="E90" s="7">
        <v>156996</v>
      </c>
      <c r="F90" s="7">
        <v>37275</v>
      </c>
      <c r="G90" s="8">
        <v>23.742643124665598</v>
      </c>
      <c r="H90" s="9">
        <v>7.25</v>
      </c>
      <c r="I90" s="9">
        <v>14.487119559009299</v>
      </c>
      <c r="J90" s="9">
        <v>854.79166666666697</v>
      </c>
      <c r="K90" s="10">
        <v>621</v>
      </c>
      <c r="L90" s="10">
        <v>753</v>
      </c>
      <c r="M90" s="10">
        <v>918</v>
      </c>
      <c r="N90" s="10">
        <v>1167</v>
      </c>
      <c r="O90" s="10">
        <v>1302</v>
      </c>
      <c r="P90" s="10">
        <v>82300</v>
      </c>
      <c r="Q90" s="10">
        <v>24690</v>
      </c>
      <c r="R90" s="10">
        <v>45167.526648146602</v>
      </c>
      <c r="S90" s="10">
        <v>1129.1881662036601</v>
      </c>
      <c r="T90" s="10">
        <v>617.25</v>
      </c>
      <c r="U90" s="10">
        <v>377</v>
      </c>
      <c r="V90" s="10">
        <v>753.33021706848297</v>
      </c>
      <c r="W90" s="10">
        <v>256.4375</v>
      </c>
      <c r="X90" s="10">
        <v>24840</v>
      </c>
      <c r="Y90" s="10">
        <v>30120</v>
      </c>
      <c r="Z90" s="10">
        <v>36720</v>
      </c>
      <c r="AA90" s="10">
        <v>46680</v>
      </c>
      <c r="AB90" s="10">
        <v>52080</v>
      </c>
      <c r="AC90" s="9">
        <v>11.942307692307701</v>
      </c>
      <c r="AD90" s="9">
        <v>14.4807692307692</v>
      </c>
      <c r="AE90" s="9">
        <v>17.653846153846199</v>
      </c>
      <c r="AF90" s="9">
        <v>22.442307692307701</v>
      </c>
      <c r="AG90" s="9">
        <v>25.038461538461501</v>
      </c>
      <c r="AH90" s="8">
        <v>65.888594164456194</v>
      </c>
      <c r="AI90" s="8">
        <v>79.893899204243993</v>
      </c>
      <c r="AJ90" s="8">
        <v>97.4005305039788</v>
      </c>
      <c r="AK90" s="8">
        <v>123.819628647215</v>
      </c>
      <c r="AL90" s="8">
        <v>138.14323607427099</v>
      </c>
      <c r="AM90" s="8">
        <v>32.973587727122698</v>
      </c>
      <c r="AN90" s="8">
        <v>39.982466277815398</v>
      </c>
      <c r="AO90" s="8">
        <v>48.743564466181297</v>
      </c>
      <c r="AP90" s="8">
        <v>61.964858095897199</v>
      </c>
      <c r="AQ90" s="8">
        <v>69.133029340923898</v>
      </c>
      <c r="AR90" s="91">
        <f t="shared" si="6"/>
        <v>1.6472148541114049</v>
      </c>
      <c r="AS90" s="91">
        <f t="shared" si="7"/>
        <v>1.9973474801060997</v>
      </c>
      <c r="AT90" s="91">
        <f t="shared" si="8"/>
        <v>2.4350132625994698</v>
      </c>
      <c r="AU90" s="91">
        <f t="shared" si="9"/>
        <v>3.0954907161803749</v>
      </c>
      <c r="AV90" s="91">
        <f t="shared" si="10"/>
        <v>3.4535809018567747</v>
      </c>
    </row>
    <row r="91" spans="1:48" x14ac:dyDescent="0.35">
      <c r="A91" s="1" t="s">
        <v>66</v>
      </c>
      <c r="B91" s="1" t="s">
        <v>43</v>
      </c>
      <c r="C91" s="1" t="s">
        <v>44</v>
      </c>
      <c r="D91" s="1" t="s">
        <v>135</v>
      </c>
      <c r="E91" s="7">
        <v>21793</v>
      </c>
      <c r="F91" s="7">
        <v>5746</v>
      </c>
      <c r="G91" s="8">
        <v>26.3662643968247</v>
      </c>
      <c r="H91" s="9">
        <v>7.25</v>
      </c>
      <c r="I91" s="9">
        <v>11.089742967569199</v>
      </c>
      <c r="J91" s="9">
        <v>854.79166666666697</v>
      </c>
      <c r="K91" s="10">
        <v>495</v>
      </c>
      <c r="L91" s="10">
        <v>569</v>
      </c>
      <c r="M91" s="10">
        <v>703</v>
      </c>
      <c r="N91" s="10">
        <v>988</v>
      </c>
      <c r="O91" s="10">
        <v>989</v>
      </c>
      <c r="P91" s="10">
        <v>68500</v>
      </c>
      <c r="Q91" s="10">
        <v>20550</v>
      </c>
      <c r="R91" s="10">
        <v>33037.657961401499</v>
      </c>
      <c r="S91" s="10">
        <v>825.94144903503695</v>
      </c>
      <c r="T91" s="10">
        <v>513.75</v>
      </c>
      <c r="U91" s="10">
        <v>377</v>
      </c>
      <c r="V91" s="10">
        <v>576.66663431360098</v>
      </c>
      <c r="W91" s="10">
        <v>256.4375</v>
      </c>
      <c r="X91" s="10">
        <v>19800</v>
      </c>
      <c r="Y91" s="10">
        <v>22760</v>
      </c>
      <c r="Z91" s="10">
        <v>28120</v>
      </c>
      <c r="AA91" s="10">
        <v>39520</v>
      </c>
      <c r="AB91" s="10">
        <v>39560</v>
      </c>
      <c r="AC91" s="9">
        <v>9.5192307692307701</v>
      </c>
      <c r="AD91" s="9">
        <v>10.942307692307701</v>
      </c>
      <c r="AE91" s="9">
        <v>13.5192307692308</v>
      </c>
      <c r="AF91" s="9">
        <v>19</v>
      </c>
      <c r="AG91" s="9">
        <v>19.019230769230798</v>
      </c>
      <c r="AH91" s="8">
        <v>52.519893899204199</v>
      </c>
      <c r="AI91" s="8">
        <v>60.371352785145902</v>
      </c>
      <c r="AJ91" s="8">
        <v>74.588859416445601</v>
      </c>
      <c r="AK91" s="8">
        <v>104.827586206897</v>
      </c>
      <c r="AL91" s="8">
        <v>104.933687002653</v>
      </c>
      <c r="AM91" s="8">
        <v>34.335262041938101</v>
      </c>
      <c r="AN91" s="8">
        <v>39.468210306793502</v>
      </c>
      <c r="AO91" s="8">
        <v>48.763008516126298</v>
      </c>
      <c r="AP91" s="8">
        <v>68.531795752393705</v>
      </c>
      <c r="AQ91" s="8">
        <v>68.601159918134996</v>
      </c>
      <c r="AR91" s="91">
        <f t="shared" si="6"/>
        <v>1.3129973474801049</v>
      </c>
      <c r="AS91" s="91">
        <f t="shared" si="7"/>
        <v>1.5092838196286475</v>
      </c>
      <c r="AT91" s="91">
        <f t="shared" si="8"/>
        <v>1.86472148541114</v>
      </c>
      <c r="AU91" s="91">
        <f t="shared" si="9"/>
        <v>2.6206896551724248</v>
      </c>
      <c r="AV91" s="91">
        <f t="shared" si="10"/>
        <v>2.6233421750663251</v>
      </c>
    </row>
    <row r="92" spans="1:48" x14ac:dyDescent="0.35">
      <c r="A92" s="1" t="s">
        <v>66</v>
      </c>
      <c r="B92" s="1" t="s">
        <v>43</v>
      </c>
      <c r="C92" s="1" t="s">
        <v>44</v>
      </c>
      <c r="D92" s="1" t="s">
        <v>136</v>
      </c>
      <c r="E92" s="7">
        <v>9851</v>
      </c>
      <c r="F92" s="7">
        <v>1821</v>
      </c>
      <c r="G92" s="8">
        <v>18.4854329509694</v>
      </c>
      <c r="H92" s="9">
        <v>7.25</v>
      </c>
      <c r="I92" s="9">
        <v>8.49933034003387</v>
      </c>
      <c r="J92" s="9">
        <v>854.79166666666697</v>
      </c>
      <c r="K92" s="10">
        <v>478</v>
      </c>
      <c r="L92" s="10">
        <v>529</v>
      </c>
      <c r="M92" s="10">
        <v>700</v>
      </c>
      <c r="N92" s="10">
        <v>877</v>
      </c>
      <c r="O92" s="10">
        <v>972</v>
      </c>
      <c r="P92" s="10">
        <v>61400</v>
      </c>
      <c r="Q92" s="10">
        <v>18420</v>
      </c>
      <c r="R92" s="10">
        <v>26718.8039234883</v>
      </c>
      <c r="S92" s="10">
        <v>667.97009808720702</v>
      </c>
      <c r="T92" s="10">
        <v>460.5</v>
      </c>
      <c r="U92" s="10">
        <v>377</v>
      </c>
      <c r="V92" s="10">
        <v>441.96517768176102</v>
      </c>
      <c r="W92" s="10">
        <v>256.4375</v>
      </c>
      <c r="X92" s="10">
        <v>19120</v>
      </c>
      <c r="Y92" s="10">
        <v>21160</v>
      </c>
      <c r="Z92" s="10">
        <v>28000</v>
      </c>
      <c r="AA92" s="10">
        <v>35080</v>
      </c>
      <c r="AB92" s="10">
        <v>38880</v>
      </c>
      <c r="AC92" s="9">
        <v>9.1923076923076898</v>
      </c>
      <c r="AD92" s="9">
        <v>10.1730769230769</v>
      </c>
      <c r="AE92" s="9">
        <v>13.461538461538501</v>
      </c>
      <c r="AF92" s="9">
        <v>16.865384615384599</v>
      </c>
      <c r="AG92" s="9">
        <v>18.692307692307701</v>
      </c>
      <c r="AH92" s="8">
        <v>50.716180371352799</v>
      </c>
      <c r="AI92" s="8">
        <v>56.127320954907198</v>
      </c>
      <c r="AJ92" s="8">
        <v>74.270557029177695</v>
      </c>
      <c r="AK92" s="8">
        <v>93.050397877984096</v>
      </c>
      <c r="AL92" s="8">
        <v>103.12997347480101</v>
      </c>
      <c r="AM92" s="8">
        <v>43.261326831878698</v>
      </c>
      <c r="AN92" s="8">
        <v>47.877075092183702</v>
      </c>
      <c r="AO92" s="8">
        <v>63.353407494382999</v>
      </c>
      <c r="AP92" s="8">
        <v>79.372769103676902</v>
      </c>
      <c r="AQ92" s="8">
        <v>87.970731549343199</v>
      </c>
      <c r="AR92" s="91">
        <f t="shared" si="6"/>
        <v>1.2679045092838199</v>
      </c>
      <c r="AS92" s="91">
        <f t="shared" si="7"/>
        <v>1.4031830238726799</v>
      </c>
      <c r="AT92" s="91">
        <f t="shared" si="8"/>
        <v>1.8567639257294424</v>
      </c>
      <c r="AU92" s="91">
        <f t="shared" si="9"/>
        <v>2.3262599469496026</v>
      </c>
      <c r="AV92" s="91">
        <f t="shared" si="10"/>
        <v>2.5782493368700252</v>
      </c>
    </row>
    <row r="93" spans="1:48" x14ac:dyDescent="0.35">
      <c r="A93" s="1" t="s">
        <v>66</v>
      </c>
      <c r="B93" s="1" t="s">
        <v>43</v>
      </c>
      <c r="C93" s="1" t="s">
        <v>44</v>
      </c>
      <c r="D93" s="1" t="s">
        <v>137</v>
      </c>
      <c r="E93" s="7">
        <v>69759</v>
      </c>
      <c r="F93" s="7">
        <v>24732</v>
      </c>
      <c r="G93" s="8">
        <v>35.453489872274503</v>
      </c>
      <c r="H93" s="9">
        <v>7.25</v>
      </c>
      <c r="I93" s="9">
        <v>14.7073532527567</v>
      </c>
      <c r="J93" s="9">
        <v>854.79166666666697</v>
      </c>
      <c r="K93" s="10">
        <v>543</v>
      </c>
      <c r="L93" s="10">
        <v>606</v>
      </c>
      <c r="M93" s="10">
        <v>769</v>
      </c>
      <c r="N93" s="10">
        <v>1031</v>
      </c>
      <c r="O93" s="10">
        <v>1301</v>
      </c>
      <c r="P93" s="10">
        <v>80800</v>
      </c>
      <c r="Q93" s="10">
        <v>24240</v>
      </c>
      <c r="R93" s="10">
        <v>32891.966333386401</v>
      </c>
      <c r="S93" s="10">
        <v>822.29915833465896</v>
      </c>
      <c r="T93" s="10">
        <v>606</v>
      </c>
      <c r="U93" s="10">
        <v>377</v>
      </c>
      <c r="V93" s="10">
        <v>764.78236914335105</v>
      </c>
      <c r="W93" s="10">
        <v>256.4375</v>
      </c>
      <c r="X93" s="10">
        <v>21720</v>
      </c>
      <c r="Y93" s="10">
        <v>24240</v>
      </c>
      <c r="Z93" s="10">
        <v>30760</v>
      </c>
      <c r="AA93" s="10">
        <v>41240</v>
      </c>
      <c r="AB93" s="10">
        <v>52040</v>
      </c>
      <c r="AC93" s="9">
        <v>10.442307692307701</v>
      </c>
      <c r="AD93" s="9">
        <v>11.653846153846199</v>
      </c>
      <c r="AE93" s="9">
        <v>14.788461538461499</v>
      </c>
      <c r="AF93" s="9">
        <v>19.826923076923102</v>
      </c>
      <c r="AG93" s="9">
        <v>25.019230769230798</v>
      </c>
      <c r="AH93" s="8">
        <v>57.612732095490699</v>
      </c>
      <c r="AI93" s="8">
        <v>64.297082228116693</v>
      </c>
      <c r="AJ93" s="8">
        <v>81.591511936339501</v>
      </c>
      <c r="AK93" s="8">
        <v>109.389920424403</v>
      </c>
      <c r="AL93" s="8">
        <v>138.037135278515</v>
      </c>
      <c r="AM93" s="8">
        <v>28.400236297718301</v>
      </c>
      <c r="AN93" s="8">
        <v>31.6952913377851</v>
      </c>
      <c r="AO93" s="8">
        <v>40.2205924731959</v>
      </c>
      <c r="AP93" s="8">
        <v>53.923837242997401</v>
      </c>
      <c r="AQ93" s="8">
        <v>68.045501700426399</v>
      </c>
      <c r="AR93" s="91">
        <f t="shared" si="6"/>
        <v>1.4403183023872674</v>
      </c>
      <c r="AS93" s="91">
        <f t="shared" si="7"/>
        <v>1.6074270557029173</v>
      </c>
      <c r="AT93" s="91">
        <f t="shared" si="8"/>
        <v>2.0397877984084873</v>
      </c>
      <c r="AU93" s="91">
        <f t="shared" si="9"/>
        <v>2.7347480106100752</v>
      </c>
      <c r="AV93" s="91">
        <f t="shared" si="10"/>
        <v>3.4509283819628749</v>
      </c>
    </row>
    <row r="94" spans="1:48" x14ac:dyDescent="0.35">
      <c r="A94" s="1" t="s">
        <v>66</v>
      </c>
      <c r="B94" s="1" t="s">
        <v>43</v>
      </c>
      <c r="C94" s="1" t="s">
        <v>44</v>
      </c>
      <c r="D94" s="1" t="s">
        <v>138</v>
      </c>
      <c r="E94" s="7">
        <v>32223</v>
      </c>
      <c r="F94" s="7">
        <v>8731</v>
      </c>
      <c r="G94" s="8">
        <v>27.095552865965299</v>
      </c>
      <c r="H94" s="9">
        <v>7.25</v>
      </c>
      <c r="I94" s="9">
        <v>12.5086304181287</v>
      </c>
      <c r="J94" s="9">
        <v>854.79166666666697</v>
      </c>
      <c r="K94" s="10">
        <v>461</v>
      </c>
      <c r="L94" s="10">
        <v>531</v>
      </c>
      <c r="M94" s="10">
        <v>703</v>
      </c>
      <c r="N94" s="10">
        <v>888</v>
      </c>
      <c r="O94" s="10">
        <v>950</v>
      </c>
      <c r="P94" s="10">
        <v>70600</v>
      </c>
      <c r="Q94" s="10">
        <v>21180</v>
      </c>
      <c r="R94" s="10">
        <v>30375.663786667999</v>
      </c>
      <c r="S94" s="10">
        <v>759.39159466669901</v>
      </c>
      <c r="T94" s="10">
        <v>529.5</v>
      </c>
      <c r="U94" s="10">
        <v>377</v>
      </c>
      <c r="V94" s="10">
        <v>650.44878174269104</v>
      </c>
      <c r="W94" s="10">
        <v>256.4375</v>
      </c>
      <c r="X94" s="10">
        <v>18440</v>
      </c>
      <c r="Y94" s="10">
        <v>21240</v>
      </c>
      <c r="Z94" s="10">
        <v>28120</v>
      </c>
      <c r="AA94" s="10">
        <v>35520</v>
      </c>
      <c r="AB94" s="10">
        <v>38000</v>
      </c>
      <c r="AC94" s="9">
        <v>8.8653846153846203</v>
      </c>
      <c r="AD94" s="9">
        <v>10.211538461538501</v>
      </c>
      <c r="AE94" s="9">
        <v>13.5192307692308</v>
      </c>
      <c r="AF94" s="9">
        <v>17.076923076923102</v>
      </c>
      <c r="AG94" s="9">
        <v>18.269230769230798</v>
      </c>
      <c r="AH94" s="8">
        <v>48.912466843501299</v>
      </c>
      <c r="AI94" s="8">
        <v>56.339522546419097</v>
      </c>
      <c r="AJ94" s="8">
        <v>74.588859416445601</v>
      </c>
      <c r="AK94" s="8">
        <v>94.217506631299699</v>
      </c>
      <c r="AL94" s="8">
        <v>100.79575596817</v>
      </c>
      <c r="AM94" s="8">
        <v>28.349657217583399</v>
      </c>
      <c r="AN94" s="8">
        <v>32.654377402465897</v>
      </c>
      <c r="AO94" s="8">
        <v>43.231689856748602</v>
      </c>
      <c r="AP94" s="8">
        <v>54.608450345366698</v>
      </c>
      <c r="AQ94" s="8">
        <v>58.421202509119702</v>
      </c>
      <c r="AR94" s="91">
        <f t="shared" si="6"/>
        <v>1.2228116710875325</v>
      </c>
      <c r="AS94" s="91">
        <f t="shared" si="7"/>
        <v>1.4084880636604775</v>
      </c>
      <c r="AT94" s="91">
        <f t="shared" si="8"/>
        <v>1.86472148541114</v>
      </c>
      <c r="AU94" s="91">
        <f t="shared" si="9"/>
        <v>2.3554376657824925</v>
      </c>
      <c r="AV94" s="91">
        <f t="shared" si="10"/>
        <v>2.5198938992042499</v>
      </c>
    </row>
    <row r="95" spans="1:48" x14ac:dyDescent="0.35">
      <c r="A95" s="1"/>
      <c r="B95" s="1"/>
      <c r="C95" s="1"/>
      <c r="D95" s="1"/>
      <c r="E95" s="7"/>
      <c r="F95" s="7"/>
      <c r="G95" s="8"/>
      <c r="H95" s="9"/>
      <c r="I95" s="9"/>
      <c r="J95" s="9"/>
      <c r="K95" s="10"/>
      <c r="L95" s="10"/>
      <c r="M95" s="10"/>
      <c r="N95" s="10"/>
      <c r="O95" s="10"/>
      <c r="P95" s="10"/>
      <c r="Q95" s="10"/>
      <c r="R95" s="10"/>
      <c r="S95" s="10"/>
      <c r="T95" s="10"/>
      <c r="U95" s="10"/>
      <c r="V95" s="10"/>
      <c r="W95" s="10"/>
      <c r="X95" s="10"/>
      <c r="Y95" s="10"/>
      <c r="Z95" s="10"/>
      <c r="AA95" s="10"/>
      <c r="AB95" s="10"/>
      <c r="AC95" s="9"/>
      <c r="AD95" s="9"/>
      <c r="AE95" s="9"/>
      <c r="AF95" s="9"/>
      <c r="AG95" s="9"/>
      <c r="AH95" s="11"/>
      <c r="AI95" s="11"/>
      <c r="AJ95" s="11"/>
      <c r="AK95" s="11"/>
      <c r="AL95" s="11"/>
      <c r="AM95" s="11"/>
      <c r="AN95" s="11"/>
      <c r="AO95" s="11"/>
      <c r="AP95" s="11"/>
      <c r="AQ95"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5"/>
  <sheetViews>
    <sheetView topLeftCell="B1" workbookViewId="0">
      <selection activeCell="G13" sqref="G13"/>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2" t="s">
        <v>139</v>
      </c>
      <c r="B1" s="12" t="s">
        <v>140</v>
      </c>
      <c r="C1" s="13" t="s">
        <v>141</v>
      </c>
      <c r="D1" s="14" t="s">
        <v>142</v>
      </c>
      <c r="E1" s="15" t="s">
        <v>143</v>
      </c>
      <c r="F1" s="16" t="s">
        <v>144</v>
      </c>
    </row>
    <row r="2" spans="1:6" x14ac:dyDescent="0.35">
      <c r="A2" s="12" t="s">
        <v>43</v>
      </c>
      <c r="B2" s="12" t="s">
        <v>145</v>
      </c>
      <c r="C2" s="13" t="s">
        <v>146</v>
      </c>
      <c r="D2" s="14">
        <v>75340</v>
      </c>
      <c r="E2" s="15">
        <v>26.449000000000002</v>
      </c>
      <c r="F2" s="17">
        <v>9.3590280538022483</v>
      </c>
    </row>
    <row r="3" spans="1:6" x14ac:dyDescent="0.35">
      <c r="A3" s="12" t="s">
        <v>43</v>
      </c>
      <c r="B3" s="12" t="s">
        <v>147</v>
      </c>
      <c r="C3" t="s">
        <v>148</v>
      </c>
      <c r="D3" s="14">
        <v>43630</v>
      </c>
      <c r="E3" s="15">
        <v>15.316000000000001</v>
      </c>
      <c r="F3" s="17">
        <v>9.5516841025804098</v>
      </c>
    </row>
    <row r="4" spans="1:6" x14ac:dyDescent="0.35">
      <c r="A4" s="12" t="s">
        <v>43</v>
      </c>
      <c r="B4" s="12" t="s">
        <v>149</v>
      </c>
      <c r="C4" s="13" t="s">
        <v>150</v>
      </c>
      <c r="D4" s="14">
        <v>62680</v>
      </c>
      <c r="E4" s="15">
        <v>22.004999999999999</v>
      </c>
      <c r="F4" s="17">
        <v>10.251329753406361</v>
      </c>
    </row>
    <row r="5" spans="1:6" x14ac:dyDescent="0.35">
      <c r="A5" s="12" t="s">
        <v>43</v>
      </c>
      <c r="B5" s="12" t="s">
        <v>151</v>
      </c>
      <c r="C5" s="13" t="s">
        <v>152</v>
      </c>
      <c r="D5" s="14">
        <v>26330</v>
      </c>
      <c r="E5" s="15">
        <v>9.2420000000000009</v>
      </c>
      <c r="F5" s="17">
        <v>10.251329753406361</v>
      </c>
    </row>
    <row r="6" spans="1:6" x14ac:dyDescent="0.35">
      <c r="A6" s="12" t="s">
        <v>43</v>
      </c>
      <c r="B6" s="12" t="s">
        <v>153</v>
      </c>
      <c r="C6" s="13" t="s">
        <v>154</v>
      </c>
      <c r="D6" s="14">
        <v>81160</v>
      </c>
      <c r="E6" s="15">
        <v>28.491</v>
      </c>
      <c r="F6" s="18">
        <v>11.042233532600919</v>
      </c>
    </row>
    <row r="7" spans="1:6" x14ac:dyDescent="0.35">
      <c r="A7" s="12" t="s">
        <v>43</v>
      </c>
      <c r="B7" s="12" t="s">
        <v>155</v>
      </c>
      <c r="C7" t="s">
        <v>156</v>
      </c>
      <c r="D7" s="14">
        <v>63270</v>
      </c>
      <c r="E7" s="15">
        <v>22.21</v>
      </c>
      <c r="F7" s="17">
        <v>11.589782302812534</v>
      </c>
    </row>
    <row r="8" spans="1:6" x14ac:dyDescent="0.35">
      <c r="A8" s="12" t="s">
        <v>43</v>
      </c>
      <c r="B8" s="12" t="s">
        <v>157</v>
      </c>
      <c r="C8" s="13" t="s">
        <v>158</v>
      </c>
      <c r="D8" s="14">
        <v>38840</v>
      </c>
      <c r="E8" s="15">
        <v>13.635999999999999</v>
      </c>
      <c r="F8" s="17">
        <v>11.731739391385917</v>
      </c>
    </row>
    <row r="9" spans="1:6" x14ac:dyDescent="0.35">
      <c r="A9" s="12" t="s">
        <v>43</v>
      </c>
      <c r="B9" s="12" t="s">
        <v>159</v>
      </c>
      <c r="C9" t="s">
        <v>160</v>
      </c>
      <c r="D9" s="14">
        <v>24540</v>
      </c>
      <c r="E9" s="15">
        <v>8.6129999999999995</v>
      </c>
      <c r="F9" s="17">
        <v>12.259008577515621</v>
      </c>
    </row>
    <row r="10" spans="1:6" x14ac:dyDescent="0.35">
      <c r="A10" s="12" t="s">
        <v>43</v>
      </c>
      <c r="B10" s="12" t="s">
        <v>161</v>
      </c>
      <c r="C10" s="13" t="s">
        <v>162</v>
      </c>
      <c r="D10" s="14">
        <v>43650</v>
      </c>
      <c r="E10" s="15">
        <v>15.321999999999999</v>
      </c>
      <c r="F10" s="17">
        <v>12.522643170580473</v>
      </c>
    </row>
    <row r="11" spans="1:6" x14ac:dyDescent="0.35">
      <c r="A11" s="12"/>
      <c r="B11" s="19"/>
      <c r="C11" s="19" t="s">
        <v>163</v>
      </c>
      <c r="D11" s="14"/>
      <c r="E11" s="15"/>
      <c r="F11" s="20">
        <v>13.411357352212899</v>
      </c>
    </row>
    <row r="12" spans="1:6" x14ac:dyDescent="0.35">
      <c r="A12" s="12" t="s">
        <v>43</v>
      </c>
      <c r="B12" s="12" t="s">
        <v>164</v>
      </c>
      <c r="C12" s="13" t="s">
        <v>165</v>
      </c>
      <c r="D12" s="14">
        <v>19240</v>
      </c>
      <c r="E12" s="15">
        <v>6.7530000000000001</v>
      </c>
      <c r="F12" s="17">
        <v>13.50620299855319</v>
      </c>
    </row>
    <row r="13" spans="1:6" x14ac:dyDescent="0.35">
      <c r="A13" s="12" t="s">
        <v>43</v>
      </c>
      <c r="B13" s="12" t="s">
        <v>166</v>
      </c>
      <c r="C13" s="13" t="s">
        <v>167</v>
      </c>
      <c r="D13" s="14">
        <v>32310</v>
      </c>
      <c r="E13" s="15">
        <v>11.342000000000001</v>
      </c>
      <c r="F13" s="17">
        <v>14.256547609583924</v>
      </c>
    </row>
    <row r="14" spans="1:6" x14ac:dyDescent="0.35">
      <c r="A14" s="12" t="s">
        <v>43</v>
      </c>
      <c r="B14" s="12" t="s">
        <v>168</v>
      </c>
      <c r="C14" t="s">
        <v>169</v>
      </c>
      <c r="D14" s="14">
        <v>25070</v>
      </c>
      <c r="E14" s="15">
        <v>8.8000000000000007</v>
      </c>
      <c r="F14" s="17">
        <v>14.259082557594162</v>
      </c>
    </row>
    <row r="15" spans="1:6" x14ac:dyDescent="0.35">
      <c r="A15" s="12" t="s">
        <v>43</v>
      </c>
      <c r="B15" s="12" t="s">
        <v>170</v>
      </c>
      <c r="C15" t="s">
        <v>171</v>
      </c>
      <c r="D15" s="14">
        <v>24050</v>
      </c>
      <c r="E15" s="15">
        <v>8.4440000000000008</v>
      </c>
      <c r="F15" s="17">
        <v>14.368085322034437</v>
      </c>
    </row>
    <row r="16" spans="1:6" x14ac:dyDescent="0.35">
      <c r="A16" s="12" t="s">
        <v>43</v>
      </c>
      <c r="B16" s="12" t="s">
        <v>172</v>
      </c>
      <c r="C16" t="s">
        <v>173</v>
      </c>
      <c r="D16" s="14">
        <v>48170</v>
      </c>
      <c r="E16" s="15">
        <v>16.91</v>
      </c>
      <c r="F16" s="17">
        <v>15.280666605720464</v>
      </c>
    </row>
    <row r="17" spans="1:6" x14ac:dyDescent="0.35">
      <c r="A17" s="12" t="s">
        <v>43</v>
      </c>
      <c r="B17" s="12" t="s">
        <v>174</v>
      </c>
      <c r="C17" s="13" t="s">
        <v>175</v>
      </c>
      <c r="D17" s="14">
        <v>54750</v>
      </c>
      <c r="E17" s="15">
        <v>19.22</v>
      </c>
      <c r="F17" s="17">
        <v>15.696398079399653</v>
      </c>
    </row>
    <row r="18" spans="1:6" x14ac:dyDescent="0.35">
      <c r="A18" s="12" t="s">
        <v>43</v>
      </c>
      <c r="B18" s="12" t="s">
        <v>176</v>
      </c>
      <c r="C18" t="s">
        <v>177</v>
      </c>
      <c r="D18" s="14">
        <v>23510</v>
      </c>
      <c r="E18" s="15">
        <v>8.2550000000000008</v>
      </c>
      <c r="F18" s="17">
        <v>16.385903938184651</v>
      </c>
    </row>
    <row r="19" spans="1:6" x14ac:dyDescent="0.35">
      <c r="A19" s="12" t="s">
        <v>43</v>
      </c>
      <c r="B19" s="12" t="s">
        <v>178</v>
      </c>
      <c r="C19" s="13" t="s">
        <v>179</v>
      </c>
      <c r="D19" s="14">
        <v>62230</v>
      </c>
      <c r="E19" s="15">
        <v>21.846</v>
      </c>
      <c r="F19" s="18">
        <v>16.730656867577149</v>
      </c>
    </row>
    <row r="20" spans="1:6" x14ac:dyDescent="0.35">
      <c r="A20" s="12"/>
      <c r="B20" s="19"/>
      <c r="C20" s="19" t="s">
        <v>180</v>
      </c>
      <c r="D20" s="14"/>
      <c r="E20" s="15"/>
      <c r="F20" s="20">
        <v>16.771111168095199</v>
      </c>
    </row>
    <row r="21" spans="1:6" x14ac:dyDescent="0.35">
      <c r="A21" s="12" t="s">
        <v>43</v>
      </c>
      <c r="B21" s="12" t="s">
        <v>181</v>
      </c>
      <c r="C21" t="s">
        <v>182</v>
      </c>
      <c r="D21" s="14">
        <v>72200</v>
      </c>
      <c r="E21" s="15">
        <v>25.344999999999999</v>
      </c>
      <c r="F21" s="17">
        <v>17.430302518403106</v>
      </c>
    </row>
    <row r="22" spans="1:6" x14ac:dyDescent="0.35">
      <c r="A22" s="12" t="s">
        <v>43</v>
      </c>
      <c r="B22" s="12" t="s">
        <v>183</v>
      </c>
      <c r="C22" t="s">
        <v>184</v>
      </c>
      <c r="D22" s="14">
        <v>24220</v>
      </c>
      <c r="E22" s="15">
        <v>8.5030000000000001</v>
      </c>
      <c r="F22" s="17">
        <v>17.622958567181264</v>
      </c>
    </row>
    <row r="23" spans="1:6" x14ac:dyDescent="0.35">
      <c r="A23" s="12" t="s">
        <v>43</v>
      </c>
      <c r="B23" s="12" t="s">
        <v>185</v>
      </c>
      <c r="C23" s="13" t="s">
        <v>186</v>
      </c>
      <c r="D23" s="14">
        <v>37260</v>
      </c>
      <c r="E23" s="15">
        <v>13.079000000000001</v>
      </c>
      <c r="F23" s="17">
        <v>18.129948169229056</v>
      </c>
    </row>
    <row r="24" spans="1:6" x14ac:dyDescent="0.35">
      <c r="A24" s="21" t="s">
        <v>43</v>
      </c>
      <c r="B24" s="21" t="s">
        <v>187</v>
      </c>
      <c r="C24" s="22" t="s">
        <v>188</v>
      </c>
      <c r="D24" s="23">
        <v>2848560</v>
      </c>
      <c r="E24" s="24">
        <v>1000</v>
      </c>
      <c r="F24" s="25">
        <v>18.505120474744423</v>
      </c>
    </row>
    <row r="25" spans="1:6" x14ac:dyDescent="0.35">
      <c r="A25" s="12" t="s">
        <v>43</v>
      </c>
      <c r="B25" s="12" t="s">
        <v>189</v>
      </c>
      <c r="C25" t="s">
        <v>190</v>
      </c>
      <c r="D25" s="14">
        <v>34600</v>
      </c>
      <c r="E25" s="15">
        <v>12.148</v>
      </c>
      <c r="F25" s="17">
        <v>19.843573024150597</v>
      </c>
    </row>
    <row r="26" spans="1:6" x14ac:dyDescent="0.35">
      <c r="A26" s="12" t="s">
        <v>43</v>
      </c>
      <c r="B26" s="12" t="s">
        <v>191</v>
      </c>
      <c r="C26" s="13" t="s">
        <v>192</v>
      </c>
      <c r="D26" s="14">
        <v>49760</v>
      </c>
      <c r="E26" s="15">
        <v>17.47</v>
      </c>
      <c r="F26" s="17">
        <v>21.547058087031179</v>
      </c>
    </row>
    <row r="27" spans="1:6" x14ac:dyDescent="0.35">
      <c r="A27" s="12" t="s">
        <v>43</v>
      </c>
      <c r="B27" s="12" t="s">
        <v>193</v>
      </c>
      <c r="C27" s="13" t="s">
        <v>194</v>
      </c>
      <c r="D27" s="14">
        <v>25690</v>
      </c>
      <c r="E27" s="15">
        <v>9.0180000000000007</v>
      </c>
      <c r="F27" s="17">
        <v>25.897028872601236</v>
      </c>
    </row>
    <row r="28" spans="1:6" x14ac:dyDescent="0.35">
      <c r="A28" s="12" t="s">
        <v>43</v>
      </c>
      <c r="B28" s="12" t="s">
        <v>195</v>
      </c>
      <c r="C28" s="13" t="s">
        <v>196</v>
      </c>
      <c r="D28" s="14">
        <v>27280</v>
      </c>
      <c r="E28" s="15">
        <v>9.5779999999999994</v>
      </c>
      <c r="F28" s="17">
        <v>27.231191509990083</v>
      </c>
    </row>
    <row r="29" spans="1:6" x14ac:dyDescent="0.35">
      <c r="A29" s="12" t="s">
        <v>43</v>
      </c>
      <c r="B29" s="12" t="s">
        <v>197</v>
      </c>
      <c r="C29" t="s">
        <v>198</v>
      </c>
      <c r="D29" s="14">
        <v>20070</v>
      </c>
      <c r="E29" s="15">
        <v>7.0449999999999999</v>
      </c>
      <c r="F29" s="17">
        <v>27.640683111644069</v>
      </c>
    </row>
    <row r="30" spans="1:6" x14ac:dyDescent="0.35">
      <c r="A30" s="12" t="s">
        <v>43</v>
      </c>
      <c r="B30" s="12" t="s">
        <v>199</v>
      </c>
      <c r="C30" t="s">
        <v>200</v>
      </c>
      <c r="D30" s="14">
        <v>24840</v>
      </c>
      <c r="E30" s="15">
        <v>8.7189999999999994</v>
      </c>
      <c r="F30" s="17">
        <v>28.857848148560347</v>
      </c>
    </row>
    <row r="31" spans="1:6" x14ac:dyDescent="0.35">
      <c r="A31" s="12" t="s">
        <v>43</v>
      </c>
      <c r="B31" s="12" t="s">
        <v>201</v>
      </c>
      <c r="C31" s="13" t="s">
        <v>202</v>
      </c>
      <c r="D31" s="14">
        <v>36910</v>
      </c>
      <c r="E31" s="15">
        <v>12.956</v>
      </c>
      <c r="F31" s="17">
        <v>29.07078378142042</v>
      </c>
    </row>
    <row r="32" spans="1:6" x14ac:dyDescent="0.35">
      <c r="A32" s="12" t="s">
        <v>43</v>
      </c>
      <c r="B32" s="12" t="s">
        <v>203</v>
      </c>
      <c r="C32" s="13" t="s">
        <v>204</v>
      </c>
      <c r="D32" s="14">
        <v>22610</v>
      </c>
      <c r="E32" s="15">
        <v>7.9359999999999999</v>
      </c>
      <c r="F32" s="17">
        <v>30.906086140833427</v>
      </c>
    </row>
    <row r="33" spans="1:6" x14ac:dyDescent="0.35">
      <c r="A33" s="12" t="s">
        <v>43</v>
      </c>
      <c r="B33" s="12" t="s">
        <v>205</v>
      </c>
      <c r="C33" s="13" t="s">
        <v>206</v>
      </c>
      <c r="D33" s="14">
        <v>59030</v>
      </c>
      <c r="E33" s="15">
        <v>20.722000000000001</v>
      </c>
      <c r="F33" s="26">
        <v>34.201518554144073</v>
      </c>
    </row>
    <row r="34" spans="1:6" x14ac:dyDescent="0.35">
      <c r="A34" s="12" t="s">
        <v>43</v>
      </c>
      <c r="B34" s="12" t="s">
        <v>207</v>
      </c>
      <c r="C34" t="s">
        <v>208</v>
      </c>
      <c r="D34" s="14">
        <v>33340</v>
      </c>
      <c r="E34" s="15">
        <v>11.702999999999999</v>
      </c>
      <c r="F34" s="26">
        <v>51.185670222745117</v>
      </c>
    </row>
    <row r="35" spans="1:6" x14ac:dyDescent="0.35">
      <c r="A35" s="12"/>
      <c r="B35" s="12"/>
      <c r="C35" s="13"/>
      <c r="D35" s="14"/>
      <c r="E35" s="15"/>
      <c r="F35"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5" customWidth="1"/>
    <col min="2" max="2" width="59.1796875" style="82" customWidth="1"/>
    <col min="3" max="3" width="12.1796875" style="37" customWidth="1"/>
    <col min="4" max="4" width="11" style="37" customWidth="1"/>
    <col min="5" max="5" width="59.1796875" style="36" customWidth="1"/>
    <col min="6" max="6" width="59.54296875" style="38" customWidth="1"/>
    <col min="7" max="7" width="10.81640625" style="39" customWidth="1"/>
    <col min="8" max="8" width="8.453125" style="40" bestFit="1" customWidth="1"/>
    <col min="9" max="256" width="8" style="34"/>
    <col min="257" max="257" width="2.7265625" style="34" customWidth="1"/>
    <col min="258" max="258" width="59.1796875" style="34" customWidth="1"/>
    <col min="259" max="259" width="12.1796875" style="34" customWidth="1"/>
    <col min="260" max="260" width="11" style="34" customWidth="1"/>
    <col min="261" max="261" width="59.1796875" style="34" customWidth="1"/>
    <col min="262" max="262" width="59.54296875" style="34" customWidth="1"/>
    <col min="263" max="263" width="10.81640625" style="34" customWidth="1"/>
    <col min="264" max="512" width="8" style="34"/>
    <col min="513" max="513" width="2.7265625" style="34" customWidth="1"/>
    <col min="514" max="514" width="59.1796875" style="34" customWidth="1"/>
    <col min="515" max="515" width="12.1796875" style="34" customWidth="1"/>
    <col min="516" max="516" width="11" style="34" customWidth="1"/>
    <col min="517" max="517" width="59.1796875" style="34" customWidth="1"/>
    <col min="518" max="518" width="59.54296875" style="34" customWidth="1"/>
    <col min="519" max="519" width="10.81640625" style="34" customWidth="1"/>
    <col min="520" max="768" width="8" style="34"/>
    <col min="769" max="769" width="2.7265625" style="34" customWidth="1"/>
    <col min="770" max="770" width="59.1796875" style="34" customWidth="1"/>
    <col min="771" max="771" width="12.1796875" style="34" customWidth="1"/>
    <col min="772" max="772" width="11" style="34" customWidth="1"/>
    <col min="773" max="773" width="59.1796875" style="34" customWidth="1"/>
    <col min="774" max="774" width="59.54296875" style="34" customWidth="1"/>
    <col min="775" max="775" width="10.81640625" style="34" customWidth="1"/>
    <col min="776" max="1024" width="8" style="34"/>
    <col min="1025" max="1025" width="2.7265625" style="34" customWidth="1"/>
    <col min="1026" max="1026" width="59.1796875" style="34" customWidth="1"/>
    <col min="1027" max="1027" width="12.1796875" style="34" customWidth="1"/>
    <col min="1028" max="1028" width="11" style="34" customWidth="1"/>
    <col min="1029" max="1029" width="59.1796875" style="34" customWidth="1"/>
    <col min="1030" max="1030" width="59.54296875" style="34" customWidth="1"/>
    <col min="1031" max="1031" width="10.81640625" style="34" customWidth="1"/>
    <col min="1032" max="1280" width="8" style="34"/>
    <col min="1281" max="1281" width="2.7265625" style="34" customWidth="1"/>
    <col min="1282" max="1282" width="59.1796875" style="34" customWidth="1"/>
    <col min="1283" max="1283" width="12.1796875" style="34" customWidth="1"/>
    <col min="1284" max="1284" width="11" style="34" customWidth="1"/>
    <col min="1285" max="1285" width="59.1796875" style="34" customWidth="1"/>
    <col min="1286" max="1286" width="59.54296875" style="34" customWidth="1"/>
    <col min="1287" max="1287" width="10.81640625" style="34" customWidth="1"/>
    <col min="1288" max="1536" width="8" style="34"/>
    <col min="1537" max="1537" width="2.7265625" style="34" customWidth="1"/>
    <col min="1538" max="1538" width="59.1796875" style="34" customWidth="1"/>
    <col min="1539" max="1539" width="12.1796875" style="34" customWidth="1"/>
    <col min="1540" max="1540" width="11" style="34" customWidth="1"/>
    <col min="1541" max="1541" width="59.1796875" style="34" customWidth="1"/>
    <col min="1542" max="1542" width="59.54296875" style="34" customWidth="1"/>
    <col min="1543" max="1543" width="10.81640625" style="34" customWidth="1"/>
    <col min="1544" max="1792" width="8" style="34"/>
    <col min="1793" max="1793" width="2.7265625" style="34" customWidth="1"/>
    <col min="1794" max="1794" width="59.1796875" style="34" customWidth="1"/>
    <col min="1795" max="1795" width="12.1796875" style="34" customWidth="1"/>
    <col min="1796" max="1796" width="11" style="34" customWidth="1"/>
    <col min="1797" max="1797" width="59.1796875" style="34" customWidth="1"/>
    <col min="1798" max="1798" width="59.54296875" style="34" customWidth="1"/>
    <col min="1799" max="1799" width="10.81640625" style="34" customWidth="1"/>
    <col min="1800" max="2048" width="8" style="34"/>
    <col min="2049" max="2049" width="2.7265625" style="34" customWidth="1"/>
    <col min="2050" max="2050" width="59.1796875" style="34" customWidth="1"/>
    <col min="2051" max="2051" width="12.1796875" style="34" customWidth="1"/>
    <col min="2052" max="2052" width="11" style="34" customWidth="1"/>
    <col min="2053" max="2053" width="59.1796875" style="34" customWidth="1"/>
    <col min="2054" max="2054" width="59.54296875" style="34" customWidth="1"/>
    <col min="2055" max="2055" width="10.81640625" style="34" customWidth="1"/>
    <col min="2056" max="2304" width="8" style="34"/>
    <col min="2305" max="2305" width="2.7265625" style="34" customWidth="1"/>
    <col min="2306" max="2306" width="59.1796875" style="34" customWidth="1"/>
    <col min="2307" max="2307" width="12.1796875" style="34" customWidth="1"/>
    <col min="2308" max="2308" width="11" style="34" customWidth="1"/>
    <col min="2309" max="2309" width="59.1796875" style="34" customWidth="1"/>
    <col min="2310" max="2310" width="59.54296875" style="34" customWidth="1"/>
    <col min="2311" max="2311" width="10.81640625" style="34" customWidth="1"/>
    <col min="2312" max="2560" width="8" style="34"/>
    <col min="2561" max="2561" width="2.7265625" style="34" customWidth="1"/>
    <col min="2562" max="2562" width="59.1796875" style="34" customWidth="1"/>
    <col min="2563" max="2563" width="12.1796875" style="34" customWidth="1"/>
    <col min="2564" max="2564" width="11" style="34" customWidth="1"/>
    <col min="2565" max="2565" width="59.1796875" style="34" customWidth="1"/>
    <col min="2566" max="2566" width="59.54296875" style="34" customWidth="1"/>
    <col min="2567" max="2567" width="10.81640625" style="34" customWidth="1"/>
    <col min="2568" max="2816" width="8" style="34"/>
    <col min="2817" max="2817" width="2.7265625" style="34" customWidth="1"/>
    <col min="2818" max="2818" width="59.1796875" style="34" customWidth="1"/>
    <col min="2819" max="2819" width="12.1796875" style="34" customWidth="1"/>
    <col min="2820" max="2820" width="11" style="34" customWidth="1"/>
    <col min="2821" max="2821" width="59.1796875" style="34" customWidth="1"/>
    <col min="2822" max="2822" width="59.54296875" style="34" customWidth="1"/>
    <col min="2823" max="2823" width="10.81640625" style="34" customWidth="1"/>
    <col min="2824" max="3072" width="8" style="34"/>
    <col min="3073" max="3073" width="2.7265625" style="34" customWidth="1"/>
    <col min="3074" max="3074" width="59.1796875" style="34" customWidth="1"/>
    <col min="3075" max="3075" width="12.1796875" style="34" customWidth="1"/>
    <col min="3076" max="3076" width="11" style="34" customWidth="1"/>
    <col min="3077" max="3077" width="59.1796875" style="34" customWidth="1"/>
    <col min="3078" max="3078" width="59.54296875" style="34" customWidth="1"/>
    <col min="3079" max="3079" width="10.81640625" style="34" customWidth="1"/>
    <col min="3080" max="3328" width="8" style="34"/>
    <col min="3329" max="3329" width="2.7265625" style="34" customWidth="1"/>
    <col min="3330" max="3330" width="59.1796875" style="34" customWidth="1"/>
    <col min="3331" max="3331" width="12.1796875" style="34" customWidth="1"/>
    <col min="3332" max="3332" width="11" style="34" customWidth="1"/>
    <col min="3333" max="3333" width="59.1796875" style="34" customWidth="1"/>
    <col min="3334" max="3334" width="59.54296875" style="34" customWidth="1"/>
    <col min="3335" max="3335" width="10.81640625" style="34" customWidth="1"/>
    <col min="3336" max="3584" width="8" style="34"/>
    <col min="3585" max="3585" width="2.7265625" style="34" customWidth="1"/>
    <col min="3586" max="3586" width="59.1796875" style="34" customWidth="1"/>
    <col min="3587" max="3587" width="12.1796875" style="34" customWidth="1"/>
    <col min="3588" max="3588" width="11" style="34" customWidth="1"/>
    <col min="3589" max="3589" width="59.1796875" style="34" customWidth="1"/>
    <col min="3590" max="3590" width="59.54296875" style="34" customWidth="1"/>
    <col min="3591" max="3591" width="10.81640625" style="34" customWidth="1"/>
    <col min="3592" max="3840" width="8" style="34"/>
    <col min="3841" max="3841" width="2.7265625" style="34" customWidth="1"/>
    <col min="3842" max="3842" width="59.1796875" style="34" customWidth="1"/>
    <col min="3843" max="3843" width="12.1796875" style="34" customWidth="1"/>
    <col min="3844" max="3844" width="11" style="34" customWidth="1"/>
    <col min="3845" max="3845" width="59.1796875" style="34" customWidth="1"/>
    <col min="3846" max="3846" width="59.54296875" style="34" customWidth="1"/>
    <col min="3847" max="3847" width="10.81640625" style="34" customWidth="1"/>
    <col min="3848" max="4096" width="8" style="34"/>
    <col min="4097" max="4097" width="2.7265625" style="34" customWidth="1"/>
    <col min="4098" max="4098" width="59.1796875" style="34" customWidth="1"/>
    <col min="4099" max="4099" width="12.1796875" style="34" customWidth="1"/>
    <col min="4100" max="4100" width="11" style="34" customWidth="1"/>
    <col min="4101" max="4101" width="59.1796875" style="34" customWidth="1"/>
    <col min="4102" max="4102" width="59.54296875" style="34" customWidth="1"/>
    <col min="4103" max="4103" width="10.81640625" style="34" customWidth="1"/>
    <col min="4104" max="4352" width="8" style="34"/>
    <col min="4353" max="4353" width="2.7265625" style="34" customWidth="1"/>
    <col min="4354" max="4354" width="59.1796875" style="34" customWidth="1"/>
    <col min="4355" max="4355" width="12.1796875" style="34" customWidth="1"/>
    <col min="4356" max="4356" width="11" style="34" customWidth="1"/>
    <col min="4357" max="4357" width="59.1796875" style="34" customWidth="1"/>
    <col min="4358" max="4358" width="59.54296875" style="34" customWidth="1"/>
    <col min="4359" max="4359" width="10.81640625" style="34" customWidth="1"/>
    <col min="4360" max="4608" width="8" style="34"/>
    <col min="4609" max="4609" width="2.7265625" style="34" customWidth="1"/>
    <col min="4610" max="4610" width="59.1796875" style="34" customWidth="1"/>
    <col min="4611" max="4611" width="12.1796875" style="34" customWidth="1"/>
    <col min="4612" max="4612" width="11" style="34" customWidth="1"/>
    <col min="4613" max="4613" width="59.1796875" style="34" customWidth="1"/>
    <col min="4614" max="4614" width="59.54296875" style="34" customWidth="1"/>
    <col min="4615" max="4615" width="10.81640625" style="34" customWidth="1"/>
    <col min="4616" max="4864" width="8" style="34"/>
    <col min="4865" max="4865" width="2.7265625" style="34" customWidth="1"/>
    <col min="4866" max="4866" width="59.1796875" style="34" customWidth="1"/>
    <col min="4867" max="4867" width="12.1796875" style="34" customWidth="1"/>
    <col min="4868" max="4868" width="11" style="34" customWidth="1"/>
    <col min="4869" max="4869" width="59.1796875" style="34" customWidth="1"/>
    <col min="4870" max="4870" width="59.54296875" style="34" customWidth="1"/>
    <col min="4871" max="4871" width="10.81640625" style="34" customWidth="1"/>
    <col min="4872" max="5120" width="8" style="34"/>
    <col min="5121" max="5121" width="2.7265625" style="34" customWidth="1"/>
    <col min="5122" max="5122" width="59.1796875" style="34" customWidth="1"/>
    <col min="5123" max="5123" width="12.1796875" style="34" customWidth="1"/>
    <col min="5124" max="5124" width="11" style="34" customWidth="1"/>
    <col min="5125" max="5125" width="59.1796875" style="34" customWidth="1"/>
    <col min="5126" max="5126" width="59.54296875" style="34" customWidth="1"/>
    <col min="5127" max="5127" width="10.81640625" style="34" customWidth="1"/>
    <col min="5128" max="5376" width="8" style="34"/>
    <col min="5377" max="5377" width="2.7265625" style="34" customWidth="1"/>
    <col min="5378" max="5378" width="59.1796875" style="34" customWidth="1"/>
    <col min="5379" max="5379" width="12.1796875" style="34" customWidth="1"/>
    <col min="5380" max="5380" width="11" style="34" customWidth="1"/>
    <col min="5381" max="5381" width="59.1796875" style="34" customWidth="1"/>
    <col min="5382" max="5382" width="59.54296875" style="34" customWidth="1"/>
    <col min="5383" max="5383" width="10.81640625" style="34" customWidth="1"/>
    <col min="5384" max="5632" width="8" style="34"/>
    <col min="5633" max="5633" width="2.7265625" style="34" customWidth="1"/>
    <col min="5634" max="5634" width="59.1796875" style="34" customWidth="1"/>
    <col min="5635" max="5635" width="12.1796875" style="34" customWidth="1"/>
    <col min="5636" max="5636" width="11" style="34" customWidth="1"/>
    <col min="5637" max="5637" width="59.1796875" style="34" customWidth="1"/>
    <col min="5638" max="5638" width="59.54296875" style="34" customWidth="1"/>
    <col min="5639" max="5639" width="10.81640625" style="34" customWidth="1"/>
    <col min="5640" max="5888" width="8" style="34"/>
    <col min="5889" max="5889" width="2.7265625" style="34" customWidth="1"/>
    <col min="5890" max="5890" width="59.1796875" style="34" customWidth="1"/>
    <col min="5891" max="5891" width="12.1796875" style="34" customWidth="1"/>
    <col min="5892" max="5892" width="11" style="34" customWidth="1"/>
    <col min="5893" max="5893" width="59.1796875" style="34" customWidth="1"/>
    <col min="5894" max="5894" width="59.54296875" style="34" customWidth="1"/>
    <col min="5895" max="5895" width="10.81640625" style="34" customWidth="1"/>
    <col min="5896" max="6144" width="8" style="34"/>
    <col min="6145" max="6145" width="2.7265625" style="34" customWidth="1"/>
    <col min="6146" max="6146" width="59.1796875" style="34" customWidth="1"/>
    <col min="6147" max="6147" width="12.1796875" style="34" customWidth="1"/>
    <col min="6148" max="6148" width="11" style="34" customWidth="1"/>
    <col min="6149" max="6149" width="59.1796875" style="34" customWidth="1"/>
    <col min="6150" max="6150" width="59.54296875" style="34" customWidth="1"/>
    <col min="6151" max="6151" width="10.81640625" style="34" customWidth="1"/>
    <col min="6152" max="6400" width="8" style="34"/>
    <col min="6401" max="6401" width="2.7265625" style="34" customWidth="1"/>
    <col min="6402" max="6402" width="59.1796875" style="34" customWidth="1"/>
    <col min="6403" max="6403" width="12.1796875" style="34" customWidth="1"/>
    <col min="6404" max="6404" width="11" style="34" customWidth="1"/>
    <col min="6405" max="6405" width="59.1796875" style="34" customWidth="1"/>
    <col min="6406" max="6406" width="59.54296875" style="34" customWidth="1"/>
    <col min="6407" max="6407" width="10.81640625" style="34" customWidth="1"/>
    <col min="6408" max="6656" width="8" style="34"/>
    <col min="6657" max="6657" width="2.7265625" style="34" customWidth="1"/>
    <col min="6658" max="6658" width="59.1796875" style="34" customWidth="1"/>
    <col min="6659" max="6659" width="12.1796875" style="34" customWidth="1"/>
    <col min="6660" max="6660" width="11" style="34" customWidth="1"/>
    <col min="6661" max="6661" width="59.1796875" style="34" customWidth="1"/>
    <col min="6662" max="6662" width="59.54296875" style="34" customWidth="1"/>
    <col min="6663" max="6663" width="10.81640625" style="34" customWidth="1"/>
    <col min="6664" max="6912" width="8" style="34"/>
    <col min="6913" max="6913" width="2.7265625" style="34" customWidth="1"/>
    <col min="6914" max="6914" width="59.1796875" style="34" customWidth="1"/>
    <col min="6915" max="6915" width="12.1796875" style="34" customWidth="1"/>
    <col min="6916" max="6916" width="11" style="34" customWidth="1"/>
    <col min="6917" max="6917" width="59.1796875" style="34" customWidth="1"/>
    <col min="6918" max="6918" width="59.54296875" style="34" customWidth="1"/>
    <col min="6919" max="6919" width="10.81640625" style="34" customWidth="1"/>
    <col min="6920" max="7168" width="8" style="34"/>
    <col min="7169" max="7169" width="2.7265625" style="34" customWidth="1"/>
    <col min="7170" max="7170" width="59.1796875" style="34" customWidth="1"/>
    <col min="7171" max="7171" width="12.1796875" style="34" customWidth="1"/>
    <col min="7172" max="7172" width="11" style="34" customWidth="1"/>
    <col min="7173" max="7173" width="59.1796875" style="34" customWidth="1"/>
    <col min="7174" max="7174" width="59.54296875" style="34" customWidth="1"/>
    <col min="7175" max="7175" width="10.81640625" style="34" customWidth="1"/>
    <col min="7176" max="7424" width="8" style="34"/>
    <col min="7425" max="7425" width="2.7265625" style="34" customWidth="1"/>
    <col min="7426" max="7426" width="59.1796875" style="34" customWidth="1"/>
    <col min="7427" max="7427" width="12.1796875" style="34" customWidth="1"/>
    <col min="7428" max="7428" width="11" style="34" customWidth="1"/>
    <col min="7429" max="7429" width="59.1796875" style="34" customWidth="1"/>
    <col min="7430" max="7430" width="59.54296875" style="34" customWidth="1"/>
    <col min="7431" max="7431" width="10.81640625" style="34" customWidth="1"/>
    <col min="7432" max="7680" width="8" style="34"/>
    <col min="7681" max="7681" width="2.7265625" style="34" customWidth="1"/>
    <col min="7682" max="7682" width="59.1796875" style="34" customWidth="1"/>
    <col min="7683" max="7683" width="12.1796875" style="34" customWidth="1"/>
    <col min="7684" max="7684" width="11" style="34" customWidth="1"/>
    <col min="7685" max="7685" width="59.1796875" style="34" customWidth="1"/>
    <col min="7686" max="7686" width="59.54296875" style="34" customWidth="1"/>
    <col min="7687" max="7687" width="10.81640625" style="34" customWidth="1"/>
    <col min="7688" max="7936" width="8" style="34"/>
    <col min="7937" max="7937" width="2.7265625" style="34" customWidth="1"/>
    <col min="7938" max="7938" width="59.1796875" style="34" customWidth="1"/>
    <col min="7939" max="7939" width="12.1796875" style="34" customWidth="1"/>
    <col min="7940" max="7940" width="11" style="34" customWidth="1"/>
    <col min="7941" max="7941" width="59.1796875" style="34" customWidth="1"/>
    <col min="7942" max="7942" width="59.54296875" style="34" customWidth="1"/>
    <col min="7943" max="7943" width="10.81640625" style="34" customWidth="1"/>
    <col min="7944" max="8192" width="8" style="34"/>
    <col min="8193" max="8193" width="2.7265625" style="34" customWidth="1"/>
    <col min="8194" max="8194" width="59.1796875" style="34" customWidth="1"/>
    <col min="8195" max="8195" width="12.1796875" style="34" customWidth="1"/>
    <col min="8196" max="8196" width="11" style="34" customWidth="1"/>
    <col min="8197" max="8197" width="59.1796875" style="34" customWidth="1"/>
    <col min="8198" max="8198" width="59.54296875" style="34" customWidth="1"/>
    <col min="8199" max="8199" width="10.81640625" style="34" customWidth="1"/>
    <col min="8200" max="8448" width="8" style="34"/>
    <col min="8449" max="8449" width="2.7265625" style="34" customWidth="1"/>
    <col min="8450" max="8450" width="59.1796875" style="34" customWidth="1"/>
    <col min="8451" max="8451" width="12.1796875" style="34" customWidth="1"/>
    <col min="8452" max="8452" width="11" style="34" customWidth="1"/>
    <col min="8453" max="8453" width="59.1796875" style="34" customWidth="1"/>
    <col min="8454" max="8454" width="59.54296875" style="34" customWidth="1"/>
    <col min="8455" max="8455" width="10.81640625" style="34" customWidth="1"/>
    <col min="8456" max="8704" width="8" style="34"/>
    <col min="8705" max="8705" width="2.7265625" style="34" customWidth="1"/>
    <col min="8706" max="8706" width="59.1796875" style="34" customWidth="1"/>
    <col min="8707" max="8707" width="12.1796875" style="34" customWidth="1"/>
    <col min="8708" max="8708" width="11" style="34" customWidth="1"/>
    <col min="8709" max="8709" width="59.1796875" style="34" customWidth="1"/>
    <col min="8710" max="8710" width="59.54296875" style="34" customWidth="1"/>
    <col min="8711" max="8711" width="10.81640625" style="34" customWidth="1"/>
    <col min="8712" max="8960" width="8" style="34"/>
    <col min="8961" max="8961" width="2.7265625" style="34" customWidth="1"/>
    <col min="8962" max="8962" width="59.1796875" style="34" customWidth="1"/>
    <col min="8963" max="8963" width="12.1796875" style="34" customWidth="1"/>
    <col min="8964" max="8964" width="11" style="34" customWidth="1"/>
    <col min="8965" max="8965" width="59.1796875" style="34" customWidth="1"/>
    <col min="8966" max="8966" width="59.54296875" style="34" customWidth="1"/>
    <col min="8967" max="8967" width="10.81640625" style="34" customWidth="1"/>
    <col min="8968" max="9216" width="8" style="34"/>
    <col min="9217" max="9217" width="2.7265625" style="34" customWidth="1"/>
    <col min="9218" max="9218" width="59.1796875" style="34" customWidth="1"/>
    <col min="9219" max="9219" width="12.1796875" style="34" customWidth="1"/>
    <col min="9220" max="9220" width="11" style="34" customWidth="1"/>
    <col min="9221" max="9221" width="59.1796875" style="34" customWidth="1"/>
    <col min="9222" max="9222" width="59.54296875" style="34" customWidth="1"/>
    <col min="9223" max="9223" width="10.81640625" style="34" customWidth="1"/>
    <col min="9224" max="9472" width="8" style="34"/>
    <col min="9473" max="9473" width="2.7265625" style="34" customWidth="1"/>
    <col min="9474" max="9474" width="59.1796875" style="34" customWidth="1"/>
    <col min="9475" max="9475" width="12.1796875" style="34" customWidth="1"/>
    <col min="9476" max="9476" width="11" style="34" customWidth="1"/>
    <col min="9477" max="9477" width="59.1796875" style="34" customWidth="1"/>
    <col min="9478" max="9478" width="59.54296875" style="34" customWidth="1"/>
    <col min="9479" max="9479" width="10.81640625" style="34" customWidth="1"/>
    <col min="9480" max="9728" width="8" style="34"/>
    <col min="9729" max="9729" width="2.7265625" style="34" customWidth="1"/>
    <col min="9730" max="9730" width="59.1796875" style="34" customWidth="1"/>
    <col min="9731" max="9731" width="12.1796875" style="34" customWidth="1"/>
    <col min="9732" max="9732" width="11" style="34" customWidth="1"/>
    <col min="9733" max="9733" width="59.1796875" style="34" customWidth="1"/>
    <col min="9734" max="9734" width="59.54296875" style="34" customWidth="1"/>
    <col min="9735" max="9735" width="10.81640625" style="34" customWidth="1"/>
    <col min="9736" max="9984" width="8" style="34"/>
    <col min="9985" max="9985" width="2.7265625" style="34" customWidth="1"/>
    <col min="9986" max="9986" width="59.1796875" style="34" customWidth="1"/>
    <col min="9987" max="9987" width="12.1796875" style="34" customWidth="1"/>
    <col min="9988" max="9988" width="11" style="34" customWidth="1"/>
    <col min="9989" max="9989" width="59.1796875" style="34" customWidth="1"/>
    <col min="9990" max="9990" width="59.54296875" style="34" customWidth="1"/>
    <col min="9991" max="9991" width="10.81640625" style="34" customWidth="1"/>
    <col min="9992" max="10240" width="8" style="34"/>
    <col min="10241" max="10241" width="2.7265625" style="34" customWidth="1"/>
    <col min="10242" max="10242" width="59.1796875" style="34" customWidth="1"/>
    <col min="10243" max="10243" width="12.1796875" style="34" customWidth="1"/>
    <col min="10244" max="10244" width="11" style="34" customWidth="1"/>
    <col min="10245" max="10245" width="59.1796875" style="34" customWidth="1"/>
    <col min="10246" max="10246" width="59.54296875" style="34" customWidth="1"/>
    <col min="10247" max="10247" width="10.81640625" style="34" customWidth="1"/>
    <col min="10248" max="10496" width="8" style="34"/>
    <col min="10497" max="10497" width="2.7265625" style="34" customWidth="1"/>
    <col min="10498" max="10498" width="59.1796875" style="34" customWidth="1"/>
    <col min="10499" max="10499" width="12.1796875" style="34" customWidth="1"/>
    <col min="10500" max="10500" width="11" style="34" customWidth="1"/>
    <col min="10501" max="10501" width="59.1796875" style="34" customWidth="1"/>
    <col min="10502" max="10502" width="59.54296875" style="34" customWidth="1"/>
    <col min="10503" max="10503" width="10.81640625" style="34" customWidth="1"/>
    <col min="10504" max="10752" width="8" style="34"/>
    <col min="10753" max="10753" width="2.7265625" style="34" customWidth="1"/>
    <col min="10754" max="10754" width="59.1796875" style="34" customWidth="1"/>
    <col min="10755" max="10755" width="12.1796875" style="34" customWidth="1"/>
    <col min="10756" max="10756" width="11" style="34" customWidth="1"/>
    <col min="10757" max="10757" width="59.1796875" style="34" customWidth="1"/>
    <col min="10758" max="10758" width="59.54296875" style="34" customWidth="1"/>
    <col min="10759" max="10759" width="10.81640625" style="34" customWidth="1"/>
    <col min="10760" max="11008" width="8" style="34"/>
    <col min="11009" max="11009" width="2.7265625" style="34" customWidth="1"/>
    <col min="11010" max="11010" width="59.1796875" style="34" customWidth="1"/>
    <col min="11011" max="11011" width="12.1796875" style="34" customWidth="1"/>
    <col min="11012" max="11012" width="11" style="34" customWidth="1"/>
    <col min="11013" max="11013" width="59.1796875" style="34" customWidth="1"/>
    <col min="11014" max="11014" width="59.54296875" style="34" customWidth="1"/>
    <col min="11015" max="11015" width="10.81640625" style="34" customWidth="1"/>
    <col min="11016" max="11264" width="8" style="34"/>
    <col min="11265" max="11265" width="2.7265625" style="34" customWidth="1"/>
    <col min="11266" max="11266" width="59.1796875" style="34" customWidth="1"/>
    <col min="11267" max="11267" width="12.1796875" style="34" customWidth="1"/>
    <col min="11268" max="11268" width="11" style="34" customWidth="1"/>
    <col min="11269" max="11269" width="59.1796875" style="34" customWidth="1"/>
    <col min="11270" max="11270" width="59.54296875" style="34" customWidth="1"/>
    <col min="11271" max="11271" width="10.81640625" style="34" customWidth="1"/>
    <col min="11272" max="11520" width="8" style="34"/>
    <col min="11521" max="11521" width="2.7265625" style="34" customWidth="1"/>
    <col min="11522" max="11522" width="59.1796875" style="34" customWidth="1"/>
    <col min="11523" max="11523" width="12.1796875" style="34" customWidth="1"/>
    <col min="11524" max="11524" width="11" style="34" customWidth="1"/>
    <col min="11525" max="11525" width="59.1796875" style="34" customWidth="1"/>
    <col min="11526" max="11526" width="59.54296875" style="34" customWidth="1"/>
    <col min="11527" max="11527" width="10.81640625" style="34" customWidth="1"/>
    <col min="11528" max="11776" width="8" style="34"/>
    <col min="11777" max="11777" width="2.7265625" style="34" customWidth="1"/>
    <col min="11778" max="11778" width="59.1796875" style="34" customWidth="1"/>
    <col min="11779" max="11779" width="12.1796875" style="34" customWidth="1"/>
    <col min="11780" max="11780" width="11" style="34" customWidth="1"/>
    <col min="11781" max="11781" width="59.1796875" style="34" customWidth="1"/>
    <col min="11782" max="11782" width="59.54296875" style="34" customWidth="1"/>
    <col min="11783" max="11783" width="10.81640625" style="34" customWidth="1"/>
    <col min="11784" max="12032" width="8" style="34"/>
    <col min="12033" max="12033" width="2.7265625" style="34" customWidth="1"/>
    <col min="12034" max="12034" width="59.1796875" style="34" customWidth="1"/>
    <col min="12035" max="12035" width="12.1796875" style="34" customWidth="1"/>
    <col min="12036" max="12036" width="11" style="34" customWidth="1"/>
    <col min="12037" max="12037" width="59.1796875" style="34" customWidth="1"/>
    <col min="12038" max="12038" width="59.54296875" style="34" customWidth="1"/>
    <col min="12039" max="12039" width="10.81640625" style="34" customWidth="1"/>
    <col min="12040" max="12288" width="8" style="34"/>
    <col min="12289" max="12289" width="2.7265625" style="34" customWidth="1"/>
    <col min="12290" max="12290" width="59.1796875" style="34" customWidth="1"/>
    <col min="12291" max="12291" width="12.1796875" style="34" customWidth="1"/>
    <col min="12292" max="12292" width="11" style="34" customWidth="1"/>
    <col min="12293" max="12293" width="59.1796875" style="34" customWidth="1"/>
    <col min="12294" max="12294" width="59.54296875" style="34" customWidth="1"/>
    <col min="12295" max="12295" width="10.81640625" style="34" customWidth="1"/>
    <col min="12296" max="12544" width="8" style="34"/>
    <col min="12545" max="12545" width="2.7265625" style="34" customWidth="1"/>
    <col min="12546" max="12546" width="59.1796875" style="34" customWidth="1"/>
    <col min="12547" max="12547" width="12.1796875" style="34" customWidth="1"/>
    <col min="12548" max="12548" width="11" style="34" customWidth="1"/>
    <col min="12549" max="12549" width="59.1796875" style="34" customWidth="1"/>
    <col min="12550" max="12550" width="59.54296875" style="34" customWidth="1"/>
    <col min="12551" max="12551" width="10.81640625" style="34" customWidth="1"/>
    <col min="12552" max="12800" width="8" style="34"/>
    <col min="12801" max="12801" width="2.7265625" style="34" customWidth="1"/>
    <col min="12802" max="12802" width="59.1796875" style="34" customWidth="1"/>
    <col min="12803" max="12803" width="12.1796875" style="34" customWidth="1"/>
    <col min="12804" max="12804" width="11" style="34" customWidth="1"/>
    <col min="12805" max="12805" width="59.1796875" style="34" customWidth="1"/>
    <col min="12806" max="12806" width="59.54296875" style="34" customWidth="1"/>
    <col min="12807" max="12807" width="10.81640625" style="34" customWidth="1"/>
    <col min="12808" max="13056" width="8" style="34"/>
    <col min="13057" max="13057" width="2.7265625" style="34" customWidth="1"/>
    <col min="13058" max="13058" width="59.1796875" style="34" customWidth="1"/>
    <col min="13059" max="13059" width="12.1796875" style="34" customWidth="1"/>
    <col min="13060" max="13060" width="11" style="34" customWidth="1"/>
    <col min="13061" max="13061" width="59.1796875" style="34" customWidth="1"/>
    <col min="13062" max="13062" width="59.54296875" style="34" customWidth="1"/>
    <col min="13063" max="13063" width="10.81640625" style="34" customWidth="1"/>
    <col min="13064" max="13312" width="8" style="34"/>
    <col min="13313" max="13313" width="2.7265625" style="34" customWidth="1"/>
    <col min="13314" max="13314" width="59.1796875" style="34" customWidth="1"/>
    <col min="13315" max="13315" width="12.1796875" style="34" customWidth="1"/>
    <col min="13316" max="13316" width="11" style="34" customWidth="1"/>
    <col min="13317" max="13317" width="59.1796875" style="34" customWidth="1"/>
    <col min="13318" max="13318" width="59.54296875" style="34" customWidth="1"/>
    <col min="13319" max="13319" width="10.81640625" style="34" customWidth="1"/>
    <col min="13320" max="13568" width="8" style="34"/>
    <col min="13569" max="13569" width="2.7265625" style="34" customWidth="1"/>
    <col min="13570" max="13570" width="59.1796875" style="34" customWidth="1"/>
    <col min="13571" max="13571" width="12.1796875" style="34" customWidth="1"/>
    <col min="13572" max="13572" width="11" style="34" customWidth="1"/>
    <col min="13573" max="13573" width="59.1796875" style="34" customWidth="1"/>
    <col min="13574" max="13574" width="59.54296875" style="34" customWidth="1"/>
    <col min="13575" max="13575" width="10.81640625" style="34" customWidth="1"/>
    <col min="13576" max="13824" width="8" style="34"/>
    <col min="13825" max="13825" width="2.7265625" style="34" customWidth="1"/>
    <col min="13826" max="13826" width="59.1796875" style="34" customWidth="1"/>
    <col min="13827" max="13827" width="12.1796875" style="34" customWidth="1"/>
    <col min="13828" max="13828" width="11" style="34" customWidth="1"/>
    <col min="13829" max="13829" width="59.1796875" style="34" customWidth="1"/>
    <col min="13830" max="13830" width="59.54296875" style="34" customWidth="1"/>
    <col min="13831" max="13831" width="10.81640625" style="34" customWidth="1"/>
    <col min="13832" max="14080" width="8" style="34"/>
    <col min="14081" max="14081" width="2.7265625" style="34" customWidth="1"/>
    <col min="14082" max="14082" width="59.1796875" style="34" customWidth="1"/>
    <col min="14083" max="14083" width="12.1796875" style="34" customWidth="1"/>
    <col min="14084" max="14084" width="11" style="34" customWidth="1"/>
    <col min="14085" max="14085" width="59.1796875" style="34" customWidth="1"/>
    <col min="14086" max="14086" width="59.54296875" style="34" customWidth="1"/>
    <col min="14087" max="14087" width="10.81640625" style="34" customWidth="1"/>
    <col min="14088" max="14336" width="8" style="34"/>
    <col min="14337" max="14337" width="2.7265625" style="34" customWidth="1"/>
    <col min="14338" max="14338" width="59.1796875" style="34" customWidth="1"/>
    <col min="14339" max="14339" width="12.1796875" style="34" customWidth="1"/>
    <col min="14340" max="14340" width="11" style="34" customWidth="1"/>
    <col min="14341" max="14341" width="59.1796875" style="34" customWidth="1"/>
    <col min="14342" max="14342" width="59.54296875" style="34" customWidth="1"/>
    <col min="14343" max="14343" width="10.81640625" style="34" customWidth="1"/>
    <col min="14344" max="14592" width="8" style="34"/>
    <col min="14593" max="14593" width="2.7265625" style="34" customWidth="1"/>
    <col min="14594" max="14594" width="59.1796875" style="34" customWidth="1"/>
    <col min="14595" max="14595" width="12.1796875" style="34" customWidth="1"/>
    <col min="14596" max="14596" width="11" style="34" customWidth="1"/>
    <col min="14597" max="14597" width="59.1796875" style="34" customWidth="1"/>
    <col min="14598" max="14598" width="59.54296875" style="34" customWidth="1"/>
    <col min="14599" max="14599" width="10.81640625" style="34" customWidth="1"/>
    <col min="14600" max="14848" width="8" style="34"/>
    <col min="14849" max="14849" width="2.7265625" style="34" customWidth="1"/>
    <col min="14850" max="14850" width="59.1796875" style="34" customWidth="1"/>
    <col min="14851" max="14851" width="12.1796875" style="34" customWidth="1"/>
    <col min="14852" max="14852" width="11" style="34" customWidth="1"/>
    <col min="14853" max="14853" width="59.1796875" style="34" customWidth="1"/>
    <col min="14854" max="14854" width="59.54296875" style="34" customWidth="1"/>
    <col min="14855" max="14855" width="10.81640625" style="34" customWidth="1"/>
    <col min="14856" max="15104" width="8" style="34"/>
    <col min="15105" max="15105" width="2.7265625" style="34" customWidth="1"/>
    <col min="15106" max="15106" width="59.1796875" style="34" customWidth="1"/>
    <col min="15107" max="15107" width="12.1796875" style="34" customWidth="1"/>
    <col min="15108" max="15108" width="11" style="34" customWidth="1"/>
    <col min="15109" max="15109" width="59.1796875" style="34" customWidth="1"/>
    <col min="15110" max="15110" width="59.54296875" style="34" customWidth="1"/>
    <col min="15111" max="15111" width="10.81640625" style="34" customWidth="1"/>
    <col min="15112" max="15360" width="8" style="34"/>
    <col min="15361" max="15361" width="2.7265625" style="34" customWidth="1"/>
    <col min="15362" max="15362" width="59.1796875" style="34" customWidth="1"/>
    <col min="15363" max="15363" width="12.1796875" style="34" customWidth="1"/>
    <col min="15364" max="15364" width="11" style="34" customWidth="1"/>
    <col min="15365" max="15365" width="59.1796875" style="34" customWidth="1"/>
    <col min="15366" max="15366" width="59.54296875" style="34" customWidth="1"/>
    <col min="15367" max="15367" width="10.81640625" style="34" customWidth="1"/>
    <col min="15368" max="15616" width="8" style="34"/>
    <col min="15617" max="15617" width="2.7265625" style="34" customWidth="1"/>
    <col min="15618" max="15618" width="59.1796875" style="34" customWidth="1"/>
    <col min="15619" max="15619" width="12.1796875" style="34" customWidth="1"/>
    <col min="15620" max="15620" width="11" style="34" customWidth="1"/>
    <col min="15621" max="15621" width="59.1796875" style="34" customWidth="1"/>
    <col min="15622" max="15622" width="59.54296875" style="34" customWidth="1"/>
    <col min="15623" max="15623" width="10.81640625" style="34" customWidth="1"/>
    <col min="15624" max="15872" width="8" style="34"/>
    <col min="15873" max="15873" width="2.7265625" style="34" customWidth="1"/>
    <col min="15874" max="15874" width="59.1796875" style="34" customWidth="1"/>
    <col min="15875" max="15875" width="12.1796875" style="34" customWidth="1"/>
    <col min="15876" max="15876" width="11" style="34" customWidth="1"/>
    <col min="15877" max="15877" width="59.1796875" style="34" customWidth="1"/>
    <col min="15878" max="15878" width="59.54296875" style="34" customWidth="1"/>
    <col min="15879" max="15879" width="10.81640625" style="34" customWidth="1"/>
    <col min="15880" max="16128" width="8" style="34"/>
    <col min="16129" max="16129" width="2.7265625" style="34" customWidth="1"/>
    <col min="16130" max="16130" width="59.1796875" style="34" customWidth="1"/>
    <col min="16131" max="16131" width="12.1796875" style="34" customWidth="1"/>
    <col min="16132" max="16132" width="11" style="34" customWidth="1"/>
    <col min="16133" max="16133" width="59.1796875" style="34" customWidth="1"/>
    <col min="16134" max="16134" width="59.54296875" style="34" customWidth="1"/>
    <col min="16135" max="16135" width="10.81640625" style="34" customWidth="1"/>
    <col min="16136" max="16384" width="8" style="34"/>
  </cols>
  <sheetData>
    <row r="1" spans="1:256" ht="31" x14ac:dyDescent="0.3">
      <c r="A1" s="27"/>
      <c r="B1" s="28"/>
      <c r="C1" s="29" t="s">
        <v>209</v>
      </c>
      <c r="D1" s="30"/>
      <c r="E1" s="31" t="s">
        <v>210</v>
      </c>
      <c r="F1" s="31" t="s">
        <v>211</v>
      </c>
      <c r="G1" s="32"/>
      <c r="H1" s="33"/>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x14ac:dyDescent="0.3">
      <c r="A2" s="35" t="s">
        <v>212</v>
      </c>
      <c r="B2" s="36"/>
    </row>
    <row r="3" spans="1:256" ht="25" x14ac:dyDescent="0.3">
      <c r="B3" s="36" t="s">
        <v>213</v>
      </c>
      <c r="C3" s="41">
        <v>120048286</v>
      </c>
      <c r="D3" s="41"/>
      <c r="E3" s="42" t="s">
        <v>214</v>
      </c>
      <c r="F3" s="83" t="s">
        <v>215</v>
      </c>
    </row>
    <row r="4" spans="1:256" ht="25" x14ac:dyDescent="0.3">
      <c r="B4" s="36" t="s">
        <v>216</v>
      </c>
      <c r="C4" s="41">
        <v>43377836</v>
      </c>
      <c r="D4" s="41"/>
      <c r="E4" s="42" t="s">
        <v>217</v>
      </c>
      <c r="F4" s="83"/>
    </row>
    <row r="5" spans="1:256" ht="25.5" x14ac:dyDescent="0.3">
      <c r="B5" s="36" t="s">
        <v>218</v>
      </c>
      <c r="C5" s="43">
        <v>0.36</v>
      </c>
      <c r="D5" s="43"/>
      <c r="E5" s="42" t="s">
        <v>219</v>
      </c>
      <c r="F5" s="44" t="s">
        <v>220</v>
      </c>
    </row>
    <row r="6" spans="1:256" x14ac:dyDescent="0.3">
      <c r="A6" s="35" t="s">
        <v>221</v>
      </c>
      <c r="B6" s="36"/>
      <c r="E6" s="45"/>
      <c r="F6" s="46"/>
    </row>
    <row r="7" spans="1:256" s="39" customFormat="1" x14ac:dyDescent="0.3">
      <c r="A7" s="35"/>
      <c r="B7" s="36" t="s">
        <v>222</v>
      </c>
      <c r="C7" s="47">
        <v>858.98416359451403</v>
      </c>
      <c r="D7" s="47"/>
      <c r="E7" s="84" t="s">
        <v>223</v>
      </c>
      <c r="F7" s="84" t="s">
        <v>224</v>
      </c>
      <c r="H7" s="48"/>
    </row>
    <row r="8" spans="1:256" s="39" customFormat="1" x14ac:dyDescent="0.3">
      <c r="A8" s="35"/>
      <c r="B8" s="36" t="s">
        <v>225</v>
      </c>
      <c r="C8" s="47">
        <v>970.03819879350397</v>
      </c>
      <c r="D8" s="47"/>
      <c r="E8" s="88"/>
      <c r="F8" s="88"/>
      <c r="H8" s="48"/>
    </row>
    <row r="9" spans="1:256" s="39" customFormat="1" x14ac:dyDescent="0.3">
      <c r="A9" s="35"/>
      <c r="B9" s="36" t="s">
        <v>226</v>
      </c>
      <c r="C9" s="47">
        <v>1193.8471129818499</v>
      </c>
      <c r="D9" s="47"/>
      <c r="E9" s="88"/>
      <c r="F9" s="88"/>
      <c r="H9" s="48"/>
    </row>
    <row r="10" spans="1:256" s="39" customFormat="1" x14ac:dyDescent="0.3">
      <c r="A10" s="35"/>
      <c r="B10" s="36" t="s">
        <v>227</v>
      </c>
      <c r="C10" s="47">
        <v>1596.7423236142999</v>
      </c>
      <c r="D10" s="47"/>
      <c r="E10" s="88"/>
      <c r="F10" s="88"/>
      <c r="H10" s="48"/>
    </row>
    <row r="11" spans="1:256" s="39" customFormat="1" x14ac:dyDescent="0.3">
      <c r="A11" s="35"/>
      <c r="B11" s="36" t="s">
        <v>228</v>
      </c>
      <c r="C11" s="47">
        <v>1854.5854598187</v>
      </c>
      <c r="D11" s="47"/>
      <c r="E11" s="89"/>
      <c r="F11" s="89"/>
      <c r="H11" s="48"/>
    </row>
    <row r="12" spans="1:256" s="39" customFormat="1" x14ac:dyDescent="0.3">
      <c r="A12" s="35" t="s">
        <v>229</v>
      </c>
      <c r="B12" s="36"/>
      <c r="C12" s="37"/>
      <c r="D12" s="37"/>
      <c r="E12" s="45"/>
      <c r="F12" s="46"/>
      <c r="H12" s="48"/>
    </row>
    <row r="13" spans="1:256" s="39" customFormat="1" x14ac:dyDescent="0.3">
      <c r="A13" s="35"/>
      <c r="B13" s="36" t="s">
        <v>222</v>
      </c>
      <c r="C13" s="47">
        <v>34359.366543780598</v>
      </c>
      <c r="D13" s="47"/>
      <c r="E13" s="83" t="s">
        <v>230</v>
      </c>
      <c r="F13" s="83" t="s">
        <v>231</v>
      </c>
      <c r="H13" s="48"/>
    </row>
    <row r="14" spans="1:256" s="39" customFormat="1" x14ac:dyDescent="0.3">
      <c r="A14" s="35"/>
      <c r="B14" s="36" t="s">
        <v>225</v>
      </c>
      <c r="C14" s="47">
        <v>38801.527951740201</v>
      </c>
      <c r="D14" s="47"/>
      <c r="E14" s="83"/>
      <c r="F14" s="83"/>
      <c r="H14" s="48"/>
    </row>
    <row r="15" spans="1:256" s="39" customFormat="1" x14ac:dyDescent="0.3">
      <c r="A15" s="35"/>
      <c r="B15" s="36" t="s">
        <v>226</v>
      </c>
      <c r="C15" s="47">
        <v>47753.884519273903</v>
      </c>
      <c r="D15" s="47"/>
      <c r="E15" s="83"/>
      <c r="F15" s="83"/>
      <c r="H15" s="48"/>
    </row>
    <row r="16" spans="1:256" s="39" customFormat="1" x14ac:dyDescent="0.3">
      <c r="A16" s="35"/>
      <c r="B16" s="36" t="s">
        <v>227</v>
      </c>
      <c r="C16" s="47">
        <v>63869.692944572002</v>
      </c>
      <c r="D16" s="47"/>
      <c r="E16" s="83"/>
      <c r="F16" s="83"/>
      <c r="H16" s="48"/>
    </row>
    <row r="17" spans="1:8" s="39" customFormat="1" x14ac:dyDescent="0.3">
      <c r="A17" s="35"/>
      <c r="B17" s="36" t="s">
        <v>228</v>
      </c>
      <c r="C17" s="47">
        <v>74183.418392747903</v>
      </c>
      <c r="D17" s="47"/>
      <c r="E17" s="83"/>
      <c r="F17" s="83"/>
      <c r="H17" s="48"/>
    </row>
    <row r="18" spans="1:8" x14ac:dyDescent="0.3">
      <c r="A18" s="35" t="s">
        <v>232</v>
      </c>
      <c r="B18" s="37"/>
      <c r="E18" s="45"/>
      <c r="F18" s="46"/>
    </row>
    <row r="19" spans="1:8" x14ac:dyDescent="0.3">
      <c r="B19" s="36" t="s">
        <v>222</v>
      </c>
      <c r="C19" s="49">
        <v>16.518926222971398</v>
      </c>
      <c r="D19" s="49"/>
      <c r="E19" s="83" t="s">
        <v>233</v>
      </c>
      <c r="F19" s="83" t="s">
        <v>234</v>
      </c>
    </row>
    <row r="20" spans="1:8" s="39" customFormat="1" x14ac:dyDescent="0.3">
      <c r="A20" s="35"/>
      <c r="B20" s="36" t="s">
        <v>225</v>
      </c>
      <c r="C20" s="49">
        <v>18.654580746028898</v>
      </c>
      <c r="D20" s="49"/>
      <c r="E20" s="83"/>
      <c r="F20" s="83"/>
      <c r="H20" s="48"/>
    </row>
    <row r="21" spans="1:8" s="39" customFormat="1" x14ac:dyDescent="0.3">
      <c r="A21" s="35"/>
      <c r="B21" s="36" t="s">
        <v>226</v>
      </c>
      <c r="C21" s="49">
        <v>22.958598326573998</v>
      </c>
      <c r="D21" s="49"/>
      <c r="E21" s="83"/>
      <c r="F21" s="83"/>
      <c r="H21" s="48"/>
    </row>
    <row r="22" spans="1:8" s="39" customFormat="1" x14ac:dyDescent="0.3">
      <c r="A22" s="35"/>
      <c r="B22" s="36" t="s">
        <v>227</v>
      </c>
      <c r="C22" s="49">
        <v>30.706583146428802</v>
      </c>
      <c r="D22" s="49"/>
      <c r="E22" s="83"/>
      <c r="F22" s="83"/>
      <c r="H22" s="48"/>
    </row>
    <row r="23" spans="1:8" s="39" customFormat="1" x14ac:dyDescent="0.3">
      <c r="A23" s="35"/>
      <c r="B23" s="36" t="s">
        <v>228</v>
      </c>
      <c r="C23" s="49">
        <v>35.665104996513399</v>
      </c>
      <c r="D23" s="49"/>
      <c r="E23" s="83"/>
      <c r="F23" s="83"/>
      <c r="H23" s="48"/>
    </row>
    <row r="24" spans="1:8" x14ac:dyDescent="0.3">
      <c r="A24" s="35" t="s">
        <v>235</v>
      </c>
      <c r="B24" s="36"/>
      <c r="E24" s="45"/>
      <c r="F24" s="46"/>
    </row>
    <row r="25" spans="1:8" ht="50" x14ac:dyDescent="0.3">
      <c r="B25" s="36" t="s">
        <v>236</v>
      </c>
      <c r="C25" s="47">
        <v>771</v>
      </c>
      <c r="D25" s="47"/>
      <c r="E25" s="42" t="s">
        <v>237</v>
      </c>
      <c r="F25" s="42" t="s">
        <v>238</v>
      </c>
    </row>
    <row r="26" spans="1:8" ht="25" x14ac:dyDescent="0.3">
      <c r="B26" s="36" t="s">
        <v>239</v>
      </c>
      <c r="C26" s="47">
        <v>231</v>
      </c>
      <c r="D26" s="47"/>
      <c r="E26" s="42" t="s">
        <v>240</v>
      </c>
      <c r="F26" s="42" t="s">
        <v>241</v>
      </c>
    </row>
    <row r="27" spans="1:8" x14ac:dyDescent="0.3">
      <c r="A27" s="35" t="s">
        <v>242</v>
      </c>
      <c r="B27" s="36"/>
      <c r="E27" s="45"/>
      <c r="F27" s="45"/>
    </row>
    <row r="28" spans="1:8" ht="38" x14ac:dyDescent="0.3">
      <c r="B28" s="36" t="s">
        <v>243</v>
      </c>
      <c r="C28" s="49">
        <v>7.25</v>
      </c>
      <c r="D28" s="49"/>
      <c r="E28" s="42" t="s">
        <v>244</v>
      </c>
      <c r="F28" s="42" t="s">
        <v>245</v>
      </c>
    </row>
    <row r="29" spans="1:8" ht="62.5" x14ac:dyDescent="0.3">
      <c r="B29" s="36" t="s">
        <v>246</v>
      </c>
      <c r="C29" s="47">
        <v>377</v>
      </c>
      <c r="D29" s="47"/>
      <c r="E29" s="42" t="s">
        <v>247</v>
      </c>
      <c r="F29" s="42" t="s">
        <v>248</v>
      </c>
    </row>
    <row r="30" spans="1:8" s="39" customFormat="1" x14ac:dyDescent="0.3">
      <c r="A30" s="35" t="s">
        <v>249</v>
      </c>
      <c r="B30" s="36"/>
      <c r="C30" s="37"/>
      <c r="D30" s="37"/>
      <c r="E30" s="45"/>
      <c r="F30" s="46"/>
      <c r="H30" s="48"/>
    </row>
    <row r="31" spans="1:8" s="39" customFormat="1" x14ac:dyDescent="0.3">
      <c r="A31" s="35" t="s">
        <v>250</v>
      </c>
      <c r="B31" s="36"/>
      <c r="C31" s="37"/>
      <c r="D31" s="37"/>
      <c r="E31" s="45"/>
      <c r="F31" s="46"/>
      <c r="H31" s="48"/>
    </row>
    <row r="32" spans="1:8" s="39" customFormat="1" x14ac:dyDescent="0.3">
      <c r="A32" s="35"/>
      <c r="B32" s="36" t="s">
        <v>222</v>
      </c>
      <c r="C32" s="37">
        <v>91.138903299152801</v>
      </c>
      <c r="D32" s="37"/>
      <c r="E32" s="83" t="s">
        <v>251</v>
      </c>
      <c r="F32" s="83" t="s">
        <v>252</v>
      </c>
      <c r="H32" s="48"/>
    </row>
    <row r="33" spans="1:8" s="39" customFormat="1" x14ac:dyDescent="0.3">
      <c r="A33" s="35"/>
      <c r="B33" s="36" t="s">
        <v>225</v>
      </c>
      <c r="C33" s="37">
        <v>102.92182480567701</v>
      </c>
      <c r="D33" s="37"/>
      <c r="E33" s="83"/>
      <c r="F33" s="83"/>
      <c r="H33" s="48"/>
    </row>
    <row r="34" spans="1:8" s="39" customFormat="1" x14ac:dyDescent="0.3">
      <c r="A34" s="35"/>
      <c r="B34" s="36" t="s">
        <v>226</v>
      </c>
      <c r="C34" s="37">
        <v>126.668128698339</v>
      </c>
      <c r="D34" s="37"/>
      <c r="E34" s="83"/>
      <c r="F34" s="83"/>
      <c r="H34" s="48"/>
    </row>
    <row r="35" spans="1:8" s="39" customFormat="1" x14ac:dyDescent="0.3">
      <c r="A35" s="35"/>
      <c r="B35" s="36" t="s">
        <v>227</v>
      </c>
      <c r="C35" s="37">
        <v>169.415631152711</v>
      </c>
      <c r="D35" s="37"/>
      <c r="E35" s="83"/>
      <c r="F35" s="83"/>
      <c r="H35" s="48"/>
    </row>
    <row r="36" spans="1:8" s="39" customFormat="1" x14ac:dyDescent="0.3">
      <c r="A36" s="35"/>
      <c r="B36" s="36" t="s">
        <v>228</v>
      </c>
      <c r="C36" s="37">
        <v>196.772993084212</v>
      </c>
      <c r="D36" s="37"/>
      <c r="E36" s="83"/>
      <c r="F36" s="83"/>
      <c r="H36" s="48"/>
    </row>
    <row r="37" spans="1:8" s="39" customFormat="1" x14ac:dyDescent="0.3">
      <c r="A37" s="35" t="s">
        <v>253</v>
      </c>
      <c r="B37" s="36"/>
      <c r="C37" s="37"/>
      <c r="D37" s="37"/>
      <c r="E37" s="45"/>
      <c r="F37" s="46"/>
      <c r="H37" s="48"/>
    </row>
    <row r="38" spans="1:8" s="39" customFormat="1" x14ac:dyDescent="0.3">
      <c r="A38" s="35" t="s">
        <v>250</v>
      </c>
      <c r="B38" s="36"/>
      <c r="C38" s="37"/>
      <c r="D38" s="37"/>
      <c r="E38" s="45"/>
      <c r="F38" s="46"/>
      <c r="H38" s="48"/>
    </row>
    <row r="39" spans="1:8" x14ac:dyDescent="0.3">
      <c r="B39" s="36" t="s">
        <v>222</v>
      </c>
      <c r="C39" s="50">
        <f>C32/40</f>
        <v>2.2784725824788201</v>
      </c>
      <c r="E39" s="87" t="s">
        <v>254</v>
      </c>
      <c r="F39" s="87" t="s">
        <v>255</v>
      </c>
    </row>
    <row r="40" spans="1:8" x14ac:dyDescent="0.3">
      <c r="B40" s="36" t="s">
        <v>225</v>
      </c>
      <c r="C40" s="50">
        <f>C33/40</f>
        <v>2.5730456201419249</v>
      </c>
      <c r="E40" s="87"/>
      <c r="F40" s="87"/>
    </row>
    <row r="41" spans="1:8" x14ac:dyDescent="0.3">
      <c r="B41" s="36" t="s">
        <v>226</v>
      </c>
      <c r="C41" s="50">
        <f>C34/40</f>
        <v>3.1667032174584753</v>
      </c>
      <c r="E41" s="87"/>
      <c r="F41" s="87"/>
    </row>
    <row r="42" spans="1:8" x14ac:dyDescent="0.3">
      <c r="B42" s="36" t="s">
        <v>227</v>
      </c>
      <c r="C42" s="50">
        <f>C35/40</f>
        <v>4.2353907788177754</v>
      </c>
      <c r="E42" s="87"/>
      <c r="F42" s="87"/>
    </row>
    <row r="43" spans="1:8" x14ac:dyDescent="0.3">
      <c r="B43" s="36" t="s">
        <v>228</v>
      </c>
      <c r="C43" s="50">
        <f>C36/40</f>
        <v>4.9193248271053003</v>
      </c>
      <c r="E43" s="87"/>
      <c r="F43" s="87"/>
    </row>
    <row r="44" spans="1:8" x14ac:dyDescent="0.3">
      <c r="A44" s="35" t="s">
        <v>256</v>
      </c>
      <c r="B44" s="36"/>
      <c r="E44" s="45"/>
      <c r="F44" s="46"/>
    </row>
    <row r="45" spans="1:8" ht="62.5" x14ac:dyDescent="0.3">
      <c r="B45" s="36" t="s">
        <v>257</v>
      </c>
      <c r="C45" s="49">
        <v>17.57</v>
      </c>
      <c r="D45" s="49"/>
      <c r="E45" s="42" t="s">
        <v>258</v>
      </c>
      <c r="F45" s="42" t="s">
        <v>259</v>
      </c>
    </row>
    <row r="46" spans="1:8" ht="62.5" x14ac:dyDescent="0.3">
      <c r="B46" s="36" t="s">
        <v>260</v>
      </c>
      <c r="C46" s="47">
        <v>913</v>
      </c>
      <c r="D46" s="47"/>
      <c r="E46" s="42" t="s">
        <v>261</v>
      </c>
      <c r="F46" s="42" t="s">
        <v>262</v>
      </c>
      <c r="G46" s="51"/>
    </row>
    <row r="47" spans="1:8" s="39" customFormat="1" x14ac:dyDescent="0.3">
      <c r="A47" s="35" t="s">
        <v>263</v>
      </c>
      <c r="B47" s="36"/>
      <c r="C47" s="37"/>
      <c r="D47" s="37"/>
      <c r="E47" s="45"/>
      <c r="F47" s="46"/>
      <c r="H47" s="48"/>
    </row>
    <row r="48" spans="1:8" s="39" customFormat="1" x14ac:dyDescent="0.3">
      <c r="A48" s="35" t="s">
        <v>250</v>
      </c>
      <c r="B48" s="36"/>
      <c r="C48" s="37"/>
      <c r="D48" s="37"/>
      <c r="E48" s="45"/>
      <c r="F48" s="46"/>
      <c r="H48" s="48"/>
    </row>
    <row r="49" spans="1:256" s="39" customFormat="1" x14ac:dyDescent="0.3">
      <c r="A49" s="35"/>
      <c r="B49" s="36" t="s">
        <v>222</v>
      </c>
      <c r="C49" s="37">
        <v>37.614695694355099</v>
      </c>
      <c r="D49" s="37"/>
      <c r="E49" s="83" t="s">
        <v>264</v>
      </c>
      <c r="F49" s="83" t="s">
        <v>265</v>
      </c>
      <c r="H49" s="48"/>
    </row>
    <row r="50" spans="1:256" s="39" customFormat="1" x14ac:dyDescent="0.3">
      <c r="A50" s="35"/>
      <c r="B50" s="36" t="s">
        <v>225</v>
      </c>
      <c r="C50" s="37">
        <v>42.4777233457148</v>
      </c>
      <c r="D50" s="37"/>
      <c r="E50" s="83"/>
      <c r="F50" s="83"/>
      <c r="H50" s="48"/>
    </row>
    <row r="51" spans="1:256" s="39" customFormat="1" x14ac:dyDescent="0.3">
      <c r="A51" s="35"/>
      <c r="B51" s="36" t="s">
        <v>226</v>
      </c>
      <c r="C51" s="37">
        <v>52.278258160757602</v>
      </c>
      <c r="D51" s="37"/>
      <c r="E51" s="83"/>
      <c r="F51" s="83"/>
      <c r="H51" s="48"/>
    </row>
    <row r="52" spans="1:256" s="39" customFormat="1" x14ac:dyDescent="0.3">
      <c r="A52" s="35"/>
      <c r="B52" s="36" t="s">
        <v>227</v>
      </c>
      <c r="C52" s="37">
        <v>69.920935857207795</v>
      </c>
      <c r="D52" s="37"/>
      <c r="E52" s="83"/>
      <c r="F52" s="83"/>
      <c r="H52" s="48"/>
    </row>
    <row r="53" spans="1:256" s="39" customFormat="1" x14ac:dyDescent="0.3">
      <c r="A53" s="35"/>
      <c r="B53" s="36" t="s">
        <v>228</v>
      </c>
      <c r="C53" s="37">
        <v>81.211820504744594</v>
      </c>
      <c r="D53" s="37"/>
      <c r="E53" s="83"/>
      <c r="F53" s="83"/>
      <c r="H53" s="48"/>
    </row>
    <row r="54" spans="1:256" x14ac:dyDescent="0.3">
      <c r="A54" s="35" t="s">
        <v>266</v>
      </c>
      <c r="B54" s="36"/>
      <c r="E54" s="45"/>
      <c r="F54" s="46"/>
    </row>
    <row r="55" spans="1:256" x14ac:dyDescent="0.3">
      <c r="A55" s="35" t="s">
        <v>250</v>
      </c>
      <c r="B55" s="36"/>
      <c r="E55" s="45"/>
      <c r="F55" s="46"/>
    </row>
    <row r="56" spans="1:256" x14ac:dyDescent="0.3">
      <c r="B56" s="36" t="s">
        <v>222</v>
      </c>
      <c r="C56" s="50">
        <f>C49/40</f>
        <v>0.94036739235887745</v>
      </c>
      <c r="D56" s="50"/>
      <c r="E56" s="83" t="s">
        <v>267</v>
      </c>
      <c r="F56" s="83" t="s">
        <v>268</v>
      </c>
    </row>
    <row r="57" spans="1:256" x14ac:dyDescent="0.3">
      <c r="B57" s="36" t="s">
        <v>225</v>
      </c>
      <c r="C57" s="50">
        <f>C50/40</f>
        <v>1.06194308364287</v>
      </c>
      <c r="D57" s="50"/>
      <c r="E57" s="83"/>
      <c r="F57" s="83"/>
    </row>
    <row r="58" spans="1:256" x14ac:dyDescent="0.3">
      <c r="B58" s="36" t="s">
        <v>226</v>
      </c>
      <c r="C58" s="50">
        <f>C51/40</f>
        <v>1.30695645401894</v>
      </c>
      <c r="D58" s="50"/>
      <c r="E58" s="83"/>
      <c r="F58" s="83"/>
    </row>
    <row r="59" spans="1:256" x14ac:dyDescent="0.3">
      <c r="B59" s="36" t="s">
        <v>227</v>
      </c>
      <c r="C59" s="50">
        <f>C52/40</f>
        <v>1.7480233964301948</v>
      </c>
      <c r="D59" s="50"/>
      <c r="E59" s="83"/>
      <c r="F59" s="83"/>
    </row>
    <row r="60" spans="1:256" x14ac:dyDescent="0.3">
      <c r="B60" s="36" t="s">
        <v>228</v>
      </c>
      <c r="C60" s="50">
        <f>C53/40</f>
        <v>2.0302955126186149</v>
      </c>
      <c r="D60" s="50"/>
      <c r="E60" s="83"/>
      <c r="F60" s="83"/>
    </row>
    <row r="61" spans="1:256" x14ac:dyDescent="0.3">
      <c r="A61" s="35" t="s">
        <v>269</v>
      </c>
      <c r="B61" s="36"/>
      <c r="E61" s="45"/>
      <c r="F61" s="46"/>
      <c r="J61" s="47"/>
      <c r="K61" s="52"/>
    </row>
    <row r="62" spans="1:256" ht="25" x14ac:dyDescent="0.3">
      <c r="A62" s="53"/>
      <c r="B62" s="36" t="s">
        <v>270</v>
      </c>
      <c r="C62" s="47">
        <v>77136</v>
      </c>
      <c r="D62" s="47"/>
      <c r="E62" s="42" t="s">
        <v>271</v>
      </c>
      <c r="F62" s="42" t="s">
        <v>272</v>
      </c>
      <c r="G62" s="54"/>
      <c r="H62" s="55"/>
      <c r="I62" s="56"/>
      <c r="J62" s="47"/>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5.5" x14ac:dyDescent="0.3">
      <c r="B63" s="36" t="s">
        <v>273</v>
      </c>
      <c r="C63" s="47">
        <v>23140.701728053002</v>
      </c>
      <c r="D63" s="47"/>
      <c r="E63" s="42" t="s">
        <v>274</v>
      </c>
      <c r="F63" s="44" t="s">
        <v>275</v>
      </c>
    </row>
    <row r="64" spans="1:256" ht="15" x14ac:dyDescent="0.3">
      <c r="A64" s="35" t="s">
        <v>276</v>
      </c>
      <c r="B64" s="36"/>
      <c r="C64" s="47"/>
      <c r="D64" s="47"/>
      <c r="E64" s="45"/>
      <c r="F64" s="46"/>
    </row>
    <row r="65" spans="1:256" x14ac:dyDescent="0.3">
      <c r="A65" s="35" t="s">
        <v>277</v>
      </c>
      <c r="B65" s="36"/>
      <c r="C65" s="47"/>
      <c r="D65" s="47"/>
      <c r="E65" s="45"/>
      <c r="F65" s="46"/>
    </row>
    <row r="66" spans="1:256" x14ac:dyDescent="0.3">
      <c r="A66" s="53"/>
      <c r="B66" s="57" t="s">
        <v>278</v>
      </c>
      <c r="C66" s="47">
        <v>578.517543201325</v>
      </c>
      <c r="D66" s="47"/>
      <c r="E66" s="84" t="s">
        <v>279</v>
      </c>
      <c r="F66" s="84" t="s">
        <v>280</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x14ac:dyDescent="0.3">
      <c r="A67" s="53"/>
      <c r="B67" s="57" t="s">
        <v>281</v>
      </c>
      <c r="C67" s="47">
        <v>964.19590533554197</v>
      </c>
      <c r="D67" s="47"/>
      <c r="E67" s="85"/>
      <c r="F67" s="85"/>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x14ac:dyDescent="0.3">
      <c r="A68" s="53"/>
      <c r="B68" s="57" t="s">
        <v>282</v>
      </c>
      <c r="C68" s="47">
        <v>1542.7134485368699</v>
      </c>
      <c r="D68" s="47"/>
      <c r="E68" s="85"/>
      <c r="F68" s="85"/>
      <c r="G68" s="58"/>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x14ac:dyDescent="0.3">
      <c r="A69" s="53"/>
      <c r="B69" s="57" t="s">
        <v>283</v>
      </c>
      <c r="C69" s="47">
        <v>1928.3918106710801</v>
      </c>
      <c r="D69" s="47"/>
      <c r="E69" s="86"/>
      <c r="F69" s="86"/>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3">
      <c r="A70" s="35" t="s">
        <v>284</v>
      </c>
      <c r="B70" s="36"/>
      <c r="E70" s="45"/>
      <c r="F70" s="59"/>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25" x14ac:dyDescent="0.3">
      <c r="B71" s="36" t="s">
        <v>285</v>
      </c>
      <c r="C71" s="47">
        <v>39716</v>
      </c>
      <c r="D71" s="47"/>
      <c r="E71" s="42" t="s">
        <v>286</v>
      </c>
      <c r="F71" s="42" t="s">
        <v>287</v>
      </c>
      <c r="G71" s="34"/>
      <c r="H71" s="48"/>
    </row>
    <row r="72" spans="1:256" ht="60" customHeight="1" x14ac:dyDescent="0.3">
      <c r="B72" s="36" t="s">
        <v>288</v>
      </c>
      <c r="C72" s="47">
        <v>993</v>
      </c>
      <c r="D72" s="47"/>
      <c r="E72" s="42" t="s">
        <v>289</v>
      </c>
      <c r="F72" s="42" t="s">
        <v>290</v>
      </c>
      <c r="G72" s="34"/>
      <c r="H72" s="48"/>
    </row>
    <row r="74" spans="1:256" x14ac:dyDescent="0.3">
      <c r="A74" s="35" t="s">
        <v>291</v>
      </c>
      <c r="B74" s="60"/>
      <c r="C74" s="61"/>
      <c r="D74" s="61"/>
      <c r="E74" s="62"/>
      <c r="F74" s="63"/>
      <c r="G74" s="64"/>
      <c r="H74" s="65"/>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row>
    <row r="75" spans="1:256" ht="12.5" x14ac:dyDescent="0.25">
      <c r="A75" s="66">
        <v>1</v>
      </c>
      <c r="B75" s="67" t="s">
        <v>292</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ht="12.5" x14ac:dyDescent="0.25">
      <c r="A76" s="66">
        <v>2</v>
      </c>
      <c r="B76" s="67" t="s">
        <v>293</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ht="12.5" x14ac:dyDescent="0.25">
      <c r="A77" s="73"/>
      <c r="B77" s="74" t="s">
        <v>294</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ht="12.5" x14ac:dyDescent="0.25">
      <c r="A78" s="80" t="s">
        <v>295</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ht="12.5"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WI</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2019-06-06T19:18:14Z</dcterms:created>
  <dcterms:modified xsi:type="dcterms:W3CDTF">2019-06-11T01:36:53Z</dcterms:modified>
</cp:coreProperties>
</file>