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D38C8B45-B17A-4AA1-9687-B626D227426F}" xr6:coauthVersionLast="36" xr6:coauthVersionMax="36" xr10:uidLastSave="{00000000-0000-0000-0000-000000000000}"/>
  <bookViews>
    <workbookView xWindow="0" yWindow="0" windowWidth="19200" windowHeight="6350" xr2:uid="{00000000-000D-0000-FFFF-FFFF00000000}"/>
  </bookViews>
  <sheets>
    <sheet name="Sheet1" sheetId="1" r:id="rId1"/>
    <sheet name="WA"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59" i="1" l="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39" i="3" l="1"/>
  <c r="C40" i="3"/>
  <c r="C41" i="3"/>
  <c r="C42" i="3"/>
  <c r="C43" i="3"/>
  <c r="C56" i="3"/>
  <c r="C57" i="3"/>
  <c r="C58" i="3"/>
  <c r="C59" i="3"/>
  <c r="C60" i="3"/>
</calcChain>
</file>

<file path=xl/sharedStrings.xml><?xml version="1.0" encoding="utf-8"?>
<sst xmlns="http://schemas.openxmlformats.org/spreadsheetml/2006/main" count="498" uniqueCount="266">
  <si>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</si>
  <si>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</si>
  <si>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</si>
  <si>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</si>
  <si>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</si>
  <si>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</si>
  <si>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</si>
  <si>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</si>
  <si>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</si>
  <si>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</si>
  <si>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</si>
  <si>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</si>
  <si>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</si>
  <si>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</si>
  <si>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</si>
  <si>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</si>
  <si>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</si>
  <si>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</si>
  <si>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</si>
  <si>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</si>
  <si>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</si>
  <si>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</si>
  <si>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</si>
  <si>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</si>
  <si>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</si>
  <si>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</si>
  <si>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</si>
  <si>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</si>
  <si>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</si>
  <si>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</si>
  <si>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</si>
  <si>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</si>
  <si>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</si>
  <si>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</si>
  <si>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</si>
  <si>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</si>
  <si>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</si>
  <si>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</si>
  <si>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</si>
  <si>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</si>
  <si>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</si>
  <si>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</si>
  <si>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</si>
  <si>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WA</t>
  </si>
  <si>
    <t>Washington</t>
  </si>
  <si>
    <t>NONMETRO</t>
  </si>
  <si>
    <t>METRO</t>
  </si>
  <si>
    <t>Bellingham MSA</t>
  </si>
  <si>
    <t>Bremerton-Silverdale MSA</t>
  </si>
  <si>
    <t>Columbia County HMFA</t>
  </si>
  <si>
    <t>Kennewick-Richland MSA</t>
  </si>
  <si>
    <t>Lewiston MSA</t>
  </si>
  <si>
    <t>Longview MSA</t>
  </si>
  <si>
    <t>Mount Vernon-Anacortes MSA</t>
  </si>
  <si>
    <t>Olympia-Tumwater MSA</t>
  </si>
  <si>
    <t>Pend Oreille County HMFA</t>
  </si>
  <si>
    <t>Portland-Vancouver-Hillsboro MSA</t>
  </si>
  <si>
    <t>Seattle-Bellevue HMFA</t>
  </si>
  <si>
    <t>Spokane HMFA *</t>
  </si>
  <si>
    <t>Stevens County HMFA</t>
  </si>
  <si>
    <t>Tacoma HMFA</t>
  </si>
  <si>
    <t>Walla Walla County HMFA</t>
  </si>
  <si>
    <t>Wenatchee MSA</t>
  </si>
  <si>
    <t>Yakima MSA</t>
  </si>
  <si>
    <t>COUNTY</t>
  </si>
  <si>
    <t>Adams County</t>
  </si>
  <si>
    <t>Asotin County</t>
  </si>
  <si>
    <t>Benton County</t>
  </si>
  <si>
    <t>Chelan County</t>
  </si>
  <si>
    <t>Clallam County</t>
  </si>
  <si>
    <t>Clark County</t>
  </si>
  <si>
    <t>Columbia County</t>
  </si>
  <si>
    <t>Cowlitz County</t>
  </si>
  <si>
    <t>Douglas County</t>
  </si>
  <si>
    <t>Ferry County</t>
  </si>
  <si>
    <t>Franklin County</t>
  </si>
  <si>
    <t>Garfield County †</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</si>
  <si>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</si>
  <si>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</si>
  <si>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</si>
  <si>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</si>
  <si>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</si>
  <si>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</si>
  <si>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</si>
  <si>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</si>
  <si>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</si>
  <si>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</si>
  <si>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</si>
  <si>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</si>
  <si>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</si>
  <si>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</si>
  <si>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</si>
  <si>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</si>
  <si>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</si>
  <si>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</si>
  <si>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</si>
  <si>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 *</t>
  </si>
  <si>
    <t>Stevens County</t>
  </si>
  <si>
    <t>Thurston County</t>
  </si>
  <si>
    <t>Wahkiakum County</t>
  </si>
  <si>
    <t>Walla Walla County</t>
  </si>
  <si>
    <t>Whatcom County</t>
  </si>
  <si>
    <t>Whitman County</t>
  </si>
  <si>
    <t>Yakima County</t>
  </si>
  <si>
    <t>State</t>
  </si>
  <si>
    <t>Occupation Code</t>
  </si>
  <si>
    <t>Occupation</t>
  </si>
  <si>
    <t>Total Employment</t>
  </si>
  <si>
    <t>Jobs per 1000 jobs</t>
  </si>
  <si>
    <t>Median Hourly Wage</t>
  </si>
  <si>
    <t>35-3021</t>
  </si>
  <si>
    <t>Food prep workers, fast food</t>
  </si>
  <si>
    <t>41-2011</t>
  </si>
  <si>
    <t>Cashiers</t>
  </si>
  <si>
    <t>35-3031</t>
  </si>
  <si>
    <t>Waiters and Waitresses</t>
  </si>
  <si>
    <t>39-9021</t>
  </si>
  <si>
    <t>Personal Care Aides</t>
  </si>
  <si>
    <t>41-2031</t>
  </si>
  <si>
    <t>Retail Salespersons</t>
  </si>
  <si>
    <t>31-1014</t>
  </si>
  <si>
    <t>Nursing Assistants</t>
  </si>
  <si>
    <t>43-5081</t>
  </si>
  <si>
    <t>Stock Clerks and Order Fillers</t>
  </si>
  <si>
    <t>35-2014</t>
  </si>
  <si>
    <t>Cooks, Restaurant</t>
  </si>
  <si>
    <t>53-7062</t>
  </si>
  <si>
    <t>Laborers and material movers</t>
  </si>
  <si>
    <t>37-2011</t>
  </si>
  <si>
    <t>Janitors and cleaners</t>
  </si>
  <si>
    <t>43-4171</t>
  </si>
  <si>
    <t>Receptionists and Information Clerks</t>
  </si>
  <si>
    <t>25-9041</t>
  </si>
  <si>
    <t>Teacher Assistants</t>
  </si>
  <si>
    <t>43-9061</t>
  </si>
  <si>
    <t>Office clerks</t>
  </si>
  <si>
    <t>43-4051</t>
  </si>
  <si>
    <t>Customer Service Representatives</t>
  </si>
  <si>
    <t>43-6014</t>
  </si>
  <si>
    <t>Secretaries and administrative assistants</t>
  </si>
  <si>
    <t>49-9071</t>
  </si>
  <si>
    <t>General Maintenance and Repair workers</t>
  </si>
  <si>
    <t>43-3031</t>
  </si>
  <si>
    <t>Bookkeeping, Accounting, and Auditing Clerks</t>
  </si>
  <si>
    <t>47-2061</t>
  </si>
  <si>
    <t>Construction Laborers</t>
  </si>
  <si>
    <t>41-1011</t>
  </si>
  <si>
    <t>Retail sales supervisors</t>
  </si>
  <si>
    <t>One-Bedroom Housing Wage</t>
  </si>
  <si>
    <t>00-0000</t>
  </si>
  <si>
    <t>All Occupations</t>
  </si>
  <si>
    <t>53-3032</t>
  </si>
  <si>
    <t>Heavy and Tractor-Trailer Truck Drivers</t>
  </si>
  <si>
    <t>Two-Bedroom Housing Wage</t>
  </si>
  <si>
    <t>47-2031</t>
  </si>
  <si>
    <t>Carpenters</t>
  </si>
  <si>
    <t>43-1011</t>
  </si>
  <si>
    <t>Office and admin support supervisors</t>
  </si>
  <si>
    <t>41-4012</t>
  </si>
  <si>
    <t>Sales reps, whsl and manufacturing</t>
  </si>
  <si>
    <t>25-2021</t>
  </si>
  <si>
    <t>Elementary school teachers</t>
  </si>
  <si>
    <t>13-2011</t>
  </si>
  <si>
    <t>Accountants and Auditors</t>
  </si>
  <si>
    <t>13-1199</t>
  </si>
  <si>
    <t>Business operations specialists</t>
  </si>
  <si>
    <t>29-1141</t>
  </si>
  <si>
    <t>Registered Nurses</t>
  </si>
  <si>
    <t>13-1111</t>
  </si>
  <si>
    <t>Management Analysts</t>
  </si>
  <si>
    <t>11-1021</t>
  </si>
  <si>
    <t>General and Operations Managers</t>
  </si>
  <si>
    <t>15-1132</t>
  </si>
  <si>
    <t>Software Developers, Applications</t>
  </si>
  <si>
    <r>
      <t xml:space="preserve">Source: NLIHC </t>
    </r>
    <r>
      <rPr>
        <i/>
        <sz val="8"/>
        <color indexed="8"/>
        <rFont val="Arial"/>
        <family val="2"/>
      </rPr>
      <t>Out of Reach 2019</t>
    </r>
  </si>
  <si>
    <t>*Numbers may vary from actual estimates due to rounding.</t>
  </si>
  <si>
    <t>"Affordable" rents represent the generally accepted standard of spending no more than 30% of gross income on gross housing costs.</t>
  </si>
  <si>
    <t>Annual income of 30% of AMI or less is a common standard for extremely low-income households. The federal definition of extremely low income is income less than 30% of AMI or the poverty guideline, whichever is higher.</t>
  </si>
  <si>
    <t>FOOTNOTES</t>
  </si>
  <si>
    <t>Multiply renter median household income by .3 to get maximum amount that can be spent on housing for it to be affordable ($39,716 x .3 = $11,915). Divide by 12 to obtain monthly amount ($11,915 / 12 = $993).</t>
  </si>
  <si>
    <t>For a household earning the renter median income, monthly rent of $993 or less is affordable.</t>
  </si>
  <si>
    <t>Rent Affordable at Median</t>
  </si>
  <si>
    <t>Represents renter median household income from ACS 5-Year Data (2013-2017) projected to 2019 using an inflation adjustment factor.</t>
  </si>
  <si>
    <t>The median renter household income in the U.S. is $39,728.</t>
  </si>
  <si>
    <t>Estimated Median Renter Household Income</t>
  </si>
  <si>
    <t>2019 Median Renter Household Income</t>
  </si>
  <si>
    <t>Income at 100% of AMI</t>
  </si>
  <si>
    <t>Income at 80% of AMI</t>
  </si>
  <si>
    <t>Income at 50% of AMI</t>
  </si>
  <si>
    <t>Multiply annual AMI by percent of AMI given for income level (30% = .3) and then by .3 to calculate maximum amount that can be spent on housing for it to be affordable ($77,136 x .3 x .3 = $6,942).  Divide by 12 to obtain monthly amount ($6,942 / 12 = $579).</t>
  </si>
  <si>
    <t>For an Extremely Low-Income family (30% of AMI) in the U.S., monthly rent of $579 or less is affordable.</t>
  </si>
  <si>
    <t>Income at 30% of AMI</t>
  </si>
  <si>
    <t>Cost by Income</t>
  </si>
  <si>
    <r>
      <t xml:space="preserve">Maximum Affordable </t>
    </r>
    <r>
      <rPr>
        <b/>
        <vertAlign val="superscript"/>
        <sz val="10"/>
        <rFont val="Arial"/>
        <family val="2"/>
      </rPr>
      <t>2</t>
    </r>
    <r>
      <rPr>
        <b/>
        <sz val="10"/>
        <rFont val="Arial"/>
        <family val="2"/>
      </rPr>
      <t xml:space="preserve"> Monthly Housing </t>
    </r>
  </si>
  <si>
    <t>Multiply annual AMI by .3 to calculate median income for Extremely Low Income family ($77,136 x .3 = $23,141)</t>
  </si>
  <si>
    <t>In the U.S., an Extremely Low-Income family (30% of AMI) earns no more than $23,141 annually.</t>
  </si>
  <si>
    <r>
      <t xml:space="preserve">30% of AMI </t>
    </r>
    <r>
      <rPr>
        <vertAlign val="superscript"/>
        <sz val="10"/>
        <rFont val="Arial"/>
        <family val="2"/>
      </rPr>
      <t>1</t>
    </r>
  </si>
  <si>
    <t>HUD FY19 estimated median family income based on data from the ACS.  See Appendix B.</t>
  </si>
  <si>
    <t>The estimated annual median family income in the U.S. is $77,136</t>
  </si>
  <si>
    <t>Area Median Income</t>
  </si>
  <si>
    <t>2019 Area Median Income(AMI)</t>
  </si>
  <si>
    <t>Four-Bedroom</t>
  </si>
  <si>
    <t>Three-Bedroom</t>
  </si>
  <si>
    <t>Two-Bedroom</t>
  </si>
  <si>
    <t>One-Bedroom</t>
  </si>
  <si>
    <t>Divide the number of work hours per 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</si>
  <si>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</si>
  <si>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</si>
  <si>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</si>
  <si>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</si>
  <si>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Divide income needed to afford the FMR for a particular unit size (2BR: $47,754) by 52 (weeks per year), and then divide by the mean renter wage ($47,754 / 52 / $17.57 = 52 hours).</t>
  </si>
  <si>
    <t>A renter earning the mean renter wage must work 52 hours per week to afford a two-bedroom rental home at the Fair Market Rent.</t>
  </si>
  <si>
    <t xml:space="preserve">Work Hours/Week at Mean Renter Wage </t>
  </si>
  <si>
    <t>Multiply mean renter wage by 40 (hours per work week) and 52 (weeks per year) to calculate annual income ($17.566 x 40 x 52 = $36,537.28).  Multiply by .3 to determine maximum amount that can be spent on rent, and then divide by 12 to obtain monthly amount (($36,537.28 x .3) / 12 = $913).</t>
  </si>
  <si>
    <t>If one wage-earner holds a full-time job paying the mean renter wage, a household can afford to spend as much as $913 in monthly rent.</t>
  </si>
  <si>
    <t>Rent Affordable at Mean Wage</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</si>
  <si>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</si>
  <si>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The estimated mean (average) renter wage in the U.S. is $17.57 in 2019.</t>
  </si>
  <si>
    <t>Estimated Mean Renter Wage</t>
  </si>
  <si>
    <t>2018 Renter Wage</t>
  </si>
  <si>
    <t>Divide the number of work hours per week necessary at the minimum wage to afford the FMR for a particular unit size (2BR: 127 hours) by 40 (hours per work week) (127 / 40 = 3.2 full-time jobs).</t>
  </si>
  <si>
    <t>A renter household needs more than three full-time jobs paying the minimum wage in order to afford a two-bedroom rental home at the Fair Market Rent.</t>
  </si>
  <si>
    <t xml:space="preserve">Full-time Jobs at Minimum Wage </t>
  </si>
  <si>
    <t>Divide income needed to afford the FMR for a particular unit size (2BR: $47,754) by 52 (weeks per year), and then divide by the federal minimum wage of $7.25 ($47,754 / 52 / $7.25 = 127 hours).</t>
  </si>
  <si>
    <t>A renter earning the minimum wage must work 127 hours per week to afford a two-bedroom rental home at the Fair Market Rent.</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</si>
  <si>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</si>
  <si>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</si>
  <si>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</si>
  <si>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</si>
  <si>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</si>
  <si>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The federal minimum wage is $7.25 in 2019.</t>
  </si>
  <si>
    <t>Minimum Wage</t>
  </si>
  <si>
    <t>2019 Minimum Wage</t>
  </si>
  <si>
    <t>Multiply monthly income by .3 to determine maximum amount that can be spent on rent ($771 x .3 = $231).</t>
  </si>
  <si>
    <t>An individual whose sole source of income is Supplemental Security Income can afford to spend as much as $231 in monthly rent.</t>
  </si>
  <si>
    <t>Rent Affordable at SSI</t>
  </si>
  <si>
    <t>U.S. Social Security Administration. The maximum federal SSI payment for individuals is $771 in 2019, but can be lower if the recipient receives income from other sources. Some states also provide a supplement.</t>
  </si>
  <si>
    <t>The Supplemental Security Income for qualifying individuals is $771 in monthly federal benefits in 2019.</t>
  </si>
  <si>
    <t>Monthly SSI Payment</t>
  </si>
  <si>
    <t>2019 Supplemental Security Income (SSI)</t>
  </si>
  <si>
    <t>Divide income needed to afford the FMR for a particular unit size (2BR: $47,754) by 52 (weeks per year), and then divide by 40 (hours per work week) ($47,754 / 52 / 40 = $22.96)</t>
  </si>
  <si>
    <t>A renter household needs one full-time job paying $22.96 per hour in order to afford a two-bedroom rental home at the Fair Market Rent.</t>
  </si>
  <si>
    <t>2019 Housing Wage</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</si>
  <si>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</si>
  <si>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A renter household needs an annual income of $47,754 to afford a two-bedroom rental home at the Fair Market Rent.</t>
  </si>
  <si>
    <t>Annual Income Needed to Afford FMR</t>
  </si>
  <si>
    <t>Fair Market Rents developed by HUD annually. See Appendix B.</t>
  </si>
  <si>
    <t>The average Fair Market Rent for a two-bedroom rental home in the U.S. is $1,194</t>
  </si>
  <si>
    <t>2019 Fair Market Rent (FMR)</t>
  </si>
  <si>
    <t>Divide number of renter households by total number of households, and then multiply by 100 (43,377,836/120,048,286)*100=36%</t>
  </si>
  <si>
    <t>Renter households represented 36% of all households in the U.S.</t>
  </si>
  <si>
    <t>% Renter</t>
  </si>
  <si>
    <t>There were 43,377,836 renter households in the U.S, including Puerto Rico.</t>
  </si>
  <si>
    <t>Renter</t>
  </si>
  <si>
    <t>U.S. Census American Community Survey (ACS) 2013-2017</t>
  </si>
  <si>
    <t>There were 120,048,286 total households in the U.S, including Puerto Rico.</t>
  </si>
  <si>
    <t>Total</t>
  </si>
  <si>
    <t>Number of Households (2013-2017)</t>
  </si>
  <si>
    <t>Where the Numbers Come From</t>
  </si>
  <si>
    <r>
      <t xml:space="preserve">How to Use the Numbers When Discussing                            </t>
    </r>
    <r>
      <rPr>
        <b/>
        <i/>
        <sz val="12"/>
        <rFont val="Arial"/>
        <family val="2"/>
      </rPr>
      <t>Out of Reach</t>
    </r>
  </si>
  <si>
    <t>U.S.</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</si>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</sst>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6" fillId="0" borderId="0"/>
  </cellStyleXfs>
  <cellXfs count="92">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2"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3" fontId="7" fillId="0" borderId="0" xfId="2" applyNumberFormat="1" applyFont="1" applyFill="1" applyBorder="1"/>
    <xf numFmtId="0" fontId="7" fillId="0" borderId="0" xfId="2" applyFont="1" applyFill="1" applyBorder="1" applyAlignment="1">
      <alignment horizontal="center"/>
    </xf>
    <xf numFmtId="0" fontId="7" fillId="0" borderId="0" xfId="2" applyFont="1" applyFill="1" applyBorder="1" applyAlignment="1">
      <alignment horizontal="left" wrapText="1"/>
    </xf>
    <xf numFmtId="0" fontId="7" fillId="0" borderId="0" xfId="2" applyFont="1" applyFill="1" applyBorder="1" applyAlignment="1">
      <alignment horizontal="left" vertical="center" wrapText="1"/>
    </xf>
    <xf numFmtId="3" fontId="7" fillId="0" borderId="0" xfId="2" applyNumberFormat="1" applyFont="1" applyFill="1" applyBorder="1" applyAlignment="1">
      <alignment horizontal="right" vertical="center"/>
    </xf>
    <xf numFmtId="0" fontId="7" fillId="0" borderId="0" xfId="2" applyFont="1" applyFill="1" applyBorder="1" applyAlignment="1">
      <alignment horizontal="left" vertical="center"/>
    </xf>
    <xf numFmtId="0" fontId="8" fillId="0" borderId="0" xfId="2" applyFont="1" applyFill="1" applyBorder="1"/>
    <xf numFmtId="0" fontId="9" fillId="0" borderId="0" xfId="2" applyFont="1" applyFill="1" applyBorder="1"/>
    <xf numFmtId="3" fontId="9" fillId="0" borderId="0" xfId="2" applyNumberFormat="1"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xf>
    <xf numFmtId="3"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xf numFmtId="0" fontId="9" fillId="0" borderId="0" xfId="2" applyFont="1" applyFill="1" applyBorder="1" applyAlignment="1">
      <alignment horizontal="left" vertical="center" wrapText="1"/>
    </xf>
    <xf numFmtId="3" fontId="9" fillId="0" borderId="0" xfId="2" applyNumberFormat="1" applyFont="1" applyFill="1" applyBorder="1" applyAlignment="1">
      <alignment horizontal="right" vertical="center"/>
    </xf>
    <xf numFmtId="0" fontId="12" fillId="0" borderId="0" xfId="2" applyFont="1" applyFill="1" applyBorder="1"/>
    <xf numFmtId="0" fontId="9" fillId="0" borderId="0" xfId="0" applyFont="1" applyFill="1" applyBorder="1" applyAlignment="1"/>
    <xf numFmtId="3" fontId="9" fillId="0" borderId="0" xfId="0" applyNumberFormat="1" applyFont="1" applyFill="1" applyBorder="1" applyAlignment="1"/>
    <xf numFmtId="0" fontId="9"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right"/>
    </xf>
    <xf numFmtId="0" fontId="7" fillId="0" borderId="0" xfId="0" applyFont="1" applyFill="1" applyBorder="1" applyAlignment="1"/>
    <xf numFmtId="3" fontId="7" fillId="0" borderId="0" xfId="0" applyNumberFormat="1" applyFont="1" applyFill="1" applyBorder="1" applyAlignment="1"/>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3" fontId="8" fillId="0" borderId="0" xfId="2" applyNumberFormat="1" applyFont="1" applyFill="1" applyBorder="1" applyAlignment="1">
      <alignment horizontal="right" vertical="center"/>
    </xf>
    <xf numFmtId="0" fontId="8" fillId="0" borderId="0" xfId="2" applyFont="1" applyFill="1" applyBorder="1" applyAlignment="1">
      <alignment vertical="center"/>
    </xf>
    <xf numFmtId="3" fontId="7" fillId="0" borderId="0" xfId="2" applyNumberFormat="1" applyFont="1" applyFill="1" applyBorder="1" applyAlignment="1">
      <alignment horizontal="center"/>
    </xf>
    <xf numFmtId="0" fontId="7" fillId="0" borderId="2" xfId="2" applyFont="1" applyFill="1" applyBorder="1" applyAlignment="1">
      <alignment horizontal="left" vertical="center" wrapText="1" indent="1"/>
    </xf>
    <xf numFmtId="165" fontId="7" fillId="0" borderId="0" xfId="2" applyNumberFormat="1" applyFont="1" applyFill="1" applyBorder="1" applyAlignment="1">
      <alignment horizontal="right" vertical="center"/>
    </xf>
    <xf numFmtId="0" fontId="13" fillId="0" borderId="0" xfId="2" applyFont="1" applyFill="1" applyBorder="1"/>
    <xf numFmtId="3" fontId="13" fillId="0" borderId="0" xfId="2" applyNumberFormat="1" applyFont="1" applyFill="1" applyBorder="1"/>
    <xf numFmtId="0" fontId="13" fillId="0" borderId="0" xfId="2" applyFont="1" applyFill="1" applyBorder="1" applyAlignment="1">
      <alignment horizontal="center"/>
    </xf>
    <xf numFmtId="0" fontId="13" fillId="0" borderId="0" xfId="2" applyFont="1" applyFill="1" applyBorder="1" applyAlignment="1">
      <alignment horizontal="left" wrapText="1" indent="1"/>
    </xf>
    <xf numFmtId="0" fontId="7" fillId="0" borderId="0" xfId="2" applyFont="1" applyFill="1" applyBorder="1" applyAlignment="1">
      <alignment horizontal="left" vertical="center" wrapText="1" indent="1"/>
    </xf>
    <xf numFmtId="9" fontId="7" fillId="0" borderId="0" xfId="2" applyNumberFormat="1" applyFont="1" applyFill="1" applyBorder="1" applyAlignment="1">
      <alignment horizontal="left" vertical="center" wrapText="1"/>
    </xf>
    <xf numFmtId="0" fontId="14" fillId="0" borderId="0" xfId="2" applyFont="1" applyFill="1" applyBorder="1"/>
    <xf numFmtId="164" fontId="13" fillId="0" borderId="0" xfId="2" applyNumberFormat="1" applyFont="1" applyFill="1" applyBorder="1" applyAlignment="1">
      <alignment horizontal="center"/>
    </xf>
    <xf numFmtId="0" fontId="7" fillId="0" borderId="0" xfId="2" applyFont="1" applyFill="1" applyBorder="1" applyAlignment="1">
      <alignment horizontal="left" wrapText="1" indent="1"/>
    </xf>
    <xf numFmtId="0" fontId="7" fillId="0" borderId="2" xfId="2" applyFont="1" applyFill="1" applyBorder="1" applyAlignment="1">
      <alignment horizontal="left" wrapText="1" indent="1"/>
    </xf>
    <xf numFmtId="9" fontId="7" fillId="0" borderId="0" xfId="1" applyFont="1" applyFill="1" applyBorder="1" applyAlignment="1">
      <alignment wrapText="1"/>
    </xf>
    <xf numFmtId="168" fontId="7" fillId="0" borderId="0" xfId="2" applyNumberFormat="1" applyFont="1" applyFill="1" applyBorder="1" applyAlignment="1">
      <alignment horizontal="right" vertical="center"/>
    </xf>
    <xf numFmtId="166" fontId="7" fillId="0" borderId="0" xfId="2" applyNumberFormat="1" applyFont="1" applyFill="1" applyBorder="1" applyAlignment="1">
      <alignment horizontal="center"/>
    </xf>
    <xf numFmtId="164" fontId="7" fillId="0" borderId="0" xfId="2" applyNumberFormat="1" applyFont="1" applyFill="1" applyBorder="1" applyAlignment="1">
      <alignment horizontal="right" vertical="center"/>
    </xf>
    <xf numFmtId="9" fontId="7" fillId="0" borderId="0" xfId="1" applyFont="1" applyFill="1" applyBorder="1" applyAlignment="1">
      <alignment horizontal="right" vertical="center"/>
    </xf>
    <xf numFmtId="3" fontId="7" fillId="0" borderId="0" xfId="0" applyNumberFormat="1" applyFont="1" applyFill="1"/>
    <xf numFmtId="0" fontId="19" fillId="0" borderId="0" xfId="2" applyFont="1" applyFill="1" applyBorder="1"/>
    <xf numFmtId="3" fontId="19" fillId="0" borderId="0" xfId="2" applyNumberFormat="1" applyFont="1" applyFill="1" applyBorder="1"/>
    <xf numFmtId="0" fontId="19" fillId="0" borderId="0" xfId="2" applyFont="1" applyFill="1" applyBorder="1" applyAlignment="1">
      <alignment horizontal="center"/>
    </xf>
    <xf numFmtId="0" fontId="20" fillId="0" borderId="0" xfId="2" applyFont="1" applyFill="1" applyBorder="1" applyAlignment="1">
      <alignment horizontal="center" vertical="center" wrapText="1"/>
    </xf>
    <xf numFmtId="3" fontId="19" fillId="0" borderId="0" xfId="2" applyNumberFormat="1" applyFont="1" applyFill="1" applyBorder="1" applyAlignment="1">
      <alignment horizontal="right" vertical="center"/>
    </xf>
    <xf numFmtId="3" fontId="8" fillId="0" borderId="0" xfId="2" applyNumberFormat="1" applyFont="1" applyFill="1" applyBorder="1" applyAlignment="1">
      <alignment horizontal="center" vertical="center"/>
    </xf>
    <xf numFmtId="0" fontId="19" fillId="0" borderId="0" xfId="2" applyFont="1" applyFill="1" applyBorder="1" applyAlignment="1">
      <alignment horizontal="left" vertical="center" wrapText="1"/>
    </xf>
    <xf numFmtId="0" fontId="7" fillId="0" borderId="2" xfId="2" applyFont="1" applyFill="1" applyBorder="1" applyAlignment="1">
      <alignment horizontal="left" vertical="center" wrapText="1" indent="1"/>
    </xf>
    <xf numFmtId="0" fontId="7" fillId="0" borderId="5" xfId="2" applyFont="1" applyFill="1" applyBorder="1" applyAlignment="1">
      <alignment horizontal="left" vertical="center" wrapText="1" indent="1"/>
    </xf>
    <xf numFmtId="0" fontId="7" fillId="0" borderId="4" xfId="0" applyFont="1" applyFill="1" applyBorder="1"/>
    <xf numFmtId="0" fontId="7" fillId="0" borderId="3" xfId="0" applyFont="1" applyFill="1" applyBorder="1"/>
    <xf numFmtId="168" fontId="7" fillId="0" borderId="2" xfId="2" applyNumberFormat="1" applyFont="1" applyFill="1" applyBorder="1" applyAlignment="1">
      <alignment horizontal="left" vertical="center" wrapText="1" indent="1"/>
    </xf>
    <xf numFmtId="0" fontId="7" fillId="0" borderId="4" xfId="2" applyFont="1" applyFill="1" applyBorder="1" applyAlignment="1">
      <alignment horizontal="left" vertical="center" wrapText="1" indent="1"/>
    </xf>
    <xf numFmtId="0" fontId="7" fillId="0" borderId="3"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0"/>
  <sheetViews>
    <sheetView tabSelected="1" workbookViewId="0">
      <selection activeCell="AS5" sqref="AS5"/>
    </sheetView>
  </sheetViews>
  <sheetFormatPr defaultRowHeight="14.5" x14ac:dyDescent="0.35"/>
  <cols>
    <col min="1" max="1" width="11.81640625" customWidth="1"/>
    <col min="3" max="3" width="13" customWidth="1"/>
    <col min="4" max="4" width="32.26953125" customWidth="1"/>
    <col min="5" max="5" width="11.26953125" customWidth="1"/>
    <col min="6" max="6" width="11.54296875" customWidth="1"/>
    <col min="7" max="7" width="11.453125" customWidth="1"/>
    <col min="8" max="8" width="11.1796875" customWidth="1"/>
    <col min="9" max="9" width="10.453125" customWidth="1"/>
    <col min="18" max="18" width="11.1796875" customWidth="1"/>
    <col min="19" max="19" width="10.81640625" customWidth="1"/>
    <col min="20" max="20" width="11" customWidth="1"/>
    <col min="21" max="21" width="11.1796875" customWidth="1"/>
    <col min="22" max="23" width="11.5429687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90" t="s">
        <v>261</v>
      </c>
      <c r="AS1" s="90" t="s">
        <v>262</v>
      </c>
      <c r="AT1" s="90" t="s">
        <v>263</v>
      </c>
      <c r="AU1" s="90" t="s">
        <v>264</v>
      </c>
      <c r="AV1" s="90" t="s">
        <v>265</v>
      </c>
    </row>
    <row r="2" spans="1:48" x14ac:dyDescent="0.35">
      <c r="A2" s="1" t="s">
        <v>42</v>
      </c>
      <c r="B2" s="1" t="s">
        <v>43</v>
      </c>
      <c r="C2" s="1" t="s">
        <v>44</v>
      </c>
      <c r="D2" s="1"/>
      <c r="E2" s="7">
        <v>2755697</v>
      </c>
      <c r="F2" s="7">
        <v>1028798</v>
      </c>
      <c r="G2" s="8">
        <v>37.333494937941296</v>
      </c>
      <c r="H2" s="9">
        <v>12</v>
      </c>
      <c r="I2" s="9">
        <v>20.055771604315701</v>
      </c>
      <c r="J2" s="9">
        <v>811</v>
      </c>
      <c r="K2" s="10">
        <v>1046.2331225371699</v>
      </c>
      <c r="L2" s="10">
        <v>1163.7096534013499</v>
      </c>
      <c r="M2" s="10">
        <v>1444.58740782933</v>
      </c>
      <c r="N2" s="10">
        <v>2070.7326141769299</v>
      </c>
      <c r="O2" s="10">
        <v>2451.3224734107198</v>
      </c>
      <c r="P2" s="10">
        <v>89006.196109369106</v>
      </c>
      <c r="Q2" s="10">
        <v>26701.8588328107</v>
      </c>
      <c r="R2" s="10">
        <v>46390.6245308082</v>
      </c>
      <c r="S2" s="10">
        <v>1159.76561327021</v>
      </c>
      <c r="T2" s="10">
        <v>667.54647082026804</v>
      </c>
      <c r="U2" s="10">
        <v>624</v>
      </c>
      <c r="V2" s="10">
        <v>1042.9001234244199</v>
      </c>
      <c r="W2" s="10">
        <v>243.3</v>
      </c>
      <c r="X2" s="10">
        <v>41849.324901487002</v>
      </c>
      <c r="Y2" s="10">
        <v>46548.386136053901</v>
      </c>
      <c r="Z2" s="10">
        <v>57783.4963131732</v>
      </c>
      <c r="AA2" s="10">
        <v>82829.304567077299</v>
      </c>
      <c r="AB2" s="10">
        <v>98052.898936428697</v>
      </c>
      <c r="AC2" s="9">
        <v>20.119867741099501</v>
      </c>
      <c r="AD2" s="9">
        <v>22.379031796179799</v>
      </c>
      <c r="AE2" s="9">
        <v>27.780527073641</v>
      </c>
      <c r="AF2" s="9">
        <v>39.821781041864099</v>
      </c>
      <c r="AG2" s="9">
        <v>47.140816796359999</v>
      </c>
      <c r="AH2" s="8">
        <v>67.066225803665006</v>
      </c>
      <c r="AI2" s="8">
        <v>74.596772653932604</v>
      </c>
      <c r="AJ2" s="8">
        <v>92.601756912136594</v>
      </c>
      <c r="AK2" s="8">
        <v>132.73927013954699</v>
      </c>
      <c r="AL2" s="8">
        <v>157.136055987867</v>
      </c>
      <c r="AM2" s="8">
        <v>40.1278357932039</v>
      </c>
      <c r="AN2" s="8">
        <v>44.633599220613704</v>
      </c>
      <c r="AO2" s="8">
        <v>55.406548542192297</v>
      </c>
      <c r="AP2" s="8">
        <v>79.422087222602897</v>
      </c>
      <c r="AQ2" s="8">
        <v>94.019452806724203</v>
      </c>
      <c r="AR2" s="91">
        <f>AH2/40</f>
        <v>1.6766556450916252</v>
      </c>
      <c r="AS2" s="91">
        <f>AI2/40</f>
        <v>1.8649193163483151</v>
      </c>
      <c r="AT2" s="91">
        <f>AJ2/40</f>
        <v>2.3150439228034148</v>
      </c>
      <c r="AU2" s="91">
        <f>AK2/40</f>
        <v>3.3184817534886748</v>
      </c>
      <c r="AV2" s="91">
        <f t="shared" ref="AV2" si="0">AL2/40</f>
        <v>3.9284013996966749</v>
      </c>
    </row>
    <row r="3" spans="1:48" x14ac:dyDescent="0.35">
      <c r="A3" s="1" t="s">
        <v>45</v>
      </c>
      <c r="B3" s="1" t="s">
        <v>43</v>
      </c>
      <c r="C3" s="1" t="s">
        <v>44</v>
      </c>
      <c r="D3" s="1"/>
      <c r="E3" s="7">
        <v>285119</v>
      </c>
      <c r="F3" s="7">
        <v>94245</v>
      </c>
      <c r="G3" s="8">
        <v>33.054619299310097</v>
      </c>
      <c r="H3" s="9">
        <v>12</v>
      </c>
      <c r="I3" s="9">
        <v>11.768986435657</v>
      </c>
      <c r="J3" s="9">
        <v>811</v>
      </c>
      <c r="K3" s="10">
        <v>619.72176773303602</v>
      </c>
      <c r="L3" s="10">
        <v>715.15528675261305</v>
      </c>
      <c r="M3" s="10">
        <v>910.32433550851499</v>
      </c>
      <c r="N3" s="10">
        <v>1273.38510265797</v>
      </c>
      <c r="O3" s="10">
        <v>1466.2081914159901</v>
      </c>
      <c r="P3" s="10">
        <v>63440.022587060099</v>
      </c>
      <c r="Q3" s="10">
        <v>19032.006776118</v>
      </c>
      <c r="R3" s="10">
        <v>33681.192600242997</v>
      </c>
      <c r="S3" s="10">
        <v>842.02981500607495</v>
      </c>
      <c r="T3" s="10">
        <v>475.80016940295098</v>
      </c>
      <c r="U3" s="10">
        <v>624</v>
      </c>
      <c r="V3" s="10">
        <v>611.98729465416204</v>
      </c>
      <c r="W3" s="10">
        <v>243.3</v>
      </c>
      <c r="X3" s="10">
        <v>24788.8707093214</v>
      </c>
      <c r="Y3" s="10">
        <v>28606.211470104499</v>
      </c>
      <c r="Z3" s="10">
        <v>36412.973420340597</v>
      </c>
      <c r="AA3" s="10">
        <v>50935.404106318601</v>
      </c>
      <c r="AB3" s="10">
        <v>58648.327656639602</v>
      </c>
      <c r="AC3" s="9">
        <v>11.9177263025584</v>
      </c>
      <c r="AD3" s="9">
        <v>13.7529862837041</v>
      </c>
      <c r="AE3" s="9">
        <v>17.506237221317601</v>
      </c>
      <c r="AF3" s="9">
        <v>24.488175051114698</v>
      </c>
      <c r="AG3" s="9">
        <v>28.1963113733844</v>
      </c>
      <c r="AH3" s="8">
        <v>39.725754341861297</v>
      </c>
      <c r="AI3" s="8">
        <v>45.843287612346998</v>
      </c>
      <c r="AJ3" s="8">
        <v>58.3541240710586</v>
      </c>
      <c r="AK3" s="8">
        <v>81.627250170382396</v>
      </c>
      <c r="AL3" s="8">
        <v>93.987704577948094</v>
      </c>
      <c r="AM3" s="8">
        <v>40.505531611289101</v>
      </c>
      <c r="AN3" s="8">
        <v>46.743146009706102</v>
      </c>
      <c r="AO3" s="8">
        <v>59.499557815032396</v>
      </c>
      <c r="AP3" s="8">
        <v>83.229512362838406</v>
      </c>
      <c r="AQ3" s="8">
        <v>95.8325902660808</v>
      </c>
      <c r="AR3" s="91">
        <f t="shared" ref="AR3:AR59" si="1">AH3/40</f>
        <v>0.99314385854653242</v>
      </c>
      <c r="AS3" s="91">
        <f t="shared" ref="AS3:AS59" si="2">AI3/40</f>
        <v>1.1460821903086749</v>
      </c>
      <c r="AT3" s="91">
        <f t="shared" ref="AT3:AT59" si="3">AJ3/40</f>
        <v>1.458853101776465</v>
      </c>
      <c r="AU3" s="91">
        <f t="shared" ref="AU3:AU59" si="4">AK3/40</f>
        <v>2.0406812542595598</v>
      </c>
      <c r="AV3" s="91">
        <f t="shared" ref="AV3:AV59" si="5">AL3/40</f>
        <v>2.3496926144487023</v>
      </c>
    </row>
    <row r="4" spans="1:48" x14ac:dyDescent="0.35">
      <c r="A4" s="1" t="s">
        <v>46</v>
      </c>
      <c r="B4" s="1" t="s">
        <v>43</v>
      </c>
      <c r="C4" s="1" t="s">
        <v>44</v>
      </c>
      <c r="D4" s="1" t="s">
        <v>47</v>
      </c>
      <c r="E4" s="7">
        <v>83475</v>
      </c>
      <c r="F4" s="7">
        <v>31915</v>
      </c>
      <c r="G4" s="8">
        <v>38.233003893381301</v>
      </c>
      <c r="H4" s="9">
        <v>12</v>
      </c>
      <c r="I4" s="9">
        <v>13.006337484345099</v>
      </c>
      <c r="J4" s="9">
        <v>811</v>
      </c>
      <c r="K4" s="10">
        <v>747</v>
      </c>
      <c r="L4" s="10">
        <v>811</v>
      </c>
      <c r="M4" s="10">
        <v>1058</v>
      </c>
      <c r="N4" s="10">
        <v>1530</v>
      </c>
      <c r="O4" s="10">
        <v>1858</v>
      </c>
      <c r="P4" s="10">
        <v>79100</v>
      </c>
      <c r="Q4" s="10">
        <v>23730</v>
      </c>
      <c r="R4" s="10">
        <v>34984.722504375102</v>
      </c>
      <c r="S4" s="10">
        <v>874.61806260937703</v>
      </c>
      <c r="T4" s="10">
        <v>593.25</v>
      </c>
      <c r="U4" s="10">
        <v>624</v>
      </c>
      <c r="V4" s="10">
        <v>676.32954918594601</v>
      </c>
      <c r="W4" s="10">
        <v>243.3</v>
      </c>
      <c r="X4" s="10">
        <v>29880</v>
      </c>
      <c r="Y4" s="10">
        <v>32440</v>
      </c>
      <c r="Z4" s="10">
        <v>42320</v>
      </c>
      <c r="AA4" s="10">
        <v>61200</v>
      </c>
      <c r="AB4" s="10">
        <v>74320</v>
      </c>
      <c r="AC4" s="9">
        <v>14.365384615384601</v>
      </c>
      <c r="AD4" s="9">
        <v>15.596153846153801</v>
      </c>
      <c r="AE4" s="9">
        <v>20.346153846153801</v>
      </c>
      <c r="AF4" s="9">
        <v>29.423076923076898</v>
      </c>
      <c r="AG4" s="9">
        <v>35.730769230769198</v>
      </c>
      <c r="AH4" s="8">
        <v>47.884615384615401</v>
      </c>
      <c r="AI4" s="8">
        <v>51.987179487179503</v>
      </c>
      <c r="AJ4" s="8">
        <v>67.820512820512803</v>
      </c>
      <c r="AK4" s="8">
        <v>98.076923076923094</v>
      </c>
      <c r="AL4" s="8">
        <v>119.102564102564</v>
      </c>
      <c r="AM4" s="8">
        <v>44.179645907774699</v>
      </c>
      <c r="AN4" s="8">
        <v>47.964782906566697</v>
      </c>
      <c r="AO4" s="8">
        <v>62.573046011279303</v>
      </c>
      <c r="AP4" s="8">
        <v>90.488431377369906</v>
      </c>
      <c r="AQ4" s="8">
        <v>109.887258496179</v>
      </c>
      <c r="AR4" s="91">
        <f t="shared" si="1"/>
        <v>1.197115384615385</v>
      </c>
      <c r="AS4" s="91">
        <f t="shared" si="2"/>
        <v>1.2996794871794877</v>
      </c>
      <c r="AT4" s="91">
        <f t="shared" si="3"/>
        <v>1.69551282051282</v>
      </c>
      <c r="AU4" s="91">
        <f t="shared" si="4"/>
        <v>2.4519230769230775</v>
      </c>
      <c r="AV4" s="91">
        <f t="shared" si="5"/>
        <v>2.9775641025641</v>
      </c>
    </row>
    <row r="5" spans="1:48" x14ac:dyDescent="0.35">
      <c r="A5" s="1" t="s">
        <v>46</v>
      </c>
      <c r="B5" s="1" t="s">
        <v>43</v>
      </c>
      <c r="C5" s="1" t="s">
        <v>44</v>
      </c>
      <c r="D5" s="1" t="s">
        <v>48</v>
      </c>
      <c r="E5" s="7">
        <v>100484</v>
      </c>
      <c r="F5" s="7">
        <v>33407</v>
      </c>
      <c r="G5" s="8">
        <v>33.2460889295808</v>
      </c>
      <c r="H5" s="9">
        <v>12</v>
      </c>
      <c r="I5" s="9">
        <v>12.741811458591499</v>
      </c>
      <c r="J5" s="9">
        <v>811</v>
      </c>
      <c r="K5" s="10">
        <v>774</v>
      </c>
      <c r="L5" s="10">
        <v>929</v>
      </c>
      <c r="M5" s="10">
        <v>1204</v>
      </c>
      <c r="N5" s="10">
        <v>1708</v>
      </c>
      <c r="O5" s="10">
        <v>1975</v>
      </c>
      <c r="P5" s="10">
        <v>85500</v>
      </c>
      <c r="Q5" s="10">
        <v>25650</v>
      </c>
      <c r="R5" s="10">
        <v>45173.770575061499</v>
      </c>
      <c r="S5" s="10">
        <v>1129.34426437654</v>
      </c>
      <c r="T5" s="10">
        <v>641.25</v>
      </c>
      <c r="U5" s="10">
        <v>624</v>
      </c>
      <c r="V5" s="10">
        <v>662.57419584675904</v>
      </c>
      <c r="W5" s="10">
        <v>243.3</v>
      </c>
      <c r="X5" s="10">
        <v>30960</v>
      </c>
      <c r="Y5" s="10">
        <v>37160</v>
      </c>
      <c r="Z5" s="10">
        <v>48160</v>
      </c>
      <c r="AA5" s="10">
        <v>68320</v>
      </c>
      <c r="AB5" s="10">
        <v>79000</v>
      </c>
      <c r="AC5" s="9">
        <v>14.884615384615399</v>
      </c>
      <c r="AD5" s="9">
        <v>17.865384615384599</v>
      </c>
      <c r="AE5" s="9">
        <v>23.153846153846199</v>
      </c>
      <c r="AF5" s="9">
        <v>32.846153846153797</v>
      </c>
      <c r="AG5" s="9">
        <v>37.980769230769198</v>
      </c>
      <c r="AH5" s="8">
        <v>49.615384615384599</v>
      </c>
      <c r="AI5" s="8">
        <v>59.551282051282101</v>
      </c>
      <c r="AJ5" s="8">
        <v>77.179487179487197</v>
      </c>
      <c r="AK5" s="8">
        <v>109.48717948717901</v>
      </c>
      <c r="AL5" s="8">
        <v>126.602564102564</v>
      </c>
      <c r="AM5" s="8">
        <v>46.726842358286603</v>
      </c>
      <c r="AN5" s="8">
        <v>56.0842849494163</v>
      </c>
      <c r="AO5" s="8">
        <v>72.6861992240013</v>
      </c>
      <c r="AP5" s="8">
        <v>103.112980294514</v>
      </c>
      <c r="AQ5" s="8">
        <v>119.231929790202</v>
      </c>
      <c r="AR5" s="91">
        <f t="shared" si="1"/>
        <v>1.240384615384615</v>
      </c>
      <c r="AS5" s="91">
        <f t="shared" si="2"/>
        <v>1.4887820512820524</v>
      </c>
      <c r="AT5" s="91">
        <f t="shared" si="3"/>
        <v>1.92948717948718</v>
      </c>
      <c r="AU5" s="91">
        <f t="shared" si="4"/>
        <v>2.7371794871794752</v>
      </c>
      <c r="AV5" s="91">
        <f t="shared" si="5"/>
        <v>3.1650641025641</v>
      </c>
    </row>
    <row r="6" spans="1:48" x14ac:dyDescent="0.35">
      <c r="A6" s="1" t="s">
        <v>46</v>
      </c>
      <c r="B6" s="1" t="s">
        <v>43</v>
      </c>
      <c r="C6" s="1" t="s">
        <v>44</v>
      </c>
      <c r="D6" s="1" t="s">
        <v>49</v>
      </c>
      <c r="E6" s="7">
        <v>1759</v>
      </c>
      <c r="F6" s="7">
        <v>510</v>
      </c>
      <c r="G6" s="8">
        <v>28.993746446844799</v>
      </c>
      <c r="H6" s="9">
        <v>12</v>
      </c>
      <c r="I6" s="9">
        <v>12.948849704188801</v>
      </c>
      <c r="J6" s="9">
        <v>811</v>
      </c>
      <c r="K6" s="10">
        <v>604</v>
      </c>
      <c r="L6" s="10">
        <v>701</v>
      </c>
      <c r="M6" s="10">
        <v>927</v>
      </c>
      <c r="N6" s="10">
        <v>1223</v>
      </c>
      <c r="O6" s="10">
        <v>1253</v>
      </c>
      <c r="P6" s="10">
        <v>56600</v>
      </c>
      <c r="Q6" s="10">
        <v>16980</v>
      </c>
      <c r="R6" s="10">
        <v>35489.439929998902</v>
      </c>
      <c r="S6" s="10">
        <v>887.235998249972</v>
      </c>
      <c r="T6" s="10">
        <v>424.5</v>
      </c>
      <c r="U6" s="10">
        <v>624</v>
      </c>
      <c r="V6" s="10">
        <v>673.34018461781704</v>
      </c>
      <c r="W6" s="10">
        <v>243.3</v>
      </c>
      <c r="X6" s="10">
        <v>24160</v>
      </c>
      <c r="Y6" s="10">
        <v>28040</v>
      </c>
      <c r="Z6" s="10">
        <v>37080</v>
      </c>
      <c r="AA6" s="10">
        <v>48920</v>
      </c>
      <c r="AB6" s="10">
        <v>50120</v>
      </c>
      <c r="AC6" s="9">
        <v>11.615384615384601</v>
      </c>
      <c r="AD6" s="9">
        <v>13.4807692307692</v>
      </c>
      <c r="AE6" s="9">
        <v>17.826923076923102</v>
      </c>
      <c r="AF6" s="9">
        <v>23.519230769230798</v>
      </c>
      <c r="AG6" s="9">
        <v>24.096153846153801</v>
      </c>
      <c r="AH6" s="8">
        <v>38.717948717948701</v>
      </c>
      <c r="AI6" s="8">
        <v>44.935897435897402</v>
      </c>
      <c r="AJ6" s="8">
        <v>59.423076923076898</v>
      </c>
      <c r="AK6" s="8">
        <v>78.397435897435898</v>
      </c>
      <c r="AL6" s="8">
        <v>80.320512820512803</v>
      </c>
      <c r="AM6" s="8">
        <v>35.880823025159302</v>
      </c>
      <c r="AN6" s="8">
        <v>41.643140630193201</v>
      </c>
      <c r="AO6" s="8">
        <v>55.0687465965608</v>
      </c>
      <c r="AP6" s="8">
        <v>72.652726092334206</v>
      </c>
      <c r="AQ6" s="8">
        <v>74.434886176365296</v>
      </c>
      <c r="AR6" s="91">
        <f t="shared" si="1"/>
        <v>0.96794871794871751</v>
      </c>
      <c r="AS6" s="91">
        <f t="shared" si="2"/>
        <v>1.123397435897435</v>
      </c>
      <c r="AT6" s="91">
        <f t="shared" si="3"/>
        <v>1.4855769230769225</v>
      </c>
      <c r="AU6" s="91">
        <f t="shared" si="4"/>
        <v>1.9599358974358974</v>
      </c>
      <c r="AV6" s="91">
        <f t="shared" si="5"/>
        <v>2.0080128205128203</v>
      </c>
    </row>
    <row r="7" spans="1:48" x14ac:dyDescent="0.35">
      <c r="A7" s="1" t="s">
        <v>46</v>
      </c>
      <c r="B7" s="1" t="s">
        <v>43</v>
      </c>
      <c r="C7" s="1" t="s">
        <v>44</v>
      </c>
      <c r="D7" s="1" t="s">
        <v>50</v>
      </c>
      <c r="E7" s="7">
        <v>96198</v>
      </c>
      <c r="F7" s="7">
        <v>30427</v>
      </c>
      <c r="G7" s="8">
        <v>31.629555708018902</v>
      </c>
      <c r="H7" s="9">
        <v>12</v>
      </c>
      <c r="I7" s="9">
        <v>14.6265359543802</v>
      </c>
      <c r="J7" s="9">
        <v>811</v>
      </c>
      <c r="K7" s="10">
        <v>634</v>
      </c>
      <c r="L7" s="10">
        <v>778</v>
      </c>
      <c r="M7" s="10">
        <v>962</v>
      </c>
      <c r="N7" s="10">
        <v>1307</v>
      </c>
      <c r="O7" s="10">
        <v>1649</v>
      </c>
      <c r="P7" s="10">
        <v>78000</v>
      </c>
      <c r="Q7" s="10">
        <v>23400</v>
      </c>
      <c r="R7" s="10">
        <v>39410.0543173119</v>
      </c>
      <c r="S7" s="10">
        <v>985.25135793279696</v>
      </c>
      <c r="T7" s="10">
        <v>585</v>
      </c>
      <c r="U7" s="10">
        <v>624</v>
      </c>
      <c r="V7" s="10">
        <v>760.57986962776897</v>
      </c>
      <c r="W7" s="10">
        <v>243.3</v>
      </c>
      <c r="X7" s="10">
        <v>25360</v>
      </c>
      <c r="Y7" s="10">
        <v>31120</v>
      </c>
      <c r="Z7" s="10">
        <v>38480</v>
      </c>
      <c r="AA7" s="10">
        <v>52280</v>
      </c>
      <c r="AB7" s="10">
        <v>65960</v>
      </c>
      <c r="AC7" s="9">
        <v>12.192307692307701</v>
      </c>
      <c r="AD7" s="9">
        <v>14.961538461538501</v>
      </c>
      <c r="AE7" s="9">
        <v>18.5</v>
      </c>
      <c r="AF7" s="9">
        <v>25.134615384615401</v>
      </c>
      <c r="AG7" s="9">
        <v>31.711538461538499</v>
      </c>
      <c r="AH7" s="8">
        <v>40.6410256410256</v>
      </c>
      <c r="AI7" s="8">
        <v>49.871794871794897</v>
      </c>
      <c r="AJ7" s="8">
        <v>61.6666666666667</v>
      </c>
      <c r="AK7" s="8">
        <v>83.782051282051299</v>
      </c>
      <c r="AL7" s="8">
        <v>105.70512820512801</v>
      </c>
      <c r="AM7" s="8">
        <v>33.342980813325099</v>
      </c>
      <c r="AN7" s="8">
        <v>40.916149957045597</v>
      </c>
      <c r="AO7" s="8">
        <v>50.5929771962441</v>
      </c>
      <c r="AP7" s="8">
        <v>68.737028269741103</v>
      </c>
      <c r="AQ7" s="8">
        <v>86.723304986077395</v>
      </c>
      <c r="AR7" s="91">
        <f t="shared" si="1"/>
        <v>1.0160256410256401</v>
      </c>
      <c r="AS7" s="91">
        <f t="shared" si="2"/>
        <v>1.2467948717948725</v>
      </c>
      <c r="AT7" s="91">
        <f t="shared" si="3"/>
        <v>1.5416666666666674</v>
      </c>
      <c r="AU7" s="91">
        <f t="shared" si="4"/>
        <v>2.0945512820512824</v>
      </c>
      <c r="AV7" s="91">
        <f t="shared" si="5"/>
        <v>2.6426282051282</v>
      </c>
    </row>
    <row r="8" spans="1:48" x14ac:dyDescent="0.35">
      <c r="A8" s="1" t="s">
        <v>46</v>
      </c>
      <c r="B8" s="1" t="s">
        <v>43</v>
      </c>
      <c r="C8" s="1" t="s">
        <v>44</v>
      </c>
      <c r="D8" s="1" t="s">
        <v>51</v>
      </c>
      <c r="E8" s="7">
        <v>9235</v>
      </c>
      <c r="F8" s="7">
        <v>2704</v>
      </c>
      <c r="G8" s="8">
        <v>29.279913373037399</v>
      </c>
      <c r="H8" s="9">
        <v>12</v>
      </c>
      <c r="I8" s="9">
        <v>12.717049635716499</v>
      </c>
      <c r="J8" s="9">
        <v>811</v>
      </c>
      <c r="K8" s="10">
        <v>519</v>
      </c>
      <c r="L8" s="10">
        <v>611</v>
      </c>
      <c r="M8" s="10">
        <v>808</v>
      </c>
      <c r="N8" s="10">
        <v>1072</v>
      </c>
      <c r="O8" s="10">
        <v>1316</v>
      </c>
      <c r="P8" s="10">
        <v>63100</v>
      </c>
      <c r="Q8" s="10">
        <v>18930</v>
      </c>
      <c r="R8" s="10">
        <v>33315.512709116003</v>
      </c>
      <c r="S8" s="10">
        <v>832.88781772790105</v>
      </c>
      <c r="T8" s="10">
        <v>473.25</v>
      </c>
      <c r="U8" s="10">
        <v>624</v>
      </c>
      <c r="V8" s="10">
        <v>661.28658105726004</v>
      </c>
      <c r="W8" s="10">
        <v>243.3</v>
      </c>
      <c r="X8" s="10">
        <v>20760</v>
      </c>
      <c r="Y8" s="10">
        <v>24440</v>
      </c>
      <c r="Z8" s="10">
        <v>32320</v>
      </c>
      <c r="AA8" s="10">
        <v>42880</v>
      </c>
      <c r="AB8" s="10">
        <v>52640</v>
      </c>
      <c r="AC8" s="9">
        <v>9.9807692307692299</v>
      </c>
      <c r="AD8" s="9">
        <v>11.75</v>
      </c>
      <c r="AE8" s="9">
        <v>15.538461538461499</v>
      </c>
      <c r="AF8" s="9">
        <v>20.615384615384599</v>
      </c>
      <c r="AG8" s="9">
        <v>25.307692307692299</v>
      </c>
      <c r="AH8" s="8">
        <v>33.269230769230802</v>
      </c>
      <c r="AI8" s="8">
        <v>39.1666666666667</v>
      </c>
      <c r="AJ8" s="8">
        <v>51.794871794871803</v>
      </c>
      <c r="AK8" s="8">
        <v>68.717948717948701</v>
      </c>
      <c r="AL8" s="8">
        <v>84.358974358974393</v>
      </c>
      <c r="AM8" s="8">
        <v>31.393348352554</v>
      </c>
      <c r="AN8" s="8">
        <v>36.958257887110797</v>
      </c>
      <c r="AO8" s="8">
        <v>48.874422868716003</v>
      </c>
      <c r="AP8" s="8">
        <v>64.843293707009394</v>
      </c>
      <c r="AQ8" s="8">
        <v>79.602401603007806</v>
      </c>
      <c r="AR8" s="91">
        <f t="shared" si="1"/>
        <v>0.83173076923077005</v>
      </c>
      <c r="AS8" s="91">
        <f t="shared" si="2"/>
        <v>0.97916666666666752</v>
      </c>
      <c r="AT8" s="91">
        <f t="shared" si="3"/>
        <v>1.2948717948717952</v>
      </c>
      <c r="AU8" s="91">
        <f t="shared" si="4"/>
        <v>1.7179487179487176</v>
      </c>
      <c r="AV8" s="91">
        <f t="shared" si="5"/>
        <v>2.1089743589743599</v>
      </c>
    </row>
    <row r="9" spans="1:48" x14ac:dyDescent="0.35">
      <c r="A9" s="1" t="s">
        <v>46</v>
      </c>
      <c r="B9" s="1" t="s">
        <v>43</v>
      </c>
      <c r="C9" s="1" t="s">
        <v>44</v>
      </c>
      <c r="D9" s="1" t="s">
        <v>52</v>
      </c>
      <c r="E9" s="7">
        <v>40668</v>
      </c>
      <c r="F9" s="7">
        <v>13693</v>
      </c>
      <c r="G9" s="8">
        <v>33.670207534179198</v>
      </c>
      <c r="H9" s="9">
        <v>12</v>
      </c>
      <c r="I9" s="9">
        <v>13.4478766074873</v>
      </c>
      <c r="J9" s="9">
        <v>811</v>
      </c>
      <c r="K9" s="10">
        <v>601</v>
      </c>
      <c r="L9" s="10">
        <v>715</v>
      </c>
      <c r="M9" s="10">
        <v>923</v>
      </c>
      <c r="N9" s="10">
        <v>1335</v>
      </c>
      <c r="O9" s="10">
        <v>1621</v>
      </c>
      <c r="P9" s="10">
        <v>68300</v>
      </c>
      <c r="Q9" s="10">
        <v>20490</v>
      </c>
      <c r="R9" s="10">
        <v>29311.074247671699</v>
      </c>
      <c r="S9" s="10">
        <v>732.77685619179294</v>
      </c>
      <c r="T9" s="10">
        <v>512.25</v>
      </c>
      <c r="U9" s="10">
        <v>624</v>
      </c>
      <c r="V9" s="10">
        <v>699.28958358934096</v>
      </c>
      <c r="W9" s="10">
        <v>243.3</v>
      </c>
      <c r="X9" s="10">
        <v>24040</v>
      </c>
      <c r="Y9" s="10">
        <v>28600</v>
      </c>
      <c r="Z9" s="10">
        <v>36920</v>
      </c>
      <c r="AA9" s="10">
        <v>53400</v>
      </c>
      <c r="AB9" s="10">
        <v>64840</v>
      </c>
      <c r="AC9" s="9">
        <v>11.557692307692299</v>
      </c>
      <c r="AD9" s="9">
        <v>13.75</v>
      </c>
      <c r="AE9" s="9">
        <v>17.75</v>
      </c>
      <c r="AF9" s="9">
        <v>25.673076923076898</v>
      </c>
      <c r="AG9" s="9">
        <v>31.173076923076898</v>
      </c>
      <c r="AH9" s="8">
        <v>38.525641025641001</v>
      </c>
      <c r="AI9" s="8">
        <v>45.8333333333333</v>
      </c>
      <c r="AJ9" s="8">
        <v>59.1666666666667</v>
      </c>
      <c r="AK9" s="8">
        <v>85.576923076923094</v>
      </c>
      <c r="AL9" s="8">
        <v>103.910256410256</v>
      </c>
      <c r="AM9" s="8">
        <v>34.377746450342599</v>
      </c>
      <c r="AN9" s="8">
        <v>40.898650103153003</v>
      </c>
      <c r="AO9" s="8">
        <v>52.796439224070198</v>
      </c>
      <c r="AP9" s="8">
        <v>76.363213828963893</v>
      </c>
      <c r="AQ9" s="8">
        <v>92.722673870225094</v>
      </c>
      <c r="AR9" s="91">
        <f t="shared" si="1"/>
        <v>0.96314102564102499</v>
      </c>
      <c r="AS9" s="91">
        <f t="shared" si="2"/>
        <v>1.1458333333333326</v>
      </c>
      <c r="AT9" s="91">
        <f t="shared" si="3"/>
        <v>1.4791666666666674</v>
      </c>
      <c r="AU9" s="91">
        <f t="shared" si="4"/>
        <v>2.1394230769230775</v>
      </c>
      <c r="AV9" s="91">
        <f t="shared" si="5"/>
        <v>2.5977564102563999</v>
      </c>
    </row>
    <row r="10" spans="1:48" x14ac:dyDescent="0.35">
      <c r="A10" s="1" t="s">
        <v>46</v>
      </c>
      <c r="B10" s="1" t="s">
        <v>43</v>
      </c>
      <c r="C10" s="1" t="s">
        <v>44</v>
      </c>
      <c r="D10" s="1" t="s">
        <v>53</v>
      </c>
      <c r="E10" s="7">
        <v>47341</v>
      </c>
      <c r="F10" s="7">
        <v>15261</v>
      </c>
      <c r="G10" s="8">
        <v>32.2363279187174</v>
      </c>
      <c r="H10" s="9">
        <v>12</v>
      </c>
      <c r="I10" s="9">
        <v>14.0581045708071</v>
      </c>
      <c r="J10" s="9">
        <v>811</v>
      </c>
      <c r="K10" s="10">
        <v>671</v>
      </c>
      <c r="L10" s="10">
        <v>778</v>
      </c>
      <c r="M10" s="10">
        <v>994</v>
      </c>
      <c r="N10" s="10">
        <v>1421</v>
      </c>
      <c r="O10" s="10">
        <v>1622</v>
      </c>
      <c r="P10" s="10">
        <v>79100</v>
      </c>
      <c r="Q10" s="10">
        <v>23730</v>
      </c>
      <c r="R10" s="10">
        <v>38840.347374346798</v>
      </c>
      <c r="S10" s="10">
        <v>971.00868435867005</v>
      </c>
      <c r="T10" s="10">
        <v>593.25</v>
      </c>
      <c r="U10" s="10">
        <v>624</v>
      </c>
      <c r="V10" s="10">
        <v>731.02143768196697</v>
      </c>
      <c r="W10" s="10">
        <v>243.3</v>
      </c>
      <c r="X10" s="10">
        <v>26840</v>
      </c>
      <c r="Y10" s="10">
        <v>31120</v>
      </c>
      <c r="Z10" s="10">
        <v>39760</v>
      </c>
      <c r="AA10" s="10">
        <v>56840</v>
      </c>
      <c r="AB10" s="10">
        <v>64880</v>
      </c>
      <c r="AC10" s="9">
        <v>12.903846153846199</v>
      </c>
      <c r="AD10" s="9">
        <v>14.961538461538501</v>
      </c>
      <c r="AE10" s="9">
        <v>19.115384615384599</v>
      </c>
      <c r="AF10" s="9">
        <v>27.326923076923102</v>
      </c>
      <c r="AG10" s="9">
        <v>31.192307692307701</v>
      </c>
      <c r="AH10" s="8">
        <v>43.012820512820497</v>
      </c>
      <c r="AI10" s="8">
        <v>49.871794871794897</v>
      </c>
      <c r="AJ10" s="8">
        <v>63.717948717948701</v>
      </c>
      <c r="AK10" s="8">
        <v>91.089743589743605</v>
      </c>
      <c r="AL10" s="8">
        <v>103.97435897435901</v>
      </c>
      <c r="AM10" s="8">
        <v>36.715749520435899</v>
      </c>
      <c r="AN10" s="8">
        <v>42.570570978985202</v>
      </c>
      <c r="AO10" s="8">
        <v>54.389649811197103</v>
      </c>
      <c r="AP10" s="8">
        <v>77.754217687838107</v>
      </c>
      <c r="AQ10" s="8">
        <v>88.752527156701802</v>
      </c>
      <c r="AR10" s="91">
        <f t="shared" si="1"/>
        <v>1.0753205128205123</v>
      </c>
      <c r="AS10" s="91">
        <f t="shared" si="2"/>
        <v>1.2467948717948725</v>
      </c>
      <c r="AT10" s="91">
        <f t="shared" si="3"/>
        <v>1.5929487179487176</v>
      </c>
      <c r="AU10" s="91">
        <f t="shared" si="4"/>
        <v>2.2772435897435903</v>
      </c>
      <c r="AV10" s="91">
        <f t="shared" si="5"/>
        <v>2.5993589743589753</v>
      </c>
    </row>
    <row r="11" spans="1:48" x14ac:dyDescent="0.35">
      <c r="A11" s="1" t="s">
        <v>46</v>
      </c>
      <c r="B11" s="1" t="s">
        <v>43</v>
      </c>
      <c r="C11" s="1" t="s">
        <v>44</v>
      </c>
      <c r="D11" s="1" t="s">
        <v>54</v>
      </c>
      <c r="E11" s="7">
        <v>106229</v>
      </c>
      <c r="F11" s="7">
        <v>38367</v>
      </c>
      <c r="G11" s="8">
        <v>36.117256116503</v>
      </c>
      <c r="H11" s="9">
        <v>12</v>
      </c>
      <c r="I11" s="9">
        <v>14.4957284486212</v>
      </c>
      <c r="J11" s="9">
        <v>811</v>
      </c>
      <c r="K11" s="10">
        <v>906</v>
      </c>
      <c r="L11" s="10">
        <v>938</v>
      </c>
      <c r="M11" s="10">
        <v>1152</v>
      </c>
      <c r="N11" s="10">
        <v>1666</v>
      </c>
      <c r="O11" s="10">
        <v>2023</v>
      </c>
      <c r="P11" s="10">
        <v>83700</v>
      </c>
      <c r="Q11" s="10">
        <v>25110</v>
      </c>
      <c r="R11" s="10">
        <v>45854.358608789298</v>
      </c>
      <c r="S11" s="10">
        <v>1146.35896521973</v>
      </c>
      <c r="T11" s="10">
        <v>627.75</v>
      </c>
      <c r="U11" s="10">
        <v>624</v>
      </c>
      <c r="V11" s="10">
        <v>753.77787932830404</v>
      </c>
      <c r="W11" s="10">
        <v>243.3</v>
      </c>
      <c r="X11" s="10">
        <v>36240</v>
      </c>
      <c r="Y11" s="10">
        <v>37520</v>
      </c>
      <c r="Z11" s="10">
        <v>46080</v>
      </c>
      <c r="AA11" s="10">
        <v>66640</v>
      </c>
      <c r="AB11" s="10">
        <v>80920</v>
      </c>
      <c r="AC11" s="9">
        <v>17.423076923076898</v>
      </c>
      <c r="AD11" s="9">
        <v>18.038461538461501</v>
      </c>
      <c r="AE11" s="9">
        <v>22.153846153846199</v>
      </c>
      <c r="AF11" s="9">
        <v>32.038461538461497</v>
      </c>
      <c r="AG11" s="9">
        <v>38.903846153846203</v>
      </c>
      <c r="AH11" s="8">
        <v>58.076923076923102</v>
      </c>
      <c r="AI11" s="8">
        <v>60.128205128205103</v>
      </c>
      <c r="AJ11" s="8">
        <v>73.846153846153797</v>
      </c>
      <c r="AK11" s="8">
        <v>106.79487179487199</v>
      </c>
      <c r="AL11" s="8">
        <v>129.67948717948701</v>
      </c>
      <c r="AM11" s="8">
        <v>48.077823711533803</v>
      </c>
      <c r="AN11" s="8">
        <v>49.775936690307603</v>
      </c>
      <c r="AO11" s="8">
        <v>61.132067235857498</v>
      </c>
      <c r="AP11" s="8">
        <v>88.408006957411999</v>
      </c>
      <c r="AQ11" s="8">
        <v>107.35257987685701</v>
      </c>
      <c r="AR11" s="91">
        <f t="shared" si="1"/>
        <v>1.4519230769230775</v>
      </c>
      <c r="AS11" s="91">
        <f t="shared" si="2"/>
        <v>1.5032051282051275</v>
      </c>
      <c r="AT11" s="91">
        <f t="shared" si="3"/>
        <v>1.8461538461538449</v>
      </c>
      <c r="AU11" s="91">
        <f t="shared" si="4"/>
        <v>2.6698717948718</v>
      </c>
      <c r="AV11" s="91">
        <f t="shared" si="5"/>
        <v>3.2419871794871753</v>
      </c>
    </row>
    <row r="12" spans="1:48" x14ac:dyDescent="0.35">
      <c r="A12" s="1" t="s">
        <v>46</v>
      </c>
      <c r="B12" s="1" t="s">
        <v>43</v>
      </c>
      <c r="C12" s="1" t="s">
        <v>44</v>
      </c>
      <c r="D12" s="1" t="s">
        <v>55</v>
      </c>
      <c r="E12" s="7">
        <v>5637</v>
      </c>
      <c r="F12" s="7">
        <v>1249</v>
      </c>
      <c r="G12" s="8">
        <v>22.157175802731899</v>
      </c>
      <c r="H12" s="9">
        <v>12</v>
      </c>
      <c r="I12" s="9">
        <v>12.635252199792999</v>
      </c>
      <c r="J12" s="9">
        <v>811</v>
      </c>
      <c r="K12" s="10">
        <v>491</v>
      </c>
      <c r="L12" s="10">
        <v>578</v>
      </c>
      <c r="M12" s="10">
        <v>764</v>
      </c>
      <c r="N12" s="10">
        <v>1105</v>
      </c>
      <c r="O12" s="10">
        <v>1169</v>
      </c>
      <c r="P12" s="10">
        <v>54800</v>
      </c>
      <c r="Q12" s="10">
        <v>16440</v>
      </c>
      <c r="R12" s="10">
        <v>28804.275513076202</v>
      </c>
      <c r="S12" s="10">
        <v>720.10688782690602</v>
      </c>
      <c r="T12" s="10">
        <v>411</v>
      </c>
      <c r="U12" s="10">
        <v>624</v>
      </c>
      <c r="V12" s="10">
        <v>657.03311438923697</v>
      </c>
      <c r="W12" s="10">
        <v>243.3</v>
      </c>
      <c r="X12" s="10">
        <v>19640</v>
      </c>
      <c r="Y12" s="10">
        <v>23120</v>
      </c>
      <c r="Z12" s="10">
        <v>30560</v>
      </c>
      <c r="AA12" s="10">
        <v>44200</v>
      </c>
      <c r="AB12" s="10">
        <v>46760</v>
      </c>
      <c r="AC12" s="9">
        <v>9.4423076923076898</v>
      </c>
      <c r="AD12" s="9">
        <v>11.115384615384601</v>
      </c>
      <c r="AE12" s="9">
        <v>14.692307692307701</v>
      </c>
      <c r="AF12" s="9">
        <v>21.25</v>
      </c>
      <c r="AG12" s="9">
        <v>22.480769230769202</v>
      </c>
      <c r="AH12" s="8">
        <v>31.474358974358999</v>
      </c>
      <c r="AI12" s="8">
        <v>37.051282051282101</v>
      </c>
      <c r="AJ12" s="8">
        <v>48.974358974358999</v>
      </c>
      <c r="AK12" s="8">
        <v>70.8333333333333</v>
      </c>
      <c r="AL12" s="8">
        <v>74.935897435897402</v>
      </c>
      <c r="AM12" s="8">
        <v>29.891948472425</v>
      </c>
      <c r="AN12" s="8">
        <v>35.188485167131702</v>
      </c>
      <c r="AO12" s="8">
        <v>46.512115342021801</v>
      </c>
      <c r="AP12" s="8">
        <v>67.272103995986996</v>
      </c>
      <c r="AQ12" s="8">
        <v>71.168406851863196</v>
      </c>
      <c r="AR12" s="91">
        <f t="shared" si="1"/>
        <v>0.78685897435897501</v>
      </c>
      <c r="AS12" s="91">
        <f t="shared" si="2"/>
        <v>0.92628205128205254</v>
      </c>
      <c r="AT12" s="91">
        <f t="shared" si="3"/>
        <v>1.2243589743589749</v>
      </c>
      <c r="AU12" s="91">
        <f t="shared" si="4"/>
        <v>1.7708333333333326</v>
      </c>
      <c r="AV12" s="91">
        <f t="shared" si="5"/>
        <v>1.873397435897435</v>
      </c>
    </row>
    <row r="13" spans="1:48" x14ac:dyDescent="0.35">
      <c r="A13" s="1" t="s">
        <v>46</v>
      </c>
      <c r="B13" s="1" t="s">
        <v>43</v>
      </c>
      <c r="C13" s="1" t="s">
        <v>44</v>
      </c>
      <c r="D13" s="1" t="s">
        <v>56</v>
      </c>
      <c r="E13" s="7">
        <v>172430</v>
      </c>
      <c r="F13" s="7">
        <v>58818</v>
      </c>
      <c r="G13" s="8">
        <v>34.111233544046897</v>
      </c>
      <c r="H13" s="9">
        <v>12</v>
      </c>
      <c r="I13" s="9">
        <v>15.7989468415981</v>
      </c>
      <c r="J13" s="9">
        <v>811</v>
      </c>
      <c r="K13" s="10">
        <v>1131</v>
      </c>
      <c r="L13" s="10">
        <v>1234</v>
      </c>
      <c r="M13" s="10">
        <v>1441</v>
      </c>
      <c r="N13" s="10">
        <v>2084</v>
      </c>
      <c r="O13" s="10">
        <v>2531</v>
      </c>
      <c r="P13" s="10">
        <v>87900</v>
      </c>
      <c r="Q13" s="10">
        <v>26370</v>
      </c>
      <c r="R13" s="10">
        <v>44958.982942820199</v>
      </c>
      <c r="S13" s="10">
        <v>1123.9745735705101</v>
      </c>
      <c r="T13" s="10">
        <v>659.25</v>
      </c>
      <c r="U13" s="10">
        <v>624</v>
      </c>
      <c r="V13" s="10">
        <v>821.54523576310203</v>
      </c>
      <c r="W13" s="10">
        <v>243.3</v>
      </c>
      <c r="X13" s="10">
        <v>45240</v>
      </c>
      <c r="Y13" s="10">
        <v>49360</v>
      </c>
      <c r="Z13" s="10">
        <v>57640</v>
      </c>
      <c r="AA13" s="10">
        <v>83360</v>
      </c>
      <c r="AB13" s="10">
        <v>101240</v>
      </c>
      <c r="AC13" s="9">
        <v>21.75</v>
      </c>
      <c r="AD13" s="9">
        <v>23.730769230769202</v>
      </c>
      <c r="AE13" s="9">
        <v>27.711538461538499</v>
      </c>
      <c r="AF13" s="9">
        <v>40.076923076923102</v>
      </c>
      <c r="AG13" s="9">
        <v>48.673076923076898</v>
      </c>
      <c r="AH13" s="8">
        <v>72.5</v>
      </c>
      <c r="AI13" s="8">
        <v>79.102564102564102</v>
      </c>
      <c r="AJ13" s="8">
        <v>92.371794871794904</v>
      </c>
      <c r="AK13" s="8">
        <v>133.58974358974399</v>
      </c>
      <c r="AL13" s="8">
        <v>162.24358974359001</v>
      </c>
      <c r="AM13" s="8">
        <v>55.066961660337903</v>
      </c>
      <c r="AN13" s="8">
        <v>60.081901581659501</v>
      </c>
      <c r="AO13" s="8">
        <v>70.160470161403097</v>
      </c>
      <c r="AP13" s="8">
        <v>101.467328116838</v>
      </c>
      <c r="AQ13" s="8">
        <v>123.231193600632</v>
      </c>
      <c r="AR13" s="91">
        <f t="shared" si="1"/>
        <v>1.8125</v>
      </c>
      <c r="AS13" s="91">
        <f t="shared" si="2"/>
        <v>1.9775641025641026</v>
      </c>
      <c r="AT13" s="91">
        <f t="shared" si="3"/>
        <v>2.3092948717948727</v>
      </c>
      <c r="AU13" s="91">
        <f t="shared" si="4"/>
        <v>3.3397435897435996</v>
      </c>
      <c r="AV13" s="91">
        <f t="shared" si="5"/>
        <v>4.0560897435897498</v>
      </c>
    </row>
    <row r="14" spans="1:48" x14ac:dyDescent="0.35">
      <c r="A14" s="1" t="s">
        <v>46</v>
      </c>
      <c r="B14" s="1" t="s">
        <v>43</v>
      </c>
      <c r="C14" s="1" t="s">
        <v>44</v>
      </c>
      <c r="D14" s="1" t="s">
        <v>57</v>
      </c>
      <c r="E14" s="7">
        <v>1135554</v>
      </c>
      <c r="F14" s="7">
        <v>457569</v>
      </c>
      <c r="G14" s="8">
        <v>40.294781225727696</v>
      </c>
      <c r="H14" s="9">
        <v>12</v>
      </c>
      <c r="I14" s="9">
        <v>25.6056554886048</v>
      </c>
      <c r="J14" s="9">
        <v>811</v>
      </c>
      <c r="K14" s="10">
        <v>1416</v>
      </c>
      <c r="L14" s="10">
        <v>1557</v>
      </c>
      <c r="M14" s="10">
        <v>1899</v>
      </c>
      <c r="N14" s="10">
        <v>2733</v>
      </c>
      <c r="O14" s="10">
        <v>3228</v>
      </c>
      <c r="P14" s="10">
        <v>108600</v>
      </c>
      <c r="Q14" s="10">
        <v>32580</v>
      </c>
      <c r="R14" s="10">
        <v>55564.384044257</v>
      </c>
      <c r="S14" s="10">
        <v>1389.1096011064201</v>
      </c>
      <c r="T14" s="10">
        <v>814.5</v>
      </c>
      <c r="U14" s="10">
        <v>624</v>
      </c>
      <c r="V14" s="10">
        <v>1331.49408540745</v>
      </c>
      <c r="W14" s="10">
        <v>243.3</v>
      </c>
      <c r="X14" s="10">
        <v>56640</v>
      </c>
      <c r="Y14" s="10">
        <v>62280</v>
      </c>
      <c r="Z14" s="10">
        <v>75960</v>
      </c>
      <c r="AA14" s="10">
        <v>109320</v>
      </c>
      <c r="AB14" s="10">
        <v>129120</v>
      </c>
      <c r="AC14" s="9">
        <v>27.230769230769202</v>
      </c>
      <c r="AD14" s="9">
        <v>29.942307692307701</v>
      </c>
      <c r="AE14" s="9">
        <v>36.519230769230802</v>
      </c>
      <c r="AF14" s="9">
        <v>52.557692307692299</v>
      </c>
      <c r="AG14" s="9">
        <v>62.076923076923102</v>
      </c>
      <c r="AH14" s="8">
        <v>90.769230769230802</v>
      </c>
      <c r="AI14" s="8">
        <v>99.807692307692307</v>
      </c>
      <c r="AJ14" s="8">
        <v>121.730769230769</v>
      </c>
      <c r="AK14" s="8">
        <v>175.19230769230799</v>
      </c>
      <c r="AL14" s="8">
        <v>206.92307692307699</v>
      </c>
      <c r="AM14" s="8">
        <v>42.5386793833692</v>
      </c>
      <c r="AN14" s="8">
        <v>46.7745224575607</v>
      </c>
      <c r="AO14" s="8">
        <v>57.048695020493099</v>
      </c>
      <c r="AP14" s="8">
        <v>82.103256182731698</v>
      </c>
      <c r="AQ14" s="8">
        <v>96.973769102765402</v>
      </c>
      <c r="AR14" s="91">
        <f t="shared" si="1"/>
        <v>2.2692307692307701</v>
      </c>
      <c r="AS14" s="91">
        <f t="shared" si="2"/>
        <v>2.4951923076923075</v>
      </c>
      <c r="AT14" s="91">
        <f t="shared" si="3"/>
        <v>3.0432692307692251</v>
      </c>
      <c r="AU14" s="91">
        <f t="shared" si="4"/>
        <v>4.3798076923076996</v>
      </c>
      <c r="AV14" s="91">
        <f t="shared" si="5"/>
        <v>5.1730769230769251</v>
      </c>
    </row>
    <row r="15" spans="1:48" x14ac:dyDescent="0.35">
      <c r="A15" s="1" t="s">
        <v>46</v>
      </c>
      <c r="B15" s="1" t="s">
        <v>43</v>
      </c>
      <c r="C15" s="1" t="s">
        <v>44</v>
      </c>
      <c r="D15" s="1" t="s">
        <v>58</v>
      </c>
      <c r="E15" s="7">
        <v>194995</v>
      </c>
      <c r="F15" s="7">
        <v>73221</v>
      </c>
      <c r="G15" s="8">
        <v>37.550193594707601</v>
      </c>
      <c r="H15" s="9">
        <v>12</v>
      </c>
      <c r="I15" s="9">
        <v>13.757739505572101</v>
      </c>
      <c r="J15" s="9">
        <v>811</v>
      </c>
      <c r="K15" s="10">
        <v>569</v>
      </c>
      <c r="L15" s="10">
        <v>669</v>
      </c>
      <c r="M15" s="10">
        <v>885</v>
      </c>
      <c r="N15" s="10">
        <v>1266</v>
      </c>
      <c r="O15" s="10">
        <v>1484</v>
      </c>
      <c r="P15" s="10">
        <v>72700</v>
      </c>
      <c r="Q15" s="10">
        <v>21810</v>
      </c>
      <c r="R15" s="10">
        <v>33183.349589416597</v>
      </c>
      <c r="S15" s="10">
        <v>829.58373973541495</v>
      </c>
      <c r="T15" s="10">
        <v>545.25</v>
      </c>
      <c r="U15" s="10">
        <v>624</v>
      </c>
      <c r="V15" s="10">
        <v>715.40245428974799</v>
      </c>
      <c r="W15" s="10">
        <v>243.3</v>
      </c>
      <c r="X15" s="10">
        <v>22760</v>
      </c>
      <c r="Y15" s="10">
        <v>26760</v>
      </c>
      <c r="Z15" s="10">
        <v>35400</v>
      </c>
      <c r="AA15" s="10">
        <v>50640</v>
      </c>
      <c r="AB15" s="10">
        <v>59360</v>
      </c>
      <c r="AC15" s="9">
        <v>10.942307692307701</v>
      </c>
      <c r="AD15" s="9">
        <v>12.865384615384601</v>
      </c>
      <c r="AE15" s="9">
        <v>17.019230769230798</v>
      </c>
      <c r="AF15" s="9">
        <v>24.346153846153801</v>
      </c>
      <c r="AG15" s="9">
        <v>28.538461538461501</v>
      </c>
      <c r="AH15" s="8">
        <v>36.474358974358999</v>
      </c>
      <c r="AI15" s="8">
        <v>42.884615384615401</v>
      </c>
      <c r="AJ15" s="8">
        <v>56.730769230769198</v>
      </c>
      <c r="AK15" s="8">
        <v>81.153846153846203</v>
      </c>
      <c r="AL15" s="8">
        <v>95.128205128205096</v>
      </c>
      <c r="AM15" s="8">
        <v>31.814260439735499</v>
      </c>
      <c r="AN15" s="8">
        <v>37.405518864996502</v>
      </c>
      <c r="AO15" s="8">
        <v>49.482637063560396</v>
      </c>
      <c r="AP15" s="8">
        <v>70.785331663805096</v>
      </c>
      <c r="AQ15" s="8">
        <v>82.974275030874196</v>
      </c>
      <c r="AR15" s="91">
        <f t="shared" si="1"/>
        <v>0.91185897435897501</v>
      </c>
      <c r="AS15" s="91">
        <f t="shared" si="2"/>
        <v>1.072115384615385</v>
      </c>
      <c r="AT15" s="91">
        <f t="shared" si="3"/>
        <v>1.4182692307692299</v>
      </c>
      <c r="AU15" s="91">
        <f t="shared" si="4"/>
        <v>2.0288461538461551</v>
      </c>
      <c r="AV15" s="91">
        <f t="shared" si="5"/>
        <v>2.3782051282051273</v>
      </c>
    </row>
    <row r="16" spans="1:48" x14ac:dyDescent="0.35">
      <c r="A16" s="1" t="s">
        <v>46</v>
      </c>
      <c r="B16" s="1" t="s">
        <v>43</v>
      </c>
      <c r="C16" s="1" t="s">
        <v>44</v>
      </c>
      <c r="D16" s="1" t="s">
        <v>59</v>
      </c>
      <c r="E16" s="7">
        <v>17534</v>
      </c>
      <c r="F16" s="7">
        <v>4008</v>
      </c>
      <c r="G16" s="8">
        <v>22.858446446903198</v>
      </c>
      <c r="H16" s="9">
        <v>12</v>
      </c>
      <c r="I16" s="9">
        <v>9.9113809278442595</v>
      </c>
      <c r="J16" s="9">
        <v>811</v>
      </c>
      <c r="K16" s="10">
        <v>480</v>
      </c>
      <c r="L16" s="10">
        <v>570</v>
      </c>
      <c r="M16" s="10">
        <v>739</v>
      </c>
      <c r="N16" s="10">
        <v>1026</v>
      </c>
      <c r="O16" s="10">
        <v>1049</v>
      </c>
      <c r="P16" s="10">
        <v>57400</v>
      </c>
      <c r="Q16" s="10">
        <v>17220</v>
      </c>
      <c r="R16" s="10">
        <v>27200.626950424001</v>
      </c>
      <c r="S16" s="10">
        <v>680.01567376060098</v>
      </c>
      <c r="T16" s="10">
        <v>430.5</v>
      </c>
      <c r="U16" s="10">
        <v>624</v>
      </c>
      <c r="V16" s="10">
        <v>515.39180824790196</v>
      </c>
      <c r="W16" s="10">
        <v>243.3</v>
      </c>
      <c r="X16" s="10">
        <v>19200</v>
      </c>
      <c r="Y16" s="10">
        <v>22800</v>
      </c>
      <c r="Z16" s="10">
        <v>29560</v>
      </c>
      <c r="AA16" s="10">
        <v>41040</v>
      </c>
      <c r="AB16" s="10">
        <v>41960</v>
      </c>
      <c r="AC16" s="9">
        <v>9.2307692307692299</v>
      </c>
      <c r="AD16" s="9">
        <v>10.961538461538501</v>
      </c>
      <c r="AE16" s="9">
        <v>14.211538461538501</v>
      </c>
      <c r="AF16" s="9">
        <v>19.730769230769202</v>
      </c>
      <c r="AG16" s="9">
        <v>20.173076923076898</v>
      </c>
      <c r="AH16" s="8">
        <v>30.769230769230798</v>
      </c>
      <c r="AI16" s="8">
        <v>36.538461538461497</v>
      </c>
      <c r="AJ16" s="8">
        <v>47.371794871794897</v>
      </c>
      <c r="AK16" s="8">
        <v>65.769230769230802</v>
      </c>
      <c r="AL16" s="8">
        <v>67.243589743589695</v>
      </c>
      <c r="AM16" s="8">
        <v>37.253211426218201</v>
      </c>
      <c r="AN16" s="8">
        <v>44.238188568634101</v>
      </c>
      <c r="AO16" s="8">
        <v>57.3544234249485</v>
      </c>
      <c r="AP16" s="8">
        <v>79.628739423541404</v>
      </c>
      <c r="AQ16" s="8">
        <v>81.413789137714403</v>
      </c>
      <c r="AR16" s="91">
        <f t="shared" si="1"/>
        <v>0.76923076923076994</v>
      </c>
      <c r="AS16" s="91">
        <f t="shared" si="2"/>
        <v>0.91346153846153744</v>
      </c>
      <c r="AT16" s="91">
        <f t="shared" si="3"/>
        <v>1.1842948717948725</v>
      </c>
      <c r="AU16" s="91">
        <f t="shared" si="4"/>
        <v>1.6442307692307701</v>
      </c>
      <c r="AV16" s="91">
        <f t="shared" si="5"/>
        <v>1.6810897435897423</v>
      </c>
    </row>
    <row r="17" spans="1:48" x14ac:dyDescent="0.35">
      <c r="A17" s="1" t="s">
        <v>46</v>
      </c>
      <c r="B17" s="1" t="s">
        <v>43</v>
      </c>
      <c r="C17" s="1" t="s">
        <v>44</v>
      </c>
      <c r="D17" s="1" t="s">
        <v>60</v>
      </c>
      <c r="E17" s="7">
        <v>312839</v>
      </c>
      <c r="F17" s="7">
        <v>121226</v>
      </c>
      <c r="G17" s="8">
        <v>38.750283692250598</v>
      </c>
      <c r="H17" s="9">
        <v>12</v>
      </c>
      <c r="I17" s="9">
        <v>15.5397623646176</v>
      </c>
      <c r="J17" s="9">
        <v>811</v>
      </c>
      <c r="K17" s="10">
        <v>860</v>
      </c>
      <c r="L17" s="10">
        <v>966</v>
      </c>
      <c r="M17" s="10">
        <v>1265</v>
      </c>
      <c r="N17" s="10">
        <v>1829</v>
      </c>
      <c r="O17" s="10">
        <v>2222</v>
      </c>
      <c r="P17" s="10">
        <v>80200</v>
      </c>
      <c r="Q17" s="10">
        <v>24060</v>
      </c>
      <c r="R17" s="10">
        <v>44267.360517910201</v>
      </c>
      <c r="S17" s="10">
        <v>1106.68401294776</v>
      </c>
      <c r="T17" s="10">
        <v>601.5</v>
      </c>
      <c r="U17" s="10">
        <v>624</v>
      </c>
      <c r="V17" s="10">
        <v>808.06764296011499</v>
      </c>
      <c r="W17" s="10">
        <v>243.3</v>
      </c>
      <c r="X17" s="10">
        <v>34400</v>
      </c>
      <c r="Y17" s="10">
        <v>38640</v>
      </c>
      <c r="Z17" s="10">
        <v>50600</v>
      </c>
      <c r="AA17" s="10">
        <v>73160</v>
      </c>
      <c r="AB17" s="10">
        <v>88880</v>
      </c>
      <c r="AC17" s="9">
        <v>16.538461538461501</v>
      </c>
      <c r="AD17" s="9">
        <v>18.576923076923102</v>
      </c>
      <c r="AE17" s="9">
        <v>24.326923076923102</v>
      </c>
      <c r="AF17" s="9">
        <v>35.173076923076898</v>
      </c>
      <c r="AG17" s="9">
        <v>42.730769230769198</v>
      </c>
      <c r="AH17" s="8">
        <v>55.128205128205103</v>
      </c>
      <c r="AI17" s="8">
        <v>61.923076923076898</v>
      </c>
      <c r="AJ17" s="8">
        <v>81.089743589743605</v>
      </c>
      <c r="AK17" s="8">
        <v>117.24358974358999</v>
      </c>
      <c r="AL17" s="8">
        <v>142.435897435897</v>
      </c>
      <c r="AM17" s="8">
        <v>42.570693554794303</v>
      </c>
      <c r="AN17" s="8">
        <v>47.817779039454997</v>
      </c>
      <c r="AO17" s="8">
        <v>62.618520170714902</v>
      </c>
      <c r="AP17" s="8">
        <v>90.536975013626503</v>
      </c>
      <c r="AQ17" s="8">
        <v>109.99079195203799</v>
      </c>
      <c r="AR17" s="91">
        <f t="shared" si="1"/>
        <v>1.3782051282051275</v>
      </c>
      <c r="AS17" s="91">
        <f t="shared" si="2"/>
        <v>1.5480769230769225</v>
      </c>
      <c r="AT17" s="91">
        <f t="shared" si="3"/>
        <v>2.0272435897435903</v>
      </c>
      <c r="AU17" s="91">
        <f t="shared" si="4"/>
        <v>2.9310897435897498</v>
      </c>
      <c r="AV17" s="91">
        <f t="shared" si="5"/>
        <v>3.560897435897425</v>
      </c>
    </row>
    <row r="18" spans="1:48" x14ac:dyDescent="0.35">
      <c r="A18" s="1" t="s">
        <v>46</v>
      </c>
      <c r="B18" s="1" t="s">
        <v>43</v>
      </c>
      <c r="C18" s="1" t="s">
        <v>44</v>
      </c>
      <c r="D18" s="1" t="s">
        <v>61</v>
      </c>
      <c r="E18" s="7">
        <v>22391</v>
      </c>
      <c r="F18" s="7">
        <v>7938</v>
      </c>
      <c r="G18" s="8">
        <v>35.451744004287399</v>
      </c>
      <c r="H18" s="9">
        <v>12</v>
      </c>
      <c r="I18" s="9">
        <v>12.4328358726109</v>
      </c>
      <c r="J18" s="9">
        <v>811</v>
      </c>
      <c r="K18" s="10">
        <v>631</v>
      </c>
      <c r="L18" s="10">
        <v>735</v>
      </c>
      <c r="M18" s="10">
        <v>972</v>
      </c>
      <c r="N18" s="10">
        <v>1405</v>
      </c>
      <c r="O18" s="10">
        <v>1440</v>
      </c>
      <c r="P18" s="10">
        <v>67100</v>
      </c>
      <c r="Q18" s="10">
        <v>20130</v>
      </c>
      <c r="R18" s="10">
        <v>33859.775005201103</v>
      </c>
      <c r="S18" s="10">
        <v>846.49437513002795</v>
      </c>
      <c r="T18" s="10">
        <v>503.25</v>
      </c>
      <c r="U18" s="10">
        <v>624</v>
      </c>
      <c r="V18" s="10">
        <v>646.50746537576697</v>
      </c>
      <c r="W18" s="10">
        <v>243.3</v>
      </c>
      <c r="X18" s="10">
        <v>25240</v>
      </c>
      <c r="Y18" s="10">
        <v>29400</v>
      </c>
      <c r="Z18" s="10">
        <v>38880</v>
      </c>
      <c r="AA18" s="10">
        <v>56200</v>
      </c>
      <c r="AB18" s="10">
        <v>57600</v>
      </c>
      <c r="AC18" s="9">
        <v>12.134615384615399</v>
      </c>
      <c r="AD18" s="9">
        <v>14.134615384615399</v>
      </c>
      <c r="AE18" s="9">
        <v>18.692307692307701</v>
      </c>
      <c r="AF18" s="9">
        <v>27.019230769230798</v>
      </c>
      <c r="AG18" s="9">
        <v>27.692307692307701</v>
      </c>
      <c r="AH18" s="8">
        <v>40.448717948717899</v>
      </c>
      <c r="AI18" s="8">
        <v>47.115384615384599</v>
      </c>
      <c r="AJ18" s="8">
        <v>62.307692307692299</v>
      </c>
      <c r="AK18" s="8">
        <v>90.064102564102598</v>
      </c>
      <c r="AL18" s="8">
        <v>92.307692307692307</v>
      </c>
      <c r="AM18" s="8">
        <v>39.0405391302479</v>
      </c>
      <c r="AN18" s="8">
        <v>45.4751129330146</v>
      </c>
      <c r="AO18" s="8">
        <v>60.138516695088597</v>
      </c>
      <c r="AP18" s="8">
        <v>86.928617239299896</v>
      </c>
      <c r="AQ18" s="8">
        <v>89.0940988075387</v>
      </c>
      <c r="AR18" s="91">
        <f t="shared" si="1"/>
        <v>1.0112179487179476</v>
      </c>
      <c r="AS18" s="91">
        <f t="shared" si="2"/>
        <v>1.177884615384615</v>
      </c>
      <c r="AT18" s="91">
        <f t="shared" si="3"/>
        <v>1.5576923076923075</v>
      </c>
      <c r="AU18" s="91">
        <f t="shared" si="4"/>
        <v>2.2516025641025648</v>
      </c>
      <c r="AV18" s="91">
        <f t="shared" si="5"/>
        <v>2.3076923076923075</v>
      </c>
    </row>
    <row r="19" spans="1:48" x14ac:dyDescent="0.35">
      <c r="A19" s="1" t="s">
        <v>46</v>
      </c>
      <c r="B19" s="1" t="s">
        <v>43</v>
      </c>
      <c r="C19" s="1" t="s">
        <v>44</v>
      </c>
      <c r="D19" s="1" t="s">
        <v>62</v>
      </c>
      <c r="E19" s="7">
        <v>42089</v>
      </c>
      <c r="F19" s="7">
        <v>13745</v>
      </c>
      <c r="G19" s="8">
        <v>32.656988761909304</v>
      </c>
      <c r="H19" s="9">
        <v>12</v>
      </c>
      <c r="I19" s="9">
        <v>12.409889099312</v>
      </c>
      <c r="J19" s="9">
        <v>811</v>
      </c>
      <c r="K19" s="10">
        <v>667</v>
      </c>
      <c r="L19" s="10">
        <v>742</v>
      </c>
      <c r="M19" s="10">
        <v>981</v>
      </c>
      <c r="N19" s="10">
        <v>1326</v>
      </c>
      <c r="O19" s="10">
        <v>1405</v>
      </c>
      <c r="P19" s="10">
        <v>68400</v>
      </c>
      <c r="Q19" s="10">
        <v>20520</v>
      </c>
      <c r="R19" s="10">
        <v>40337.153769372198</v>
      </c>
      <c r="S19" s="10">
        <v>1008.42884423431</v>
      </c>
      <c r="T19" s="10">
        <v>513</v>
      </c>
      <c r="U19" s="10">
        <v>624</v>
      </c>
      <c r="V19" s="10">
        <v>645.31423316422604</v>
      </c>
      <c r="W19" s="10">
        <v>243.3</v>
      </c>
      <c r="X19" s="10">
        <v>26680</v>
      </c>
      <c r="Y19" s="10">
        <v>29680</v>
      </c>
      <c r="Z19" s="10">
        <v>39240</v>
      </c>
      <c r="AA19" s="10">
        <v>53040</v>
      </c>
      <c r="AB19" s="10">
        <v>56200</v>
      </c>
      <c r="AC19" s="9">
        <v>12.8269230769231</v>
      </c>
      <c r="AD19" s="9">
        <v>14.2692307692308</v>
      </c>
      <c r="AE19" s="9">
        <v>18.865384615384599</v>
      </c>
      <c r="AF19" s="9">
        <v>25.5</v>
      </c>
      <c r="AG19" s="9">
        <v>27.019230769230798</v>
      </c>
      <c r="AH19" s="8">
        <v>42.756410256410298</v>
      </c>
      <c r="AI19" s="8">
        <v>47.564102564102598</v>
      </c>
      <c r="AJ19" s="8">
        <v>62.884615384615401</v>
      </c>
      <c r="AK19" s="8">
        <v>85</v>
      </c>
      <c r="AL19" s="8">
        <v>90.064102564102598</v>
      </c>
      <c r="AM19" s="8">
        <v>41.344198886142102</v>
      </c>
      <c r="AN19" s="8">
        <v>45.993096811870203</v>
      </c>
      <c r="AO19" s="8">
        <v>60.807584868523797</v>
      </c>
      <c r="AP19" s="8">
        <v>82.192515326873107</v>
      </c>
      <c r="AQ19" s="8">
        <v>87.089354475306806</v>
      </c>
      <c r="AR19" s="91">
        <f t="shared" si="1"/>
        <v>1.0689102564102575</v>
      </c>
      <c r="AS19" s="91">
        <f t="shared" si="2"/>
        <v>1.189102564102565</v>
      </c>
      <c r="AT19" s="91">
        <f t="shared" si="3"/>
        <v>1.572115384615385</v>
      </c>
      <c r="AU19" s="91">
        <f t="shared" si="4"/>
        <v>2.125</v>
      </c>
      <c r="AV19" s="91">
        <f t="shared" si="5"/>
        <v>2.2516025641025648</v>
      </c>
    </row>
    <row r="20" spans="1:48" x14ac:dyDescent="0.35">
      <c r="A20" s="1" t="s">
        <v>46</v>
      </c>
      <c r="B20" s="1" t="s">
        <v>43</v>
      </c>
      <c r="C20" s="1" t="s">
        <v>44</v>
      </c>
      <c r="D20" s="1" t="s">
        <v>63</v>
      </c>
      <c r="E20" s="7">
        <v>81720</v>
      </c>
      <c r="F20" s="7">
        <v>30495</v>
      </c>
      <c r="G20" s="8">
        <v>37.316446402349499</v>
      </c>
      <c r="H20" s="9">
        <v>12</v>
      </c>
      <c r="I20" s="9">
        <v>12.5557956116767</v>
      </c>
      <c r="J20" s="9">
        <v>811</v>
      </c>
      <c r="K20" s="10">
        <v>556</v>
      </c>
      <c r="L20" s="10">
        <v>637</v>
      </c>
      <c r="M20" s="10">
        <v>837</v>
      </c>
      <c r="N20" s="10">
        <v>1144</v>
      </c>
      <c r="O20" s="10">
        <v>1285</v>
      </c>
      <c r="P20" s="10">
        <v>60600</v>
      </c>
      <c r="Q20" s="10">
        <v>18180</v>
      </c>
      <c r="R20" s="10">
        <v>33864.978277630202</v>
      </c>
      <c r="S20" s="10">
        <v>846.62445694075598</v>
      </c>
      <c r="T20" s="10">
        <v>454.5</v>
      </c>
      <c r="U20" s="10">
        <v>624</v>
      </c>
      <c r="V20" s="10">
        <v>652.90137180718796</v>
      </c>
      <c r="W20" s="10">
        <v>243.3</v>
      </c>
      <c r="X20" s="10">
        <v>22240</v>
      </c>
      <c r="Y20" s="10">
        <v>25480</v>
      </c>
      <c r="Z20" s="10">
        <v>33480</v>
      </c>
      <c r="AA20" s="10">
        <v>45760</v>
      </c>
      <c r="AB20" s="10">
        <v>51400</v>
      </c>
      <c r="AC20" s="9">
        <v>10.692307692307701</v>
      </c>
      <c r="AD20" s="9">
        <v>12.25</v>
      </c>
      <c r="AE20" s="9">
        <v>16.096153846153801</v>
      </c>
      <c r="AF20" s="9">
        <v>22</v>
      </c>
      <c r="AG20" s="9">
        <v>24.711538461538499</v>
      </c>
      <c r="AH20" s="8">
        <v>35.6410256410256</v>
      </c>
      <c r="AI20" s="8">
        <v>40.8333333333333</v>
      </c>
      <c r="AJ20" s="8">
        <v>53.653846153846203</v>
      </c>
      <c r="AK20" s="8">
        <v>73.3333333333333</v>
      </c>
      <c r="AL20" s="8">
        <v>82.371794871794904</v>
      </c>
      <c r="AM20" s="8">
        <v>34.063337833769801</v>
      </c>
      <c r="AN20" s="8">
        <v>39.025802518185898</v>
      </c>
      <c r="AO20" s="8">
        <v>51.2788017389665</v>
      </c>
      <c r="AP20" s="8">
        <v>70.087155542864593</v>
      </c>
      <c r="AQ20" s="8">
        <v>78.725519993514794</v>
      </c>
      <c r="AR20" s="91">
        <f t="shared" si="1"/>
        <v>0.89102564102563997</v>
      </c>
      <c r="AS20" s="91">
        <f t="shared" si="2"/>
        <v>1.0208333333333326</v>
      </c>
      <c r="AT20" s="91">
        <f t="shared" si="3"/>
        <v>1.3413461538461551</v>
      </c>
      <c r="AU20" s="91">
        <f t="shared" si="4"/>
        <v>1.8333333333333326</v>
      </c>
      <c r="AV20" s="91">
        <f t="shared" si="5"/>
        <v>2.0592948717948727</v>
      </c>
    </row>
    <row r="21" spans="1:48" x14ac:dyDescent="0.35">
      <c r="A21" s="1" t="s">
        <v>64</v>
      </c>
      <c r="B21" s="1" t="s">
        <v>43</v>
      </c>
      <c r="C21" s="1" t="s">
        <v>44</v>
      </c>
      <c r="D21" s="1" t="s">
        <v>65</v>
      </c>
      <c r="E21" s="7">
        <v>5824</v>
      </c>
      <c r="F21" s="7">
        <v>2079</v>
      </c>
      <c r="G21" s="8">
        <v>35.697115384615401</v>
      </c>
      <c r="H21" s="9">
        <v>12</v>
      </c>
      <c r="I21" s="9">
        <v>13.7191432620138</v>
      </c>
      <c r="J21" s="9">
        <v>811</v>
      </c>
      <c r="K21" s="10">
        <v>614</v>
      </c>
      <c r="L21" s="10">
        <v>671</v>
      </c>
      <c r="M21" s="10">
        <v>768</v>
      </c>
      <c r="N21" s="10">
        <v>1019</v>
      </c>
      <c r="O21" s="10">
        <v>1256</v>
      </c>
      <c r="P21" s="10">
        <v>56400</v>
      </c>
      <c r="Q21" s="10">
        <v>16920</v>
      </c>
      <c r="R21" s="10">
        <v>36431.232239668097</v>
      </c>
      <c r="S21" s="10">
        <v>910.78080599170301</v>
      </c>
      <c r="T21" s="10">
        <v>423</v>
      </c>
      <c r="U21" s="10">
        <v>624</v>
      </c>
      <c r="V21" s="10">
        <v>713.39544962471496</v>
      </c>
      <c r="W21" s="10">
        <v>243.3</v>
      </c>
      <c r="X21" s="10">
        <v>24560</v>
      </c>
      <c r="Y21" s="10">
        <v>26840</v>
      </c>
      <c r="Z21" s="10">
        <v>30720</v>
      </c>
      <c r="AA21" s="10">
        <v>40760</v>
      </c>
      <c r="AB21" s="10">
        <v>50240</v>
      </c>
      <c r="AC21" s="9">
        <v>11.807692307692299</v>
      </c>
      <c r="AD21" s="9">
        <v>12.903846153846199</v>
      </c>
      <c r="AE21" s="9">
        <v>14.7692307692308</v>
      </c>
      <c r="AF21" s="9">
        <v>19.596153846153801</v>
      </c>
      <c r="AG21" s="9">
        <v>24.153846153846199</v>
      </c>
      <c r="AH21" s="8">
        <v>39.3589743589744</v>
      </c>
      <c r="AI21" s="8">
        <v>43.012820512820497</v>
      </c>
      <c r="AJ21" s="8">
        <v>49.230769230769198</v>
      </c>
      <c r="AK21" s="8">
        <v>65.320512820512803</v>
      </c>
      <c r="AL21" s="8">
        <v>80.512820512820497</v>
      </c>
      <c r="AM21" s="8">
        <v>34.426908684264603</v>
      </c>
      <c r="AN21" s="8">
        <v>37.622892063748502</v>
      </c>
      <c r="AO21" s="8">
        <v>43.061670797256099</v>
      </c>
      <c r="AP21" s="8">
        <v>57.135211643755198</v>
      </c>
      <c r="AQ21" s="8">
        <v>70.423774116345896</v>
      </c>
      <c r="AR21" s="91">
        <f t="shared" si="1"/>
        <v>0.98397435897436003</v>
      </c>
      <c r="AS21" s="91">
        <f t="shared" si="2"/>
        <v>1.0753205128205123</v>
      </c>
      <c r="AT21" s="91">
        <f t="shared" si="3"/>
        <v>1.2307692307692299</v>
      </c>
      <c r="AU21" s="91">
        <f t="shared" si="4"/>
        <v>1.63301282051282</v>
      </c>
      <c r="AV21" s="91">
        <f t="shared" si="5"/>
        <v>2.0128205128205123</v>
      </c>
    </row>
    <row r="22" spans="1:48" x14ac:dyDescent="0.35">
      <c r="A22" s="1" t="s">
        <v>64</v>
      </c>
      <c r="B22" s="1" t="s">
        <v>43</v>
      </c>
      <c r="C22" s="1" t="s">
        <v>44</v>
      </c>
      <c r="D22" s="1" t="s">
        <v>66</v>
      </c>
      <c r="E22" s="7">
        <v>9235</v>
      </c>
      <c r="F22" s="7">
        <v>2704</v>
      </c>
      <c r="G22" s="8">
        <v>29.279913373037399</v>
      </c>
      <c r="H22" s="9">
        <v>12</v>
      </c>
      <c r="I22" s="9">
        <v>12.717049635716499</v>
      </c>
      <c r="J22" s="9">
        <v>811</v>
      </c>
      <c r="K22" s="10">
        <v>519</v>
      </c>
      <c r="L22" s="10">
        <v>611</v>
      </c>
      <c r="M22" s="10">
        <v>808</v>
      </c>
      <c r="N22" s="10">
        <v>1072</v>
      </c>
      <c r="O22" s="10">
        <v>1316</v>
      </c>
      <c r="P22" s="10">
        <v>63100</v>
      </c>
      <c r="Q22" s="10">
        <v>18930</v>
      </c>
      <c r="R22" s="10">
        <v>33315.512709116003</v>
      </c>
      <c r="S22" s="10">
        <v>832.88781772790105</v>
      </c>
      <c r="T22" s="10">
        <v>473.25</v>
      </c>
      <c r="U22" s="10">
        <v>624</v>
      </c>
      <c r="V22" s="10">
        <v>661.28658105726004</v>
      </c>
      <c r="W22" s="10">
        <v>243.3</v>
      </c>
      <c r="X22" s="10">
        <v>20760</v>
      </c>
      <c r="Y22" s="10">
        <v>24440</v>
      </c>
      <c r="Z22" s="10">
        <v>32320</v>
      </c>
      <c r="AA22" s="10">
        <v>42880</v>
      </c>
      <c r="AB22" s="10">
        <v>52640</v>
      </c>
      <c r="AC22" s="9">
        <v>9.9807692307692299</v>
      </c>
      <c r="AD22" s="9">
        <v>11.75</v>
      </c>
      <c r="AE22" s="9">
        <v>15.538461538461499</v>
      </c>
      <c r="AF22" s="9">
        <v>20.615384615384599</v>
      </c>
      <c r="AG22" s="9">
        <v>25.307692307692299</v>
      </c>
      <c r="AH22" s="8">
        <v>33.269230769230802</v>
      </c>
      <c r="AI22" s="8">
        <v>39.1666666666667</v>
      </c>
      <c r="AJ22" s="8">
        <v>51.794871794871803</v>
      </c>
      <c r="AK22" s="8">
        <v>68.717948717948701</v>
      </c>
      <c r="AL22" s="8">
        <v>84.358974358974393</v>
      </c>
      <c r="AM22" s="8">
        <v>31.393348352554</v>
      </c>
      <c r="AN22" s="8">
        <v>36.958257887110797</v>
      </c>
      <c r="AO22" s="8">
        <v>48.874422868716003</v>
      </c>
      <c r="AP22" s="8">
        <v>64.843293707009394</v>
      </c>
      <c r="AQ22" s="8">
        <v>79.602401603007806</v>
      </c>
      <c r="AR22" s="91">
        <f t="shared" si="1"/>
        <v>0.83173076923077005</v>
      </c>
      <c r="AS22" s="91">
        <f t="shared" si="2"/>
        <v>0.97916666666666752</v>
      </c>
      <c r="AT22" s="91">
        <f t="shared" si="3"/>
        <v>1.2948717948717952</v>
      </c>
      <c r="AU22" s="91">
        <f t="shared" si="4"/>
        <v>1.7179487179487176</v>
      </c>
      <c r="AV22" s="91">
        <f t="shared" si="5"/>
        <v>2.1089743589743599</v>
      </c>
    </row>
    <row r="23" spans="1:48" x14ac:dyDescent="0.35">
      <c r="A23" s="1" t="s">
        <v>64</v>
      </c>
      <c r="B23" s="1" t="s">
        <v>43</v>
      </c>
      <c r="C23" s="1" t="s">
        <v>44</v>
      </c>
      <c r="D23" s="1" t="s">
        <v>67</v>
      </c>
      <c r="E23" s="7">
        <v>70363</v>
      </c>
      <c r="F23" s="7">
        <v>22427</v>
      </c>
      <c r="G23" s="8">
        <v>31.8732856757102</v>
      </c>
      <c r="H23" s="9">
        <v>12</v>
      </c>
      <c r="I23" s="9">
        <v>15.7239112649041</v>
      </c>
      <c r="J23" s="9">
        <v>811</v>
      </c>
      <c r="K23" s="10">
        <v>634</v>
      </c>
      <c r="L23" s="10">
        <v>778</v>
      </c>
      <c r="M23" s="10">
        <v>962</v>
      </c>
      <c r="N23" s="10">
        <v>1307</v>
      </c>
      <c r="O23" s="10">
        <v>1649</v>
      </c>
      <c r="P23" s="10">
        <v>78000</v>
      </c>
      <c r="Q23" s="10">
        <v>23400</v>
      </c>
      <c r="R23" s="10">
        <v>39506.366245273101</v>
      </c>
      <c r="S23" s="10">
        <v>987.65915613182699</v>
      </c>
      <c r="T23" s="10">
        <v>585</v>
      </c>
      <c r="U23" s="10">
        <v>624</v>
      </c>
      <c r="V23" s="10">
        <v>817.64338577501303</v>
      </c>
      <c r="W23" s="10">
        <v>243.3</v>
      </c>
      <c r="X23" s="10">
        <v>25360</v>
      </c>
      <c r="Y23" s="10">
        <v>31120</v>
      </c>
      <c r="Z23" s="10">
        <v>38480</v>
      </c>
      <c r="AA23" s="10">
        <v>52280</v>
      </c>
      <c r="AB23" s="10">
        <v>65960</v>
      </c>
      <c r="AC23" s="9">
        <v>12.192307692307701</v>
      </c>
      <c r="AD23" s="9">
        <v>14.961538461538501</v>
      </c>
      <c r="AE23" s="9">
        <v>18.5</v>
      </c>
      <c r="AF23" s="9">
        <v>25.134615384615401</v>
      </c>
      <c r="AG23" s="9">
        <v>31.711538461538499</v>
      </c>
      <c r="AH23" s="8">
        <v>40.6410256410256</v>
      </c>
      <c r="AI23" s="8">
        <v>49.871794871794897</v>
      </c>
      <c r="AJ23" s="8">
        <v>61.6666666666667</v>
      </c>
      <c r="AK23" s="8">
        <v>83.782051282051299</v>
      </c>
      <c r="AL23" s="8">
        <v>105.70512820512801</v>
      </c>
      <c r="AM23" s="8">
        <v>31.015966668601202</v>
      </c>
      <c r="AN23" s="8">
        <v>38.060602631185702</v>
      </c>
      <c r="AO23" s="8">
        <v>47.062081916710298</v>
      </c>
      <c r="AP23" s="8">
        <v>63.939855577068997</v>
      </c>
      <c r="AQ23" s="8">
        <v>80.670865988207098</v>
      </c>
      <c r="AR23" s="91">
        <f t="shared" si="1"/>
        <v>1.0160256410256401</v>
      </c>
      <c r="AS23" s="91">
        <f t="shared" si="2"/>
        <v>1.2467948717948725</v>
      </c>
      <c r="AT23" s="91">
        <f t="shared" si="3"/>
        <v>1.5416666666666674</v>
      </c>
      <c r="AU23" s="91">
        <f t="shared" si="4"/>
        <v>2.0945512820512824</v>
      </c>
      <c r="AV23" s="91">
        <f t="shared" si="5"/>
        <v>2.6426282051282</v>
      </c>
    </row>
    <row r="24" spans="1:48" x14ac:dyDescent="0.35">
      <c r="A24" s="1" t="s">
        <v>64</v>
      </c>
      <c r="B24" s="1" t="s">
        <v>43</v>
      </c>
      <c r="C24" s="1" t="s">
        <v>44</v>
      </c>
      <c r="D24" s="1" t="s">
        <v>68</v>
      </c>
      <c r="E24" s="7">
        <v>27383</v>
      </c>
      <c r="F24" s="7">
        <v>9376</v>
      </c>
      <c r="G24" s="8">
        <v>34.240222035569502</v>
      </c>
      <c r="H24" s="9">
        <v>12</v>
      </c>
      <c r="I24" s="9">
        <v>12.5434031996725</v>
      </c>
      <c r="J24" s="9">
        <v>811</v>
      </c>
      <c r="K24" s="10">
        <v>667</v>
      </c>
      <c r="L24" s="10">
        <v>742</v>
      </c>
      <c r="M24" s="10">
        <v>981</v>
      </c>
      <c r="N24" s="10">
        <v>1326</v>
      </c>
      <c r="O24" s="10">
        <v>1405</v>
      </c>
      <c r="P24" s="10">
        <v>68400</v>
      </c>
      <c r="Q24" s="10">
        <v>20520</v>
      </c>
      <c r="R24" s="10">
        <v>39460.577447896903</v>
      </c>
      <c r="S24" s="10">
        <v>986.51443619742304</v>
      </c>
      <c r="T24" s="10">
        <v>513</v>
      </c>
      <c r="U24" s="10">
        <v>624</v>
      </c>
      <c r="V24" s="10">
        <v>652.256966382972</v>
      </c>
      <c r="W24" s="10">
        <v>243.3</v>
      </c>
      <c r="X24" s="10">
        <v>26680</v>
      </c>
      <c r="Y24" s="10">
        <v>29680</v>
      </c>
      <c r="Z24" s="10">
        <v>39240</v>
      </c>
      <c r="AA24" s="10">
        <v>53040</v>
      </c>
      <c r="AB24" s="10">
        <v>56200</v>
      </c>
      <c r="AC24" s="9">
        <v>12.8269230769231</v>
      </c>
      <c r="AD24" s="9">
        <v>14.2692307692308</v>
      </c>
      <c r="AE24" s="9">
        <v>18.865384615384599</v>
      </c>
      <c r="AF24" s="9">
        <v>25.5</v>
      </c>
      <c r="AG24" s="9">
        <v>27.019230769230798</v>
      </c>
      <c r="AH24" s="8">
        <v>42.756410256410298</v>
      </c>
      <c r="AI24" s="8">
        <v>47.564102564102598</v>
      </c>
      <c r="AJ24" s="8">
        <v>62.884615384615401</v>
      </c>
      <c r="AK24" s="8">
        <v>85</v>
      </c>
      <c r="AL24" s="8">
        <v>90.064102564102598</v>
      </c>
      <c r="AM24" s="8">
        <v>40.904124256351501</v>
      </c>
      <c r="AN24" s="8">
        <v>45.503538528055202</v>
      </c>
      <c r="AO24" s="8">
        <v>60.160338673884297</v>
      </c>
      <c r="AP24" s="8">
        <v>81.317644323721296</v>
      </c>
      <c r="AQ24" s="8">
        <v>86.1623606899159</v>
      </c>
      <c r="AR24" s="91">
        <f t="shared" si="1"/>
        <v>1.0689102564102575</v>
      </c>
      <c r="AS24" s="91">
        <f t="shared" si="2"/>
        <v>1.189102564102565</v>
      </c>
      <c r="AT24" s="91">
        <f t="shared" si="3"/>
        <v>1.572115384615385</v>
      </c>
      <c r="AU24" s="91">
        <f t="shared" si="4"/>
        <v>2.125</v>
      </c>
      <c r="AV24" s="91">
        <f t="shared" si="5"/>
        <v>2.2516025641025648</v>
      </c>
    </row>
    <row r="25" spans="1:48" x14ac:dyDescent="0.35">
      <c r="A25" s="1" t="s">
        <v>64</v>
      </c>
      <c r="B25" s="1" t="s">
        <v>43</v>
      </c>
      <c r="C25" s="1" t="s">
        <v>44</v>
      </c>
      <c r="D25" s="1" t="s">
        <v>69</v>
      </c>
      <c r="E25" s="7">
        <v>32280</v>
      </c>
      <c r="F25" s="7">
        <v>9800</v>
      </c>
      <c r="G25" s="8">
        <v>30.359355638166001</v>
      </c>
      <c r="H25" s="9">
        <v>12</v>
      </c>
      <c r="I25" s="9">
        <v>10.761116840208301</v>
      </c>
      <c r="J25" s="9">
        <v>811</v>
      </c>
      <c r="K25" s="10">
        <v>638</v>
      </c>
      <c r="L25" s="10">
        <v>751</v>
      </c>
      <c r="M25" s="10">
        <v>993</v>
      </c>
      <c r="N25" s="10">
        <v>1398</v>
      </c>
      <c r="O25" s="10">
        <v>1517</v>
      </c>
      <c r="P25" s="10">
        <v>66500</v>
      </c>
      <c r="Q25" s="10">
        <v>19950</v>
      </c>
      <c r="R25" s="10">
        <v>33165.658463157597</v>
      </c>
      <c r="S25" s="10">
        <v>829.14146157894095</v>
      </c>
      <c r="T25" s="10">
        <v>498.75</v>
      </c>
      <c r="U25" s="10">
        <v>624</v>
      </c>
      <c r="V25" s="10">
        <v>559.57807569083297</v>
      </c>
      <c r="W25" s="10">
        <v>243.3</v>
      </c>
      <c r="X25" s="10">
        <v>25520</v>
      </c>
      <c r="Y25" s="10">
        <v>30040</v>
      </c>
      <c r="Z25" s="10">
        <v>39720</v>
      </c>
      <c r="AA25" s="10">
        <v>55920</v>
      </c>
      <c r="AB25" s="10">
        <v>60680</v>
      </c>
      <c r="AC25" s="9">
        <v>12.2692307692308</v>
      </c>
      <c r="AD25" s="9">
        <v>14.442307692307701</v>
      </c>
      <c r="AE25" s="9">
        <v>19.096153846153801</v>
      </c>
      <c r="AF25" s="9">
        <v>26.884615384615401</v>
      </c>
      <c r="AG25" s="9">
        <v>29.173076923076898</v>
      </c>
      <c r="AH25" s="8">
        <v>40.897435897435898</v>
      </c>
      <c r="AI25" s="8">
        <v>48.1410256410256</v>
      </c>
      <c r="AJ25" s="8">
        <v>63.653846153846203</v>
      </c>
      <c r="AK25" s="8">
        <v>89.615384615384599</v>
      </c>
      <c r="AL25" s="8">
        <v>97.243589743589794</v>
      </c>
      <c r="AM25" s="8">
        <v>45.6057896272902</v>
      </c>
      <c r="AN25" s="8">
        <v>53.683304091057899</v>
      </c>
      <c r="AO25" s="8">
        <v>70.982051880719695</v>
      </c>
      <c r="AP25" s="8">
        <v>99.932435578294204</v>
      </c>
      <c r="AQ25" s="8">
        <v>108.438844615359</v>
      </c>
      <c r="AR25" s="91">
        <f t="shared" si="1"/>
        <v>1.0224358974358974</v>
      </c>
      <c r="AS25" s="91">
        <f t="shared" si="2"/>
        <v>1.2035256410256401</v>
      </c>
      <c r="AT25" s="91">
        <f t="shared" si="3"/>
        <v>1.5913461538461551</v>
      </c>
      <c r="AU25" s="91">
        <f t="shared" si="4"/>
        <v>2.240384615384615</v>
      </c>
      <c r="AV25" s="91">
        <f t="shared" si="5"/>
        <v>2.4310897435897449</v>
      </c>
    </row>
    <row r="26" spans="1:48" x14ac:dyDescent="0.35">
      <c r="A26" s="1" t="s">
        <v>64</v>
      </c>
      <c r="B26" s="1" t="s">
        <v>43</v>
      </c>
      <c r="C26" s="1" t="s">
        <v>44</v>
      </c>
      <c r="D26" s="1" t="s">
        <v>70</v>
      </c>
      <c r="E26" s="7">
        <v>167717</v>
      </c>
      <c r="F26" s="7">
        <v>57370</v>
      </c>
      <c r="G26" s="8">
        <v>34.206431071388096</v>
      </c>
      <c r="H26" s="9">
        <v>12</v>
      </c>
      <c r="I26" s="9">
        <v>15.8777284396807</v>
      </c>
      <c r="J26" s="9">
        <v>811</v>
      </c>
      <c r="K26" s="10">
        <v>1131</v>
      </c>
      <c r="L26" s="10">
        <v>1234</v>
      </c>
      <c r="M26" s="10">
        <v>1441</v>
      </c>
      <c r="N26" s="10">
        <v>2084</v>
      </c>
      <c r="O26" s="10">
        <v>2531</v>
      </c>
      <c r="P26" s="10">
        <v>87900</v>
      </c>
      <c r="Q26" s="10">
        <v>26370</v>
      </c>
      <c r="R26" s="10">
        <v>45252.860315983999</v>
      </c>
      <c r="S26" s="10">
        <v>1131.3215078996</v>
      </c>
      <c r="T26" s="10">
        <v>659.25</v>
      </c>
      <c r="U26" s="10">
        <v>624</v>
      </c>
      <c r="V26" s="10">
        <v>825.64187886339403</v>
      </c>
      <c r="W26" s="10">
        <v>243.3</v>
      </c>
      <c r="X26" s="10">
        <v>45240</v>
      </c>
      <c r="Y26" s="10">
        <v>49360</v>
      </c>
      <c r="Z26" s="10">
        <v>57640</v>
      </c>
      <c r="AA26" s="10">
        <v>83360</v>
      </c>
      <c r="AB26" s="10">
        <v>101240</v>
      </c>
      <c r="AC26" s="9">
        <v>21.75</v>
      </c>
      <c r="AD26" s="9">
        <v>23.730769230769202</v>
      </c>
      <c r="AE26" s="9">
        <v>27.711538461538499</v>
      </c>
      <c r="AF26" s="9">
        <v>40.076923076923102</v>
      </c>
      <c r="AG26" s="9">
        <v>48.673076923076898</v>
      </c>
      <c r="AH26" s="8">
        <v>72.5</v>
      </c>
      <c r="AI26" s="8">
        <v>79.102564102564102</v>
      </c>
      <c r="AJ26" s="8">
        <v>92.371794871794904</v>
      </c>
      <c r="AK26" s="8">
        <v>133.58974358974399</v>
      </c>
      <c r="AL26" s="8">
        <v>162.24358974359001</v>
      </c>
      <c r="AM26" s="8">
        <v>54.793732195705601</v>
      </c>
      <c r="AN26" s="8">
        <v>59.783789150752099</v>
      </c>
      <c r="AO26" s="8">
        <v>69.812350215748594</v>
      </c>
      <c r="AP26" s="8">
        <v>100.96387081861199</v>
      </c>
      <c r="AQ26" s="8">
        <v>122.619749060416</v>
      </c>
      <c r="AR26" s="91">
        <f t="shared" si="1"/>
        <v>1.8125</v>
      </c>
      <c r="AS26" s="91">
        <f t="shared" si="2"/>
        <v>1.9775641025641026</v>
      </c>
      <c r="AT26" s="91">
        <f t="shared" si="3"/>
        <v>2.3092948717948727</v>
      </c>
      <c r="AU26" s="91">
        <f t="shared" si="4"/>
        <v>3.3397435897435996</v>
      </c>
      <c r="AV26" s="91">
        <f t="shared" si="5"/>
        <v>4.0560897435897498</v>
      </c>
    </row>
    <row r="27" spans="1:48" x14ac:dyDescent="0.35">
      <c r="A27" s="1" t="s">
        <v>64</v>
      </c>
      <c r="B27" s="1" t="s">
        <v>43</v>
      </c>
      <c r="C27" s="1" t="s">
        <v>44</v>
      </c>
      <c r="D27" s="1" t="s">
        <v>71</v>
      </c>
      <c r="E27" s="7">
        <v>1759</v>
      </c>
      <c r="F27" s="7">
        <v>510</v>
      </c>
      <c r="G27" s="8">
        <v>28.993746446844799</v>
      </c>
      <c r="H27" s="9">
        <v>12</v>
      </c>
      <c r="I27" s="9">
        <v>12.948849704188801</v>
      </c>
      <c r="J27" s="9">
        <v>811</v>
      </c>
      <c r="K27" s="10">
        <v>604</v>
      </c>
      <c r="L27" s="10">
        <v>701</v>
      </c>
      <c r="M27" s="10">
        <v>927</v>
      </c>
      <c r="N27" s="10">
        <v>1223</v>
      </c>
      <c r="O27" s="10">
        <v>1253</v>
      </c>
      <c r="P27" s="10">
        <v>56600</v>
      </c>
      <c r="Q27" s="10">
        <v>16980</v>
      </c>
      <c r="R27" s="10">
        <v>35489.439929998902</v>
      </c>
      <c r="S27" s="10">
        <v>887.235998249972</v>
      </c>
      <c r="T27" s="10">
        <v>424.5</v>
      </c>
      <c r="U27" s="10">
        <v>624</v>
      </c>
      <c r="V27" s="10">
        <v>673.34018461781704</v>
      </c>
      <c r="W27" s="10">
        <v>243.3</v>
      </c>
      <c r="X27" s="10">
        <v>24160</v>
      </c>
      <c r="Y27" s="10">
        <v>28040</v>
      </c>
      <c r="Z27" s="10">
        <v>37080</v>
      </c>
      <c r="AA27" s="10">
        <v>48920</v>
      </c>
      <c r="AB27" s="10">
        <v>50120</v>
      </c>
      <c r="AC27" s="9">
        <v>11.615384615384601</v>
      </c>
      <c r="AD27" s="9">
        <v>13.4807692307692</v>
      </c>
      <c r="AE27" s="9">
        <v>17.826923076923102</v>
      </c>
      <c r="AF27" s="9">
        <v>23.519230769230798</v>
      </c>
      <c r="AG27" s="9">
        <v>24.096153846153801</v>
      </c>
      <c r="AH27" s="8">
        <v>38.717948717948701</v>
      </c>
      <c r="AI27" s="8">
        <v>44.935897435897402</v>
      </c>
      <c r="AJ27" s="8">
        <v>59.423076923076898</v>
      </c>
      <c r="AK27" s="8">
        <v>78.397435897435898</v>
      </c>
      <c r="AL27" s="8">
        <v>80.320512820512803</v>
      </c>
      <c r="AM27" s="8">
        <v>35.880823025159302</v>
      </c>
      <c r="AN27" s="8">
        <v>41.643140630193201</v>
      </c>
      <c r="AO27" s="8">
        <v>55.0687465965608</v>
      </c>
      <c r="AP27" s="8">
        <v>72.652726092334206</v>
      </c>
      <c r="AQ27" s="8">
        <v>74.434886176365296</v>
      </c>
      <c r="AR27" s="91">
        <f t="shared" si="1"/>
        <v>0.96794871794871751</v>
      </c>
      <c r="AS27" s="91">
        <f t="shared" si="2"/>
        <v>1.123397435897435</v>
      </c>
      <c r="AT27" s="91">
        <f t="shared" si="3"/>
        <v>1.4855769230769225</v>
      </c>
      <c r="AU27" s="91">
        <f t="shared" si="4"/>
        <v>1.9599358974358974</v>
      </c>
      <c r="AV27" s="91">
        <f t="shared" si="5"/>
        <v>2.0080128205128203</v>
      </c>
    </row>
    <row r="28" spans="1:48" x14ac:dyDescent="0.35">
      <c r="A28" s="1" t="s">
        <v>64</v>
      </c>
      <c r="B28" s="1" t="s">
        <v>43</v>
      </c>
      <c r="C28" s="1" t="s">
        <v>44</v>
      </c>
      <c r="D28" s="1" t="s">
        <v>72</v>
      </c>
      <c r="E28" s="7">
        <v>40668</v>
      </c>
      <c r="F28" s="7">
        <v>13693</v>
      </c>
      <c r="G28" s="8">
        <v>33.670207534179198</v>
      </c>
      <c r="H28" s="9">
        <v>12</v>
      </c>
      <c r="I28" s="9">
        <v>13.4478766074873</v>
      </c>
      <c r="J28" s="9">
        <v>811</v>
      </c>
      <c r="K28" s="10">
        <v>601</v>
      </c>
      <c r="L28" s="10">
        <v>715</v>
      </c>
      <c r="M28" s="10">
        <v>923</v>
      </c>
      <c r="N28" s="10">
        <v>1335</v>
      </c>
      <c r="O28" s="10">
        <v>1621</v>
      </c>
      <c r="P28" s="10">
        <v>68300</v>
      </c>
      <c r="Q28" s="10">
        <v>20490</v>
      </c>
      <c r="R28" s="10">
        <v>29311.074247671699</v>
      </c>
      <c r="S28" s="10">
        <v>732.77685619179294</v>
      </c>
      <c r="T28" s="10">
        <v>512.25</v>
      </c>
      <c r="U28" s="10">
        <v>624</v>
      </c>
      <c r="V28" s="10">
        <v>699.28958358934096</v>
      </c>
      <c r="W28" s="10">
        <v>243.3</v>
      </c>
      <c r="X28" s="10">
        <v>24040</v>
      </c>
      <c r="Y28" s="10">
        <v>28600</v>
      </c>
      <c r="Z28" s="10">
        <v>36920</v>
      </c>
      <c r="AA28" s="10">
        <v>53400</v>
      </c>
      <c r="AB28" s="10">
        <v>64840</v>
      </c>
      <c r="AC28" s="9">
        <v>11.557692307692299</v>
      </c>
      <c r="AD28" s="9">
        <v>13.75</v>
      </c>
      <c r="AE28" s="9">
        <v>17.75</v>
      </c>
      <c r="AF28" s="9">
        <v>25.673076923076898</v>
      </c>
      <c r="AG28" s="9">
        <v>31.173076923076898</v>
      </c>
      <c r="AH28" s="8">
        <v>38.525641025641001</v>
      </c>
      <c r="AI28" s="8">
        <v>45.8333333333333</v>
      </c>
      <c r="AJ28" s="8">
        <v>59.1666666666667</v>
      </c>
      <c r="AK28" s="8">
        <v>85.576923076923094</v>
      </c>
      <c r="AL28" s="8">
        <v>103.910256410256</v>
      </c>
      <c r="AM28" s="8">
        <v>34.377746450342599</v>
      </c>
      <c r="AN28" s="8">
        <v>40.898650103153003</v>
      </c>
      <c r="AO28" s="8">
        <v>52.796439224070198</v>
      </c>
      <c r="AP28" s="8">
        <v>76.363213828963893</v>
      </c>
      <c r="AQ28" s="8">
        <v>92.722673870225094</v>
      </c>
      <c r="AR28" s="91">
        <f t="shared" si="1"/>
        <v>0.96314102564102499</v>
      </c>
      <c r="AS28" s="91">
        <f t="shared" si="2"/>
        <v>1.1458333333333326</v>
      </c>
      <c r="AT28" s="91">
        <f t="shared" si="3"/>
        <v>1.4791666666666674</v>
      </c>
      <c r="AU28" s="91">
        <f t="shared" si="4"/>
        <v>2.1394230769230775</v>
      </c>
      <c r="AV28" s="91">
        <f t="shared" si="5"/>
        <v>2.5977564102563999</v>
      </c>
    </row>
    <row r="29" spans="1:48" x14ac:dyDescent="0.35">
      <c r="A29" s="1" t="s">
        <v>64</v>
      </c>
      <c r="B29" s="1" t="s">
        <v>43</v>
      </c>
      <c r="C29" s="1" t="s">
        <v>44</v>
      </c>
      <c r="D29" s="1" t="s">
        <v>73</v>
      </c>
      <c r="E29" s="7">
        <v>14706</v>
      </c>
      <c r="F29" s="7">
        <v>4369</v>
      </c>
      <c r="G29" s="8">
        <v>29.708962328301403</v>
      </c>
      <c r="H29" s="9">
        <v>12</v>
      </c>
      <c r="I29" s="9">
        <v>11.934304617906401</v>
      </c>
      <c r="J29" s="9">
        <v>811</v>
      </c>
      <c r="K29" s="10">
        <v>667</v>
      </c>
      <c r="L29" s="10">
        <v>742</v>
      </c>
      <c r="M29" s="10">
        <v>981</v>
      </c>
      <c r="N29" s="10">
        <v>1326</v>
      </c>
      <c r="O29" s="10">
        <v>1405</v>
      </c>
      <c r="P29" s="10">
        <v>68400</v>
      </c>
      <c r="Q29" s="10">
        <v>20520</v>
      </c>
      <c r="R29" s="10">
        <v>42218.311835326102</v>
      </c>
      <c r="S29" s="10">
        <v>1055.4577958831501</v>
      </c>
      <c r="T29" s="10">
        <v>513</v>
      </c>
      <c r="U29" s="10">
        <v>624</v>
      </c>
      <c r="V29" s="10">
        <v>620.58384013113505</v>
      </c>
      <c r="W29" s="10">
        <v>243.3</v>
      </c>
      <c r="X29" s="10">
        <v>26680</v>
      </c>
      <c r="Y29" s="10">
        <v>29680</v>
      </c>
      <c r="Z29" s="10">
        <v>39240</v>
      </c>
      <c r="AA29" s="10">
        <v>53040</v>
      </c>
      <c r="AB29" s="10">
        <v>56200</v>
      </c>
      <c r="AC29" s="9">
        <v>12.8269230769231</v>
      </c>
      <c r="AD29" s="9">
        <v>14.2692307692308</v>
      </c>
      <c r="AE29" s="9">
        <v>18.865384615384599</v>
      </c>
      <c r="AF29" s="9">
        <v>25.5</v>
      </c>
      <c r="AG29" s="9">
        <v>27.019230769230798</v>
      </c>
      <c r="AH29" s="8">
        <v>42.756410256410298</v>
      </c>
      <c r="AI29" s="8">
        <v>47.564102564102598</v>
      </c>
      <c r="AJ29" s="8">
        <v>62.884615384615401</v>
      </c>
      <c r="AK29" s="8">
        <v>85</v>
      </c>
      <c r="AL29" s="8">
        <v>90.064102564102598</v>
      </c>
      <c r="AM29" s="8">
        <v>42.9917736729372</v>
      </c>
      <c r="AN29" s="8">
        <v>47.825931132412897</v>
      </c>
      <c r="AO29" s="8">
        <v>63.2307795699422</v>
      </c>
      <c r="AP29" s="8">
        <v>85.467903883530397</v>
      </c>
      <c r="AQ29" s="8">
        <v>90.559883074178103</v>
      </c>
      <c r="AR29" s="91">
        <f t="shared" si="1"/>
        <v>1.0689102564102575</v>
      </c>
      <c r="AS29" s="91">
        <f t="shared" si="2"/>
        <v>1.189102564102565</v>
      </c>
      <c r="AT29" s="91">
        <f t="shared" si="3"/>
        <v>1.572115384615385</v>
      </c>
      <c r="AU29" s="91">
        <f t="shared" si="4"/>
        <v>2.125</v>
      </c>
      <c r="AV29" s="91">
        <f t="shared" si="5"/>
        <v>2.2516025641025648</v>
      </c>
    </row>
    <row r="30" spans="1:48" x14ac:dyDescent="0.35">
      <c r="A30" s="1" t="s">
        <v>64</v>
      </c>
      <c r="B30" s="1" t="s">
        <v>43</v>
      </c>
      <c r="C30" s="1" t="s">
        <v>44</v>
      </c>
      <c r="D30" s="1" t="s">
        <v>74</v>
      </c>
      <c r="E30" s="7">
        <v>3056</v>
      </c>
      <c r="F30" s="7">
        <v>904</v>
      </c>
      <c r="G30" s="8">
        <v>29.581151832460701</v>
      </c>
      <c r="H30" s="9">
        <v>12</v>
      </c>
      <c r="I30" s="9">
        <v>9.6636197437105</v>
      </c>
      <c r="J30" s="9">
        <v>811</v>
      </c>
      <c r="K30" s="10">
        <v>512</v>
      </c>
      <c r="L30" s="10">
        <v>599</v>
      </c>
      <c r="M30" s="10">
        <v>792</v>
      </c>
      <c r="N30" s="10">
        <v>1079</v>
      </c>
      <c r="O30" s="10">
        <v>1097</v>
      </c>
      <c r="P30" s="10">
        <v>53500</v>
      </c>
      <c r="Q30" s="10">
        <v>16050</v>
      </c>
      <c r="R30" s="10">
        <v>24467.868270654599</v>
      </c>
      <c r="S30" s="10">
        <v>611.69670676636497</v>
      </c>
      <c r="T30" s="10">
        <v>401.25</v>
      </c>
      <c r="U30" s="10">
        <v>624</v>
      </c>
      <c r="V30" s="10">
        <v>502.50822667294602</v>
      </c>
      <c r="W30" s="10">
        <v>243.3</v>
      </c>
      <c r="X30" s="10">
        <v>20480</v>
      </c>
      <c r="Y30" s="10">
        <v>23960</v>
      </c>
      <c r="Z30" s="10">
        <v>31680</v>
      </c>
      <c r="AA30" s="10">
        <v>43160</v>
      </c>
      <c r="AB30" s="10">
        <v>43880</v>
      </c>
      <c r="AC30" s="9">
        <v>9.8461538461538503</v>
      </c>
      <c r="AD30" s="9">
        <v>11.5192307692308</v>
      </c>
      <c r="AE30" s="9">
        <v>15.2307692307692</v>
      </c>
      <c r="AF30" s="9">
        <v>20.75</v>
      </c>
      <c r="AG30" s="9">
        <v>21.096153846153801</v>
      </c>
      <c r="AH30" s="8">
        <v>32.820512820512803</v>
      </c>
      <c r="AI30" s="8">
        <v>38.397435897435898</v>
      </c>
      <c r="AJ30" s="8">
        <v>50.769230769230802</v>
      </c>
      <c r="AK30" s="8">
        <v>69.1666666666667</v>
      </c>
      <c r="AL30" s="8">
        <v>70.320512820512803</v>
      </c>
      <c r="AM30" s="8">
        <v>40.7555516764291</v>
      </c>
      <c r="AN30" s="8">
        <v>47.680811433947298</v>
      </c>
      <c r="AO30" s="8">
        <v>63.043743999476298</v>
      </c>
      <c r="AP30" s="8">
        <v>85.889141130599597</v>
      </c>
      <c r="AQ30" s="8">
        <v>87.321953494224104</v>
      </c>
      <c r="AR30" s="91">
        <f t="shared" si="1"/>
        <v>0.82051282051282004</v>
      </c>
      <c r="AS30" s="91">
        <f t="shared" si="2"/>
        <v>0.95993589743589747</v>
      </c>
      <c r="AT30" s="91">
        <f t="shared" si="3"/>
        <v>1.2692307692307701</v>
      </c>
      <c r="AU30" s="91">
        <f t="shared" si="4"/>
        <v>1.7291666666666674</v>
      </c>
      <c r="AV30" s="91">
        <f t="shared" si="5"/>
        <v>1.75801282051282</v>
      </c>
    </row>
    <row r="31" spans="1:48" x14ac:dyDescent="0.35">
      <c r="A31" s="1" t="s">
        <v>64</v>
      </c>
      <c r="B31" s="1" t="s">
        <v>43</v>
      </c>
      <c r="C31" s="1" t="s">
        <v>44</v>
      </c>
      <c r="D31" s="1" t="s">
        <v>75</v>
      </c>
      <c r="E31" s="7">
        <v>25835</v>
      </c>
      <c r="F31" s="7">
        <v>8000</v>
      </c>
      <c r="G31" s="8">
        <v>30.965744145538999</v>
      </c>
      <c r="H31" s="9">
        <v>12</v>
      </c>
      <c r="I31" s="9">
        <v>11.6722107705697</v>
      </c>
      <c r="J31" s="9">
        <v>811</v>
      </c>
      <c r="K31" s="10">
        <v>634</v>
      </c>
      <c r="L31" s="10">
        <v>778</v>
      </c>
      <c r="M31" s="10">
        <v>962</v>
      </c>
      <c r="N31" s="10">
        <v>1307</v>
      </c>
      <c r="O31" s="10">
        <v>1649</v>
      </c>
      <c r="P31" s="10">
        <v>78000</v>
      </c>
      <c r="Q31" s="10">
        <v>23400</v>
      </c>
      <c r="R31" s="10">
        <v>39140.055866263603</v>
      </c>
      <c r="S31" s="10">
        <v>978.50139665659003</v>
      </c>
      <c r="T31" s="10">
        <v>585</v>
      </c>
      <c r="U31" s="10">
        <v>624</v>
      </c>
      <c r="V31" s="10">
        <v>606.95496006962401</v>
      </c>
      <c r="W31" s="10">
        <v>243.3</v>
      </c>
      <c r="X31" s="10">
        <v>25360</v>
      </c>
      <c r="Y31" s="10">
        <v>31120</v>
      </c>
      <c r="Z31" s="10">
        <v>38480</v>
      </c>
      <c r="AA31" s="10">
        <v>52280</v>
      </c>
      <c r="AB31" s="10">
        <v>65960</v>
      </c>
      <c r="AC31" s="9">
        <v>12.192307692307701</v>
      </c>
      <c r="AD31" s="9">
        <v>14.961538461538501</v>
      </c>
      <c r="AE31" s="9">
        <v>18.5</v>
      </c>
      <c r="AF31" s="9">
        <v>25.134615384615401</v>
      </c>
      <c r="AG31" s="9">
        <v>31.711538461538499</v>
      </c>
      <c r="AH31" s="8">
        <v>40.6410256410256</v>
      </c>
      <c r="AI31" s="8">
        <v>49.871794871794897</v>
      </c>
      <c r="AJ31" s="8">
        <v>61.6666666666667</v>
      </c>
      <c r="AK31" s="8">
        <v>83.782051282051299</v>
      </c>
      <c r="AL31" s="8">
        <v>105.70512820512801</v>
      </c>
      <c r="AM31" s="8">
        <v>41.782342460947902</v>
      </c>
      <c r="AN31" s="8">
        <v>51.272338224948697</v>
      </c>
      <c r="AO31" s="8">
        <v>63.398443923394098</v>
      </c>
      <c r="AP31" s="8">
        <v>86.134892107979297</v>
      </c>
      <c r="AQ31" s="8">
        <v>108.67363204748099</v>
      </c>
      <c r="AR31" s="91">
        <f t="shared" si="1"/>
        <v>1.0160256410256401</v>
      </c>
      <c r="AS31" s="91">
        <f t="shared" si="2"/>
        <v>1.2467948717948725</v>
      </c>
      <c r="AT31" s="91">
        <f t="shared" si="3"/>
        <v>1.5416666666666674</v>
      </c>
      <c r="AU31" s="91">
        <f t="shared" si="4"/>
        <v>2.0945512820512824</v>
      </c>
      <c r="AV31" s="91">
        <f t="shared" si="5"/>
        <v>2.6426282051282</v>
      </c>
    </row>
    <row r="32" spans="1:48" x14ac:dyDescent="0.35">
      <c r="A32" s="1" t="s">
        <v>64</v>
      </c>
      <c r="B32" s="1" t="s">
        <v>43</v>
      </c>
      <c r="C32" s="1" t="s">
        <v>44</v>
      </c>
      <c r="D32" s="1" t="s">
        <v>76</v>
      </c>
      <c r="E32" s="7">
        <v>1007</v>
      </c>
      <c r="F32" s="7">
        <v>312</v>
      </c>
      <c r="G32" s="8">
        <v>30.983118172790501</v>
      </c>
      <c r="H32" s="9">
        <v>12</v>
      </c>
      <c r="I32" s="9"/>
      <c r="J32" s="9">
        <v>811</v>
      </c>
      <c r="K32" s="10">
        <v>452</v>
      </c>
      <c r="L32" s="10">
        <v>611</v>
      </c>
      <c r="M32" s="10">
        <v>700</v>
      </c>
      <c r="N32" s="10">
        <v>1012</v>
      </c>
      <c r="O32" s="10">
        <v>1169</v>
      </c>
      <c r="P32" s="10">
        <v>62700</v>
      </c>
      <c r="Q32" s="10">
        <v>18810</v>
      </c>
      <c r="R32" s="10">
        <v>26974.804927000601</v>
      </c>
      <c r="S32" s="10">
        <v>674.37012317501501</v>
      </c>
      <c r="T32" s="10">
        <v>470.25</v>
      </c>
      <c r="U32" s="10">
        <v>624</v>
      </c>
      <c r="V32" s="10"/>
      <c r="W32" s="10">
        <v>243.3</v>
      </c>
      <c r="X32" s="10">
        <v>18080</v>
      </c>
      <c r="Y32" s="10">
        <v>24440</v>
      </c>
      <c r="Z32" s="10">
        <v>28000</v>
      </c>
      <c r="AA32" s="10">
        <v>40480</v>
      </c>
      <c r="AB32" s="10">
        <v>46760</v>
      </c>
      <c r="AC32" s="9">
        <v>8.6923076923076898</v>
      </c>
      <c r="AD32" s="9">
        <v>11.75</v>
      </c>
      <c r="AE32" s="9">
        <v>13.461538461538501</v>
      </c>
      <c r="AF32" s="9">
        <v>19.461538461538499</v>
      </c>
      <c r="AG32" s="9">
        <v>22.480769230769202</v>
      </c>
      <c r="AH32" s="8">
        <v>28.974358974358999</v>
      </c>
      <c r="AI32" s="8">
        <v>39.1666666666667</v>
      </c>
      <c r="AJ32" s="8">
        <v>44.871794871794897</v>
      </c>
      <c r="AK32" s="8">
        <v>64.871794871794904</v>
      </c>
      <c r="AL32" s="8">
        <v>74.935897435897402</v>
      </c>
      <c r="AM32" s="8"/>
      <c r="AN32" s="8"/>
      <c r="AO32" s="8"/>
      <c r="AP32" s="8"/>
      <c r="AQ32" s="8"/>
      <c r="AR32" s="91">
        <f t="shared" si="1"/>
        <v>0.72435897435897501</v>
      </c>
      <c r="AS32" s="91">
        <f t="shared" si="2"/>
        <v>0.97916666666666752</v>
      </c>
      <c r="AT32" s="91">
        <f t="shared" si="3"/>
        <v>1.1217948717948725</v>
      </c>
      <c r="AU32" s="91">
        <f t="shared" si="4"/>
        <v>1.6217948717948727</v>
      </c>
      <c r="AV32" s="91">
        <f t="shared" si="5"/>
        <v>1.873397435897435</v>
      </c>
    </row>
    <row r="33" spans="1:48" x14ac:dyDescent="0.35">
      <c r="A33" s="1" t="s">
        <v>64</v>
      </c>
      <c r="B33" s="1" t="s">
        <v>43</v>
      </c>
      <c r="C33" s="1" t="s">
        <v>44</v>
      </c>
      <c r="D33" s="1" t="s">
        <v>77</v>
      </c>
      <c r="E33" s="7">
        <v>30512</v>
      </c>
      <c r="F33" s="7">
        <v>11584</v>
      </c>
      <c r="G33" s="8">
        <v>37.965390665967504</v>
      </c>
      <c r="H33" s="9">
        <v>12</v>
      </c>
      <c r="I33" s="9">
        <v>13.350633322255799</v>
      </c>
      <c r="J33" s="9">
        <v>811</v>
      </c>
      <c r="K33" s="10">
        <v>516</v>
      </c>
      <c r="L33" s="10">
        <v>642</v>
      </c>
      <c r="M33" s="10">
        <v>793</v>
      </c>
      <c r="N33" s="10">
        <v>1081</v>
      </c>
      <c r="O33" s="10">
        <v>1166</v>
      </c>
      <c r="P33" s="10">
        <v>54700</v>
      </c>
      <c r="Q33" s="10">
        <v>16410</v>
      </c>
      <c r="R33" s="10">
        <v>40133.880900224001</v>
      </c>
      <c r="S33" s="10">
        <v>1003.3470225056</v>
      </c>
      <c r="T33" s="10">
        <v>410.25</v>
      </c>
      <c r="U33" s="10">
        <v>624</v>
      </c>
      <c r="V33" s="10">
        <v>694.232932757301</v>
      </c>
      <c r="W33" s="10">
        <v>243.3</v>
      </c>
      <c r="X33" s="10">
        <v>20640</v>
      </c>
      <c r="Y33" s="10">
        <v>25680</v>
      </c>
      <c r="Z33" s="10">
        <v>31720</v>
      </c>
      <c r="AA33" s="10">
        <v>43240</v>
      </c>
      <c r="AB33" s="10">
        <v>46640</v>
      </c>
      <c r="AC33" s="9">
        <v>9.9230769230769198</v>
      </c>
      <c r="AD33" s="9">
        <v>12.346153846153801</v>
      </c>
      <c r="AE33" s="9">
        <v>15.25</v>
      </c>
      <c r="AF33" s="9">
        <v>20.788461538461501</v>
      </c>
      <c r="AG33" s="9">
        <v>22.423076923076898</v>
      </c>
      <c r="AH33" s="8">
        <v>33.076923076923102</v>
      </c>
      <c r="AI33" s="8">
        <v>41.153846153846203</v>
      </c>
      <c r="AJ33" s="8">
        <v>50.8333333333333</v>
      </c>
      <c r="AK33" s="8">
        <v>69.294871794871796</v>
      </c>
      <c r="AL33" s="8">
        <v>74.743589743589695</v>
      </c>
      <c r="AM33" s="8">
        <v>29.730655268720302</v>
      </c>
      <c r="AN33" s="8">
        <v>36.990466438989202</v>
      </c>
      <c r="AO33" s="8">
        <v>45.690716333517898</v>
      </c>
      <c r="AP33" s="8">
        <v>62.284570436989704</v>
      </c>
      <c r="AQ33" s="8">
        <v>67.182062099472702</v>
      </c>
      <c r="AR33" s="91">
        <f t="shared" si="1"/>
        <v>0.82692307692307754</v>
      </c>
      <c r="AS33" s="91">
        <f t="shared" si="2"/>
        <v>1.0288461538461551</v>
      </c>
      <c r="AT33" s="91">
        <f t="shared" si="3"/>
        <v>1.2708333333333326</v>
      </c>
      <c r="AU33" s="91">
        <f t="shared" si="4"/>
        <v>1.7323717948717949</v>
      </c>
      <c r="AV33" s="91">
        <f t="shared" si="5"/>
        <v>1.8685897435897423</v>
      </c>
    </row>
    <row r="34" spans="1:48" x14ac:dyDescent="0.35">
      <c r="A34" s="1" t="s">
        <v>64</v>
      </c>
      <c r="B34" s="1" t="s">
        <v>43</v>
      </c>
      <c r="C34" s="1" t="s">
        <v>44</v>
      </c>
      <c r="D34" s="1" t="s">
        <v>78</v>
      </c>
      <c r="E34" s="7">
        <v>28070</v>
      </c>
      <c r="F34" s="7">
        <v>9523</v>
      </c>
      <c r="G34" s="8">
        <v>33.925899536872102</v>
      </c>
      <c r="H34" s="9">
        <v>12</v>
      </c>
      <c r="I34" s="9">
        <v>12.561890895019999</v>
      </c>
      <c r="J34" s="9">
        <v>811</v>
      </c>
      <c r="K34" s="10">
        <v>527</v>
      </c>
      <c r="L34" s="10">
        <v>642</v>
      </c>
      <c r="M34" s="10">
        <v>821</v>
      </c>
      <c r="N34" s="10">
        <v>1187</v>
      </c>
      <c r="O34" s="10">
        <v>1400</v>
      </c>
      <c r="P34" s="10">
        <v>59800</v>
      </c>
      <c r="Q34" s="10">
        <v>17940</v>
      </c>
      <c r="R34" s="10">
        <v>32234.272698346598</v>
      </c>
      <c r="S34" s="10">
        <v>805.856817458666</v>
      </c>
      <c r="T34" s="10">
        <v>448.5</v>
      </c>
      <c r="U34" s="10">
        <v>624</v>
      </c>
      <c r="V34" s="10">
        <v>653.21832654104003</v>
      </c>
      <c r="W34" s="10">
        <v>243.3</v>
      </c>
      <c r="X34" s="10">
        <v>21080</v>
      </c>
      <c r="Y34" s="10">
        <v>25680</v>
      </c>
      <c r="Z34" s="10">
        <v>32840</v>
      </c>
      <c r="AA34" s="10">
        <v>47480</v>
      </c>
      <c r="AB34" s="10">
        <v>56000</v>
      </c>
      <c r="AC34" s="9">
        <v>10.134615384615399</v>
      </c>
      <c r="AD34" s="9">
        <v>12.346153846153801</v>
      </c>
      <c r="AE34" s="9">
        <v>15.788461538461499</v>
      </c>
      <c r="AF34" s="9">
        <v>22.826923076923102</v>
      </c>
      <c r="AG34" s="9">
        <v>26.923076923076898</v>
      </c>
      <c r="AH34" s="8">
        <v>33.782051282051299</v>
      </c>
      <c r="AI34" s="8">
        <v>41.153846153846203</v>
      </c>
      <c r="AJ34" s="8">
        <v>52.628205128205103</v>
      </c>
      <c r="AK34" s="8">
        <v>76.089743589743605</v>
      </c>
      <c r="AL34" s="8">
        <v>89.743589743589794</v>
      </c>
      <c r="AM34" s="8">
        <v>32.270986810220201</v>
      </c>
      <c r="AN34" s="8">
        <v>39.3130427555244</v>
      </c>
      <c r="AO34" s="8">
        <v>50.274155922563097</v>
      </c>
      <c r="AP34" s="8">
        <v>72.686264409357406</v>
      </c>
      <c r="AQ34" s="8">
        <v>85.729376725442606</v>
      </c>
      <c r="AR34" s="91">
        <f t="shared" si="1"/>
        <v>0.84455128205128249</v>
      </c>
      <c r="AS34" s="91">
        <f t="shared" si="2"/>
        <v>1.0288461538461551</v>
      </c>
      <c r="AT34" s="91">
        <f t="shared" si="3"/>
        <v>1.3157051282051275</v>
      </c>
      <c r="AU34" s="91">
        <f t="shared" si="4"/>
        <v>1.9022435897435901</v>
      </c>
      <c r="AV34" s="91">
        <f t="shared" si="5"/>
        <v>2.2435897435897449</v>
      </c>
    </row>
    <row r="35" spans="1:48" x14ac:dyDescent="0.35">
      <c r="A35" s="1" t="s">
        <v>64</v>
      </c>
      <c r="B35" s="1" t="s">
        <v>43</v>
      </c>
      <c r="C35" s="1" t="s">
        <v>44</v>
      </c>
      <c r="D35" s="1" t="s">
        <v>79</v>
      </c>
      <c r="E35" s="7">
        <v>34027</v>
      </c>
      <c r="F35" s="7">
        <v>10847</v>
      </c>
      <c r="G35" s="8">
        <v>31.8776265906486</v>
      </c>
      <c r="H35" s="9">
        <v>12</v>
      </c>
      <c r="I35" s="9">
        <v>12.1947785544985</v>
      </c>
      <c r="J35" s="9">
        <v>811</v>
      </c>
      <c r="K35" s="10">
        <v>871</v>
      </c>
      <c r="L35" s="10">
        <v>886</v>
      </c>
      <c r="M35" s="10">
        <v>1081</v>
      </c>
      <c r="N35" s="10">
        <v>1563</v>
      </c>
      <c r="O35" s="10">
        <v>1857</v>
      </c>
      <c r="P35" s="10">
        <v>73900</v>
      </c>
      <c r="Q35" s="10">
        <v>22170</v>
      </c>
      <c r="R35" s="10">
        <v>46022.944635492502</v>
      </c>
      <c r="S35" s="10">
        <v>1150.5736158873101</v>
      </c>
      <c r="T35" s="10">
        <v>554.25</v>
      </c>
      <c r="U35" s="10">
        <v>624</v>
      </c>
      <c r="V35" s="10">
        <v>634.12848483392099</v>
      </c>
      <c r="W35" s="10">
        <v>243.3</v>
      </c>
      <c r="X35" s="10">
        <v>34840</v>
      </c>
      <c r="Y35" s="10">
        <v>35440</v>
      </c>
      <c r="Z35" s="10">
        <v>43240</v>
      </c>
      <c r="AA35" s="10">
        <v>62520</v>
      </c>
      <c r="AB35" s="10">
        <v>74280</v>
      </c>
      <c r="AC35" s="9">
        <v>16.75</v>
      </c>
      <c r="AD35" s="9">
        <v>17.038461538461501</v>
      </c>
      <c r="AE35" s="9">
        <v>20.788461538461501</v>
      </c>
      <c r="AF35" s="9">
        <v>30.057692307692299</v>
      </c>
      <c r="AG35" s="9">
        <v>35.711538461538503</v>
      </c>
      <c r="AH35" s="8">
        <v>55.8333333333333</v>
      </c>
      <c r="AI35" s="8">
        <v>56.794871794871803</v>
      </c>
      <c r="AJ35" s="8">
        <v>69.294871794871796</v>
      </c>
      <c r="AK35" s="8">
        <v>100.19230769230801</v>
      </c>
      <c r="AL35" s="8">
        <v>119.038461538462</v>
      </c>
      <c r="AM35" s="8">
        <v>54.941547073263301</v>
      </c>
      <c r="AN35" s="8">
        <v>55.887727562469898</v>
      </c>
      <c r="AO35" s="8">
        <v>68.188073922155795</v>
      </c>
      <c r="AP35" s="8">
        <v>98.592006975327905</v>
      </c>
      <c r="AQ35" s="8">
        <v>117.137144563777</v>
      </c>
      <c r="AR35" s="91">
        <f t="shared" si="1"/>
        <v>1.3958333333333326</v>
      </c>
      <c r="AS35" s="91">
        <f t="shared" si="2"/>
        <v>1.4198717948717952</v>
      </c>
      <c r="AT35" s="91">
        <f t="shared" si="3"/>
        <v>1.7323717948717949</v>
      </c>
      <c r="AU35" s="91">
        <f t="shared" si="4"/>
        <v>2.5048076923077001</v>
      </c>
      <c r="AV35" s="91">
        <f t="shared" si="5"/>
        <v>2.9759615384615499</v>
      </c>
    </row>
    <row r="36" spans="1:48" x14ac:dyDescent="0.35">
      <c r="A36" s="1" t="s">
        <v>64</v>
      </c>
      <c r="B36" s="1" t="s">
        <v>43</v>
      </c>
      <c r="C36" s="1" t="s">
        <v>44</v>
      </c>
      <c r="D36" s="1" t="s">
        <v>80</v>
      </c>
      <c r="E36" s="7">
        <v>13903</v>
      </c>
      <c r="F36" s="7">
        <v>3692</v>
      </c>
      <c r="G36" s="8">
        <v>26.555419693591297</v>
      </c>
      <c r="H36" s="9">
        <v>12</v>
      </c>
      <c r="I36" s="9">
        <v>9.9147195883852497</v>
      </c>
      <c r="J36" s="9">
        <v>811</v>
      </c>
      <c r="K36" s="10">
        <v>656</v>
      </c>
      <c r="L36" s="10">
        <v>764</v>
      </c>
      <c r="M36" s="10">
        <v>1010</v>
      </c>
      <c r="N36" s="10">
        <v>1460</v>
      </c>
      <c r="O36" s="10">
        <v>1660</v>
      </c>
      <c r="P36" s="10">
        <v>69300</v>
      </c>
      <c r="Q36" s="10">
        <v>20790</v>
      </c>
      <c r="R36" s="10">
        <v>32377.883017390101</v>
      </c>
      <c r="S36" s="10">
        <v>809.44707543475295</v>
      </c>
      <c r="T36" s="10">
        <v>519.75</v>
      </c>
      <c r="U36" s="10">
        <v>624</v>
      </c>
      <c r="V36" s="10">
        <v>515.56541859603306</v>
      </c>
      <c r="W36" s="10">
        <v>243.3</v>
      </c>
      <c r="X36" s="10">
        <v>26240</v>
      </c>
      <c r="Y36" s="10">
        <v>30560</v>
      </c>
      <c r="Z36" s="10">
        <v>40400</v>
      </c>
      <c r="AA36" s="10">
        <v>58400</v>
      </c>
      <c r="AB36" s="10">
        <v>66400</v>
      </c>
      <c r="AC36" s="9">
        <v>12.615384615384601</v>
      </c>
      <c r="AD36" s="9">
        <v>14.692307692307701</v>
      </c>
      <c r="AE36" s="9">
        <v>19.423076923076898</v>
      </c>
      <c r="AF36" s="9">
        <v>28.076923076923102</v>
      </c>
      <c r="AG36" s="9">
        <v>31.923076923076898</v>
      </c>
      <c r="AH36" s="8">
        <v>42.051282051282101</v>
      </c>
      <c r="AI36" s="8">
        <v>48.974358974358999</v>
      </c>
      <c r="AJ36" s="8">
        <v>64.743589743589695</v>
      </c>
      <c r="AK36" s="8">
        <v>93.589743589743605</v>
      </c>
      <c r="AL36" s="8">
        <v>106.410256410256</v>
      </c>
      <c r="AM36" s="8">
        <v>50.8955780460523</v>
      </c>
      <c r="AN36" s="8">
        <v>59.274728090219398</v>
      </c>
      <c r="AO36" s="8">
        <v>78.360569857488997</v>
      </c>
      <c r="AP36" s="8">
        <v>113.27369504151901</v>
      </c>
      <c r="AQ36" s="8">
        <v>128.790639567754</v>
      </c>
      <c r="AR36" s="91">
        <f t="shared" si="1"/>
        <v>1.0512820512820524</v>
      </c>
      <c r="AS36" s="91">
        <f t="shared" si="2"/>
        <v>1.2243589743589749</v>
      </c>
      <c r="AT36" s="91">
        <f t="shared" si="3"/>
        <v>1.6185897435897423</v>
      </c>
      <c r="AU36" s="91">
        <f t="shared" si="4"/>
        <v>2.3397435897435903</v>
      </c>
      <c r="AV36" s="91">
        <f t="shared" si="5"/>
        <v>2.6602564102563999</v>
      </c>
    </row>
    <row r="37" spans="1:48" x14ac:dyDescent="0.35">
      <c r="A37" s="1" t="s">
        <v>64</v>
      </c>
      <c r="B37" s="1" t="s">
        <v>43</v>
      </c>
      <c r="C37" s="1" t="s">
        <v>44</v>
      </c>
      <c r="D37" s="1" t="s">
        <v>81</v>
      </c>
      <c r="E37" s="7">
        <v>851077</v>
      </c>
      <c r="F37" s="7">
        <v>362523</v>
      </c>
      <c r="G37" s="8">
        <v>42.595793330098196</v>
      </c>
      <c r="H37" s="9">
        <v>12</v>
      </c>
      <c r="I37" s="9">
        <v>27.0469772437601</v>
      </c>
      <c r="J37" s="9">
        <v>811</v>
      </c>
      <c r="K37" s="10">
        <v>1416</v>
      </c>
      <c r="L37" s="10">
        <v>1557</v>
      </c>
      <c r="M37" s="10">
        <v>1899</v>
      </c>
      <c r="N37" s="10">
        <v>2733</v>
      </c>
      <c r="O37" s="10">
        <v>3228</v>
      </c>
      <c r="P37" s="10">
        <v>108600</v>
      </c>
      <c r="Q37" s="10">
        <v>32580</v>
      </c>
      <c r="R37" s="10">
        <v>56614.725992192201</v>
      </c>
      <c r="S37" s="10">
        <v>1415.3681498047999</v>
      </c>
      <c r="T37" s="10">
        <v>814.5</v>
      </c>
      <c r="U37" s="10">
        <v>624</v>
      </c>
      <c r="V37" s="10">
        <v>1406.4428166755199</v>
      </c>
      <c r="W37" s="10">
        <v>243.3</v>
      </c>
      <c r="X37" s="10">
        <v>56640</v>
      </c>
      <c r="Y37" s="10">
        <v>62280</v>
      </c>
      <c r="Z37" s="10">
        <v>75960</v>
      </c>
      <c r="AA37" s="10">
        <v>109320</v>
      </c>
      <c r="AB37" s="10">
        <v>129120</v>
      </c>
      <c r="AC37" s="9">
        <v>27.230769230769202</v>
      </c>
      <c r="AD37" s="9">
        <v>29.942307692307701</v>
      </c>
      <c r="AE37" s="9">
        <v>36.519230769230802</v>
      </c>
      <c r="AF37" s="9">
        <v>52.557692307692299</v>
      </c>
      <c r="AG37" s="9">
        <v>62.076923076923102</v>
      </c>
      <c r="AH37" s="8">
        <v>90.769230769230802</v>
      </c>
      <c r="AI37" s="8">
        <v>99.807692307692307</v>
      </c>
      <c r="AJ37" s="8">
        <v>121.730769230769</v>
      </c>
      <c r="AK37" s="8">
        <v>175.19230769230799</v>
      </c>
      <c r="AL37" s="8">
        <v>206.92307692307699</v>
      </c>
      <c r="AM37" s="8">
        <v>40.271811500934497</v>
      </c>
      <c r="AN37" s="8">
        <v>44.281928324120699</v>
      </c>
      <c r="AO37" s="8">
        <v>54.0085946612108</v>
      </c>
      <c r="AP37" s="8">
        <v>77.728009062184896</v>
      </c>
      <c r="AQ37" s="8">
        <v>91.806078760604805</v>
      </c>
      <c r="AR37" s="91">
        <f t="shared" si="1"/>
        <v>2.2692307692307701</v>
      </c>
      <c r="AS37" s="91">
        <f t="shared" si="2"/>
        <v>2.4951923076923075</v>
      </c>
      <c r="AT37" s="91">
        <f t="shared" si="3"/>
        <v>3.0432692307692251</v>
      </c>
      <c r="AU37" s="91">
        <f t="shared" si="4"/>
        <v>4.3798076923076996</v>
      </c>
      <c r="AV37" s="91">
        <f t="shared" si="5"/>
        <v>5.1730769230769251</v>
      </c>
    </row>
    <row r="38" spans="1:48" x14ac:dyDescent="0.35">
      <c r="A38" s="1" t="s">
        <v>64</v>
      </c>
      <c r="B38" s="1" t="s">
        <v>43</v>
      </c>
      <c r="C38" s="1" t="s">
        <v>44</v>
      </c>
      <c r="D38" s="1" t="s">
        <v>82</v>
      </c>
      <c r="E38" s="7">
        <v>100484</v>
      </c>
      <c r="F38" s="7">
        <v>33407</v>
      </c>
      <c r="G38" s="8">
        <v>33.2460889295808</v>
      </c>
      <c r="H38" s="9">
        <v>12</v>
      </c>
      <c r="I38" s="9">
        <v>12.741811458591499</v>
      </c>
      <c r="J38" s="9">
        <v>811</v>
      </c>
      <c r="K38" s="10">
        <v>774</v>
      </c>
      <c r="L38" s="10">
        <v>929</v>
      </c>
      <c r="M38" s="10">
        <v>1204</v>
      </c>
      <c r="N38" s="10">
        <v>1708</v>
      </c>
      <c r="O38" s="10">
        <v>1975</v>
      </c>
      <c r="P38" s="10">
        <v>85500</v>
      </c>
      <c r="Q38" s="10">
        <v>25650</v>
      </c>
      <c r="R38" s="10">
        <v>45173.770575061499</v>
      </c>
      <c r="S38" s="10">
        <v>1129.34426437654</v>
      </c>
      <c r="T38" s="10">
        <v>641.25</v>
      </c>
      <c r="U38" s="10">
        <v>624</v>
      </c>
      <c r="V38" s="10">
        <v>662.57419584675904</v>
      </c>
      <c r="W38" s="10">
        <v>243.3</v>
      </c>
      <c r="X38" s="10">
        <v>30960</v>
      </c>
      <c r="Y38" s="10">
        <v>37160</v>
      </c>
      <c r="Z38" s="10">
        <v>48160</v>
      </c>
      <c r="AA38" s="10">
        <v>68320</v>
      </c>
      <c r="AB38" s="10">
        <v>79000</v>
      </c>
      <c r="AC38" s="9">
        <v>14.884615384615399</v>
      </c>
      <c r="AD38" s="9">
        <v>17.865384615384599</v>
      </c>
      <c r="AE38" s="9">
        <v>23.153846153846199</v>
      </c>
      <c r="AF38" s="9">
        <v>32.846153846153797</v>
      </c>
      <c r="AG38" s="9">
        <v>37.980769230769198</v>
      </c>
      <c r="AH38" s="8">
        <v>49.615384615384599</v>
      </c>
      <c r="AI38" s="8">
        <v>59.551282051282101</v>
      </c>
      <c r="AJ38" s="8">
        <v>77.179487179487197</v>
      </c>
      <c r="AK38" s="8">
        <v>109.48717948717901</v>
      </c>
      <c r="AL38" s="8">
        <v>126.602564102564</v>
      </c>
      <c r="AM38" s="8">
        <v>46.726842358286603</v>
      </c>
      <c r="AN38" s="8">
        <v>56.0842849494163</v>
      </c>
      <c r="AO38" s="8">
        <v>72.6861992240013</v>
      </c>
      <c r="AP38" s="8">
        <v>103.112980294514</v>
      </c>
      <c r="AQ38" s="8">
        <v>119.231929790202</v>
      </c>
      <c r="AR38" s="91">
        <f t="shared" si="1"/>
        <v>1.240384615384615</v>
      </c>
      <c r="AS38" s="91">
        <f t="shared" si="2"/>
        <v>1.4887820512820524</v>
      </c>
      <c r="AT38" s="91">
        <f t="shared" si="3"/>
        <v>1.92948717948718</v>
      </c>
      <c r="AU38" s="91">
        <f t="shared" si="4"/>
        <v>2.7371794871794752</v>
      </c>
      <c r="AV38" s="91">
        <f t="shared" si="5"/>
        <v>3.1650641025641</v>
      </c>
    </row>
    <row r="39" spans="1:48" x14ac:dyDescent="0.35">
      <c r="A39" s="1" t="s">
        <v>64</v>
      </c>
      <c r="B39" s="1" t="s">
        <v>43</v>
      </c>
      <c r="C39" s="1" t="s">
        <v>44</v>
      </c>
      <c r="D39" s="1" t="s">
        <v>83</v>
      </c>
      <c r="E39" s="7">
        <v>17648</v>
      </c>
      <c r="F39" s="7">
        <v>7476</v>
      </c>
      <c r="G39" s="8">
        <v>42.361740707162298</v>
      </c>
      <c r="H39" s="9">
        <v>12</v>
      </c>
      <c r="I39" s="9">
        <v>8.7391252165304305</v>
      </c>
      <c r="J39" s="9">
        <v>811</v>
      </c>
      <c r="K39" s="10">
        <v>610</v>
      </c>
      <c r="L39" s="10">
        <v>718</v>
      </c>
      <c r="M39" s="10">
        <v>950</v>
      </c>
      <c r="N39" s="10">
        <v>1374</v>
      </c>
      <c r="O39" s="10">
        <v>1669</v>
      </c>
      <c r="P39" s="10">
        <v>72300</v>
      </c>
      <c r="Q39" s="10">
        <v>21690</v>
      </c>
      <c r="R39" s="10">
        <v>29037.382117900499</v>
      </c>
      <c r="S39" s="10">
        <v>725.93455294751095</v>
      </c>
      <c r="T39" s="10">
        <v>542.25</v>
      </c>
      <c r="U39" s="10">
        <v>624</v>
      </c>
      <c r="V39" s="10">
        <v>454.434511259582</v>
      </c>
      <c r="W39" s="10">
        <v>243.3</v>
      </c>
      <c r="X39" s="10">
        <v>24400</v>
      </c>
      <c r="Y39" s="10">
        <v>28720</v>
      </c>
      <c r="Z39" s="10">
        <v>38000</v>
      </c>
      <c r="AA39" s="10">
        <v>54960</v>
      </c>
      <c r="AB39" s="10">
        <v>66760</v>
      </c>
      <c r="AC39" s="9">
        <v>11.7307692307692</v>
      </c>
      <c r="AD39" s="9">
        <v>13.807692307692299</v>
      </c>
      <c r="AE39" s="9">
        <v>18.269230769230798</v>
      </c>
      <c r="AF39" s="9">
        <v>26.423076923076898</v>
      </c>
      <c r="AG39" s="9">
        <v>32.096153846153797</v>
      </c>
      <c r="AH39" s="8">
        <v>39.102564102564102</v>
      </c>
      <c r="AI39" s="8">
        <v>46.025641025641001</v>
      </c>
      <c r="AJ39" s="8">
        <v>60.897435897435898</v>
      </c>
      <c r="AK39" s="8">
        <v>88.076923076923094</v>
      </c>
      <c r="AL39" s="8">
        <v>106.98717948717901</v>
      </c>
      <c r="AM39" s="8">
        <v>53.693105156932504</v>
      </c>
      <c r="AN39" s="8">
        <v>63.199425414225502</v>
      </c>
      <c r="AO39" s="8">
        <v>83.620409670632696</v>
      </c>
      <c r="AP39" s="8">
        <v>120.941518828894</v>
      </c>
      <c r="AQ39" s="8">
        <v>146.907856568722</v>
      </c>
      <c r="AR39" s="91">
        <f t="shared" si="1"/>
        <v>0.97756410256410253</v>
      </c>
      <c r="AS39" s="91">
        <f t="shared" si="2"/>
        <v>1.1506410256410251</v>
      </c>
      <c r="AT39" s="91">
        <f t="shared" si="3"/>
        <v>1.5224358974358974</v>
      </c>
      <c r="AU39" s="91">
        <f t="shared" si="4"/>
        <v>2.2019230769230775</v>
      </c>
      <c r="AV39" s="91">
        <f t="shared" si="5"/>
        <v>2.6746794871794752</v>
      </c>
    </row>
    <row r="40" spans="1:48" x14ac:dyDescent="0.35">
      <c r="A40" s="1" t="s">
        <v>64</v>
      </c>
      <c r="B40" s="1" t="s">
        <v>43</v>
      </c>
      <c r="C40" s="1" t="s">
        <v>44</v>
      </c>
      <c r="D40" s="1" t="s">
        <v>84</v>
      </c>
      <c r="E40" s="7">
        <v>8247</v>
      </c>
      <c r="F40" s="7">
        <v>2675</v>
      </c>
      <c r="G40" s="8">
        <v>32.436037346913999</v>
      </c>
      <c r="H40" s="9">
        <v>12</v>
      </c>
      <c r="I40" s="9">
        <v>16.363756824366298</v>
      </c>
      <c r="J40" s="9">
        <v>811</v>
      </c>
      <c r="K40" s="10">
        <v>674</v>
      </c>
      <c r="L40" s="10">
        <v>679</v>
      </c>
      <c r="M40" s="10">
        <v>898</v>
      </c>
      <c r="N40" s="10">
        <v>1246</v>
      </c>
      <c r="O40" s="10">
        <v>1388</v>
      </c>
      <c r="P40" s="10">
        <v>59500</v>
      </c>
      <c r="Q40" s="10">
        <v>17850</v>
      </c>
      <c r="R40" s="10">
        <v>34027.320377418502</v>
      </c>
      <c r="S40" s="10">
        <v>850.68300943546296</v>
      </c>
      <c r="T40" s="10">
        <v>446.25</v>
      </c>
      <c r="U40" s="10">
        <v>624</v>
      </c>
      <c r="V40" s="10">
        <v>850.91535486704595</v>
      </c>
      <c r="W40" s="10">
        <v>243.3</v>
      </c>
      <c r="X40" s="10">
        <v>26960</v>
      </c>
      <c r="Y40" s="10">
        <v>27160</v>
      </c>
      <c r="Z40" s="10">
        <v>35920</v>
      </c>
      <c r="AA40" s="10">
        <v>49840</v>
      </c>
      <c r="AB40" s="10">
        <v>55520</v>
      </c>
      <c r="AC40" s="9">
        <v>12.961538461538501</v>
      </c>
      <c r="AD40" s="9">
        <v>13.057692307692299</v>
      </c>
      <c r="AE40" s="9">
        <v>17.269230769230798</v>
      </c>
      <c r="AF40" s="9">
        <v>23.961538461538499</v>
      </c>
      <c r="AG40" s="9">
        <v>26.692307692307701</v>
      </c>
      <c r="AH40" s="8">
        <v>43.205128205128197</v>
      </c>
      <c r="AI40" s="8">
        <v>43.525641025641001</v>
      </c>
      <c r="AJ40" s="8">
        <v>57.564102564102598</v>
      </c>
      <c r="AK40" s="8">
        <v>79.871794871794904</v>
      </c>
      <c r="AL40" s="8">
        <v>88.974358974359006</v>
      </c>
      <c r="AM40" s="8">
        <v>31.6835274458203</v>
      </c>
      <c r="AN40" s="8">
        <v>31.9185684506113</v>
      </c>
      <c r="AO40" s="8">
        <v>42.213364460454997</v>
      </c>
      <c r="AP40" s="8">
        <v>58.572218393905203</v>
      </c>
      <c r="AQ40" s="8">
        <v>65.247382929968296</v>
      </c>
      <c r="AR40" s="91">
        <f t="shared" si="1"/>
        <v>1.0801282051282048</v>
      </c>
      <c r="AS40" s="91">
        <f t="shared" si="2"/>
        <v>1.0881410256410251</v>
      </c>
      <c r="AT40" s="91">
        <f t="shared" si="3"/>
        <v>1.439102564102565</v>
      </c>
      <c r="AU40" s="91">
        <f t="shared" si="4"/>
        <v>1.9967948717948727</v>
      </c>
      <c r="AV40" s="91">
        <f t="shared" si="5"/>
        <v>2.2243589743589753</v>
      </c>
    </row>
    <row r="41" spans="1:48" x14ac:dyDescent="0.35">
      <c r="A41" s="1" t="s">
        <v>64</v>
      </c>
      <c r="B41" s="1" t="s">
        <v>43</v>
      </c>
      <c r="C41" s="1" t="s">
        <v>44</v>
      </c>
      <c r="D41" s="1" t="s">
        <v>85</v>
      </c>
      <c r="E41" s="7">
        <v>30036</v>
      </c>
      <c r="F41" s="7">
        <v>9370</v>
      </c>
      <c r="G41" s="8">
        <v>31.195898255426801</v>
      </c>
      <c r="H41" s="9">
        <v>12</v>
      </c>
      <c r="I41" s="9">
        <v>13.749529894889699</v>
      </c>
      <c r="J41" s="9">
        <v>811</v>
      </c>
      <c r="K41" s="10">
        <v>583</v>
      </c>
      <c r="L41" s="10">
        <v>693</v>
      </c>
      <c r="M41" s="10">
        <v>908</v>
      </c>
      <c r="N41" s="10">
        <v>1245</v>
      </c>
      <c r="O41" s="10">
        <v>1417</v>
      </c>
      <c r="P41" s="10">
        <v>55800</v>
      </c>
      <c r="Q41" s="10">
        <v>16740</v>
      </c>
      <c r="R41" s="10">
        <v>33568.3917491709</v>
      </c>
      <c r="S41" s="10">
        <v>839.20979372927195</v>
      </c>
      <c r="T41" s="10">
        <v>418.5</v>
      </c>
      <c r="U41" s="10">
        <v>624</v>
      </c>
      <c r="V41" s="10">
        <v>714.97555453426196</v>
      </c>
      <c r="W41" s="10">
        <v>243.3</v>
      </c>
      <c r="X41" s="10">
        <v>23320</v>
      </c>
      <c r="Y41" s="10">
        <v>27720</v>
      </c>
      <c r="Z41" s="10">
        <v>36320</v>
      </c>
      <c r="AA41" s="10">
        <v>49800</v>
      </c>
      <c r="AB41" s="10">
        <v>56680</v>
      </c>
      <c r="AC41" s="9">
        <v>11.211538461538501</v>
      </c>
      <c r="AD41" s="9">
        <v>13.3269230769231</v>
      </c>
      <c r="AE41" s="9">
        <v>17.461538461538499</v>
      </c>
      <c r="AF41" s="9">
        <v>23.942307692307701</v>
      </c>
      <c r="AG41" s="9">
        <v>27.25</v>
      </c>
      <c r="AH41" s="8">
        <v>37.371794871794897</v>
      </c>
      <c r="AI41" s="8">
        <v>44.423076923076898</v>
      </c>
      <c r="AJ41" s="8">
        <v>58.205128205128197</v>
      </c>
      <c r="AK41" s="8">
        <v>79.807692307692307</v>
      </c>
      <c r="AL41" s="8">
        <v>90.8333333333333</v>
      </c>
      <c r="AM41" s="8">
        <v>32.616499755982197</v>
      </c>
      <c r="AN41" s="8">
        <v>38.7705563137147</v>
      </c>
      <c r="AO41" s="8">
        <v>50.798939585646401</v>
      </c>
      <c r="AP41" s="8">
        <v>69.652731039790496</v>
      </c>
      <c r="AQ41" s="8">
        <v>79.2754376573358</v>
      </c>
      <c r="AR41" s="91">
        <f t="shared" si="1"/>
        <v>0.93429487179487247</v>
      </c>
      <c r="AS41" s="91">
        <f t="shared" si="2"/>
        <v>1.1105769230769225</v>
      </c>
      <c r="AT41" s="91">
        <f t="shared" si="3"/>
        <v>1.4551282051282048</v>
      </c>
      <c r="AU41" s="91">
        <f t="shared" si="4"/>
        <v>1.9951923076923077</v>
      </c>
      <c r="AV41" s="91">
        <f t="shared" si="5"/>
        <v>2.2708333333333326</v>
      </c>
    </row>
    <row r="42" spans="1:48" x14ac:dyDescent="0.35">
      <c r="A42" s="1" t="s">
        <v>64</v>
      </c>
      <c r="B42" s="1" t="s">
        <v>43</v>
      </c>
      <c r="C42" s="1" t="s">
        <v>44</v>
      </c>
      <c r="D42" s="1" t="s">
        <v>86</v>
      </c>
      <c r="E42" s="7">
        <v>4416</v>
      </c>
      <c r="F42" s="7">
        <v>929</v>
      </c>
      <c r="G42" s="8">
        <v>21.0371376811594</v>
      </c>
      <c r="H42" s="9">
        <v>12</v>
      </c>
      <c r="I42" s="9">
        <v>11.5408561437371</v>
      </c>
      <c r="J42" s="9">
        <v>811</v>
      </c>
      <c r="K42" s="10">
        <v>452</v>
      </c>
      <c r="L42" s="10">
        <v>529</v>
      </c>
      <c r="M42" s="10">
        <v>700</v>
      </c>
      <c r="N42" s="10">
        <v>995</v>
      </c>
      <c r="O42" s="10">
        <v>1162</v>
      </c>
      <c r="P42" s="10">
        <v>63700</v>
      </c>
      <c r="Q42" s="10">
        <v>19110</v>
      </c>
      <c r="R42" s="10">
        <v>35019.064102407203</v>
      </c>
      <c r="S42" s="10">
        <v>875.47660256018003</v>
      </c>
      <c r="T42" s="10">
        <v>477.75</v>
      </c>
      <c r="U42" s="10">
        <v>624</v>
      </c>
      <c r="V42" s="10">
        <v>600.12451947432999</v>
      </c>
      <c r="W42" s="10">
        <v>243.3</v>
      </c>
      <c r="X42" s="10">
        <v>18080</v>
      </c>
      <c r="Y42" s="10">
        <v>21160</v>
      </c>
      <c r="Z42" s="10">
        <v>28000</v>
      </c>
      <c r="AA42" s="10">
        <v>39800</v>
      </c>
      <c r="AB42" s="10">
        <v>46480</v>
      </c>
      <c r="AC42" s="9">
        <v>8.6923076923076898</v>
      </c>
      <c r="AD42" s="9">
        <v>10.1730769230769</v>
      </c>
      <c r="AE42" s="9">
        <v>13.461538461538501</v>
      </c>
      <c r="AF42" s="9">
        <v>19.134615384615401</v>
      </c>
      <c r="AG42" s="9">
        <v>22.346153846153801</v>
      </c>
      <c r="AH42" s="8">
        <v>28.974358974358999</v>
      </c>
      <c r="AI42" s="8">
        <v>33.910256410256402</v>
      </c>
      <c r="AJ42" s="8">
        <v>44.871794871794897</v>
      </c>
      <c r="AK42" s="8">
        <v>63.782051282051299</v>
      </c>
      <c r="AL42" s="8">
        <v>74.487179487179503</v>
      </c>
      <c r="AM42" s="8">
        <v>30.127080986187501</v>
      </c>
      <c r="AN42" s="8">
        <v>35.259349207285801</v>
      </c>
      <c r="AO42" s="8">
        <v>46.656983828166503</v>
      </c>
      <c r="AP42" s="8">
        <v>66.319569870036702</v>
      </c>
      <c r="AQ42" s="8">
        <v>77.450593154756405</v>
      </c>
      <c r="AR42" s="91">
        <f t="shared" si="1"/>
        <v>0.72435897435897501</v>
      </c>
      <c r="AS42" s="91">
        <f t="shared" si="2"/>
        <v>0.84775641025641002</v>
      </c>
      <c r="AT42" s="91">
        <f t="shared" si="3"/>
        <v>1.1217948717948725</v>
      </c>
      <c r="AU42" s="91">
        <f t="shared" si="4"/>
        <v>1.5945512820512824</v>
      </c>
      <c r="AV42" s="91">
        <f t="shared" si="5"/>
        <v>1.8621794871794877</v>
      </c>
    </row>
    <row r="43" spans="1:48" x14ac:dyDescent="0.35">
      <c r="A43" s="1" t="s">
        <v>64</v>
      </c>
      <c r="B43" s="1" t="s">
        <v>43</v>
      </c>
      <c r="C43" s="1" t="s">
        <v>44</v>
      </c>
      <c r="D43" s="1" t="s">
        <v>87</v>
      </c>
      <c r="E43" s="7">
        <v>23034</v>
      </c>
      <c r="F43" s="7">
        <v>5249</v>
      </c>
      <c r="G43" s="8">
        <v>22.788052444212902</v>
      </c>
      <c r="H43" s="9">
        <v>12</v>
      </c>
      <c r="I43" s="9">
        <v>10.0049077418597</v>
      </c>
      <c r="J43" s="9">
        <v>811</v>
      </c>
      <c r="K43" s="10">
        <v>644</v>
      </c>
      <c r="L43" s="10">
        <v>792</v>
      </c>
      <c r="M43" s="10">
        <v>1003</v>
      </c>
      <c r="N43" s="10">
        <v>1299</v>
      </c>
      <c r="O43" s="10">
        <v>1454</v>
      </c>
      <c r="P43" s="10">
        <v>64500</v>
      </c>
      <c r="Q43" s="10">
        <v>19350</v>
      </c>
      <c r="R43" s="10">
        <v>33040.779924859002</v>
      </c>
      <c r="S43" s="10">
        <v>826.01949812147404</v>
      </c>
      <c r="T43" s="10">
        <v>483.75</v>
      </c>
      <c r="U43" s="10">
        <v>624</v>
      </c>
      <c r="V43" s="10">
        <v>520.25520257670598</v>
      </c>
      <c r="W43" s="10">
        <v>243.3</v>
      </c>
      <c r="X43" s="10">
        <v>25760</v>
      </c>
      <c r="Y43" s="10">
        <v>31680</v>
      </c>
      <c r="Z43" s="10">
        <v>40120</v>
      </c>
      <c r="AA43" s="10">
        <v>51960</v>
      </c>
      <c r="AB43" s="10">
        <v>58160</v>
      </c>
      <c r="AC43" s="9">
        <v>12.384615384615399</v>
      </c>
      <c r="AD43" s="9">
        <v>15.2307692307692</v>
      </c>
      <c r="AE43" s="9">
        <v>19.288461538461501</v>
      </c>
      <c r="AF43" s="9">
        <v>24.980769230769202</v>
      </c>
      <c r="AG43" s="9">
        <v>27.961538461538499</v>
      </c>
      <c r="AH43" s="8">
        <v>41.282051282051299</v>
      </c>
      <c r="AI43" s="8">
        <v>50.769230769230802</v>
      </c>
      <c r="AJ43" s="8">
        <v>64.294871794871796</v>
      </c>
      <c r="AK43" s="8">
        <v>83.269230769230802</v>
      </c>
      <c r="AL43" s="8">
        <v>93.205128205128204</v>
      </c>
      <c r="AM43" s="8">
        <v>49.514161266271898</v>
      </c>
      <c r="AN43" s="8">
        <v>60.893192116284702</v>
      </c>
      <c r="AO43" s="8">
        <v>77.115999611911107</v>
      </c>
      <c r="AP43" s="8">
        <v>99.8740613119367</v>
      </c>
      <c r="AQ43" s="8">
        <v>111.791289567018</v>
      </c>
      <c r="AR43" s="91">
        <f t="shared" si="1"/>
        <v>1.0320512820512824</v>
      </c>
      <c r="AS43" s="91">
        <f t="shared" si="2"/>
        <v>1.2692307692307701</v>
      </c>
      <c r="AT43" s="91">
        <f t="shared" si="3"/>
        <v>1.6073717948717949</v>
      </c>
      <c r="AU43" s="91">
        <f t="shared" si="4"/>
        <v>2.0817307692307701</v>
      </c>
      <c r="AV43" s="91">
        <f t="shared" si="5"/>
        <v>2.3301282051282053</v>
      </c>
    </row>
    <row r="44" spans="1:48" x14ac:dyDescent="0.35">
      <c r="A44" s="1" t="s">
        <v>64</v>
      </c>
      <c r="B44" s="1" t="s">
        <v>43</v>
      </c>
      <c r="C44" s="1" t="s">
        <v>44</v>
      </c>
      <c r="D44" s="1" t="s">
        <v>88</v>
      </c>
      <c r="E44" s="7">
        <v>17075</v>
      </c>
      <c r="F44" s="7">
        <v>5573</v>
      </c>
      <c r="G44" s="8">
        <v>32.638360175695503</v>
      </c>
      <c r="H44" s="9">
        <v>12</v>
      </c>
      <c r="I44" s="9">
        <v>8.6632781976203699</v>
      </c>
      <c r="J44" s="9">
        <v>811</v>
      </c>
      <c r="K44" s="10">
        <v>504</v>
      </c>
      <c r="L44" s="10">
        <v>643</v>
      </c>
      <c r="M44" s="10">
        <v>784</v>
      </c>
      <c r="N44" s="10">
        <v>1048</v>
      </c>
      <c r="O44" s="10">
        <v>1279</v>
      </c>
      <c r="P44" s="10">
        <v>53200</v>
      </c>
      <c r="Q44" s="10">
        <v>15960</v>
      </c>
      <c r="R44" s="10">
        <v>27488.8882429968</v>
      </c>
      <c r="S44" s="10">
        <v>687.22220607492102</v>
      </c>
      <c r="T44" s="10">
        <v>399</v>
      </c>
      <c r="U44" s="10">
        <v>624</v>
      </c>
      <c r="V44" s="10">
        <v>450.49046627625899</v>
      </c>
      <c r="W44" s="10">
        <v>243.3</v>
      </c>
      <c r="X44" s="10">
        <v>20160</v>
      </c>
      <c r="Y44" s="10">
        <v>25720</v>
      </c>
      <c r="Z44" s="10">
        <v>31360</v>
      </c>
      <c r="AA44" s="10">
        <v>41920</v>
      </c>
      <c r="AB44" s="10">
        <v>51160</v>
      </c>
      <c r="AC44" s="9">
        <v>9.6923076923076898</v>
      </c>
      <c r="AD44" s="9">
        <v>12.365384615384601</v>
      </c>
      <c r="AE44" s="9">
        <v>15.0769230769231</v>
      </c>
      <c r="AF44" s="9">
        <v>20.153846153846199</v>
      </c>
      <c r="AG44" s="9">
        <v>24.5961538461539</v>
      </c>
      <c r="AH44" s="8">
        <v>32.307692307692299</v>
      </c>
      <c r="AI44" s="8">
        <v>41.217948717948701</v>
      </c>
      <c r="AJ44" s="8">
        <v>50.256410256410298</v>
      </c>
      <c r="AK44" s="8">
        <v>67.179487179487197</v>
      </c>
      <c r="AL44" s="8">
        <v>81.987179487179503</v>
      </c>
      <c r="AM44" s="8">
        <v>44.751224519004701</v>
      </c>
      <c r="AN44" s="8">
        <v>57.0933281065874</v>
      </c>
      <c r="AO44" s="8">
        <v>69.613015918451794</v>
      </c>
      <c r="AP44" s="8">
        <v>93.054133523644794</v>
      </c>
      <c r="AQ44" s="8">
        <v>113.565111428189</v>
      </c>
      <c r="AR44" s="91">
        <f t="shared" si="1"/>
        <v>0.80769230769230749</v>
      </c>
      <c r="AS44" s="91">
        <f t="shared" si="2"/>
        <v>1.0304487179487176</v>
      </c>
      <c r="AT44" s="91">
        <f t="shared" si="3"/>
        <v>1.2564102564102575</v>
      </c>
      <c r="AU44" s="91">
        <f t="shared" si="4"/>
        <v>1.67948717948718</v>
      </c>
      <c r="AV44" s="91">
        <f t="shared" si="5"/>
        <v>2.0496794871794877</v>
      </c>
    </row>
    <row r="45" spans="1:48" x14ac:dyDescent="0.35">
      <c r="A45" s="1" t="s">
        <v>64</v>
      </c>
      <c r="B45" s="1" t="s">
        <v>43</v>
      </c>
      <c r="C45" s="1" t="s">
        <v>44</v>
      </c>
      <c r="D45" s="1" t="s">
        <v>89</v>
      </c>
      <c r="E45" s="7">
        <v>8786</v>
      </c>
      <c r="F45" s="7">
        <v>2085</v>
      </c>
      <c r="G45" s="8">
        <v>23.730935579330801</v>
      </c>
      <c r="H45" s="9">
        <v>12</v>
      </c>
      <c r="I45" s="9">
        <v>9.9988701915227001</v>
      </c>
      <c r="J45" s="9">
        <v>811</v>
      </c>
      <c r="K45" s="10">
        <v>580</v>
      </c>
      <c r="L45" s="10">
        <v>679</v>
      </c>
      <c r="M45" s="10">
        <v>898</v>
      </c>
      <c r="N45" s="10">
        <v>1145</v>
      </c>
      <c r="O45" s="10">
        <v>1225</v>
      </c>
      <c r="P45" s="10">
        <v>53900</v>
      </c>
      <c r="Q45" s="10">
        <v>16170</v>
      </c>
      <c r="R45" s="10">
        <v>27090.317574926899</v>
      </c>
      <c r="S45" s="10">
        <v>677.25793937317201</v>
      </c>
      <c r="T45" s="10">
        <v>404.25</v>
      </c>
      <c r="U45" s="10">
        <v>624</v>
      </c>
      <c r="V45" s="10">
        <v>519.94124995918105</v>
      </c>
      <c r="W45" s="10">
        <v>243.3</v>
      </c>
      <c r="X45" s="10">
        <v>23200</v>
      </c>
      <c r="Y45" s="10">
        <v>27160</v>
      </c>
      <c r="Z45" s="10">
        <v>35920</v>
      </c>
      <c r="AA45" s="10">
        <v>45800</v>
      </c>
      <c r="AB45" s="10">
        <v>49000</v>
      </c>
      <c r="AC45" s="9">
        <v>11.153846153846199</v>
      </c>
      <c r="AD45" s="9">
        <v>13.057692307692299</v>
      </c>
      <c r="AE45" s="9">
        <v>17.269230769230798</v>
      </c>
      <c r="AF45" s="9">
        <v>22.019230769230798</v>
      </c>
      <c r="AG45" s="9">
        <v>23.557692307692299</v>
      </c>
      <c r="AH45" s="8">
        <v>37.179487179487197</v>
      </c>
      <c r="AI45" s="8">
        <v>43.525641025641001</v>
      </c>
      <c r="AJ45" s="8">
        <v>57.564102564102598</v>
      </c>
      <c r="AK45" s="8">
        <v>73.397435897435898</v>
      </c>
      <c r="AL45" s="8">
        <v>78.525641025640994</v>
      </c>
      <c r="AM45" s="8">
        <v>44.620425868925302</v>
      </c>
      <c r="AN45" s="8">
        <v>52.236670974138498</v>
      </c>
      <c r="AO45" s="8">
        <v>69.084728328094798</v>
      </c>
      <c r="AP45" s="8">
        <v>88.086875206757796</v>
      </c>
      <c r="AQ45" s="8">
        <v>94.241416705919903</v>
      </c>
      <c r="AR45" s="91">
        <f t="shared" si="1"/>
        <v>0.92948717948717996</v>
      </c>
      <c r="AS45" s="91">
        <f t="shared" si="2"/>
        <v>1.0881410256410251</v>
      </c>
      <c r="AT45" s="91">
        <f t="shared" si="3"/>
        <v>1.439102564102565</v>
      </c>
      <c r="AU45" s="91">
        <f t="shared" si="4"/>
        <v>1.8349358974358974</v>
      </c>
      <c r="AV45" s="91">
        <f t="shared" si="5"/>
        <v>1.9631410256410249</v>
      </c>
    </row>
    <row r="46" spans="1:48" x14ac:dyDescent="0.35">
      <c r="A46" s="1" t="s">
        <v>64</v>
      </c>
      <c r="B46" s="1" t="s">
        <v>43</v>
      </c>
      <c r="C46" s="1" t="s">
        <v>44</v>
      </c>
      <c r="D46" s="1" t="s">
        <v>90</v>
      </c>
      <c r="E46" s="7">
        <v>5637</v>
      </c>
      <c r="F46" s="7">
        <v>1249</v>
      </c>
      <c r="G46" s="8">
        <v>22.157175802731899</v>
      </c>
      <c r="H46" s="9">
        <v>12</v>
      </c>
      <c r="I46" s="9">
        <v>12.635252199792999</v>
      </c>
      <c r="J46" s="9">
        <v>811</v>
      </c>
      <c r="K46" s="10">
        <v>491</v>
      </c>
      <c r="L46" s="10">
        <v>578</v>
      </c>
      <c r="M46" s="10">
        <v>764</v>
      </c>
      <c r="N46" s="10">
        <v>1105</v>
      </c>
      <c r="O46" s="10">
        <v>1169</v>
      </c>
      <c r="P46" s="10">
        <v>54800</v>
      </c>
      <c r="Q46" s="10">
        <v>16440</v>
      </c>
      <c r="R46" s="10">
        <v>28804.275513076202</v>
      </c>
      <c r="S46" s="10">
        <v>720.10688782690602</v>
      </c>
      <c r="T46" s="10">
        <v>411</v>
      </c>
      <c r="U46" s="10">
        <v>624</v>
      </c>
      <c r="V46" s="10">
        <v>657.03311438923697</v>
      </c>
      <c r="W46" s="10">
        <v>243.3</v>
      </c>
      <c r="X46" s="10">
        <v>19640</v>
      </c>
      <c r="Y46" s="10">
        <v>23120</v>
      </c>
      <c r="Z46" s="10">
        <v>30560</v>
      </c>
      <c r="AA46" s="10">
        <v>44200</v>
      </c>
      <c r="AB46" s="10">
        <v>46760</v>
      </c>
      <c r="AC46" s="9">
        <v>9.4423076923076898</v>
      </c>
      <c r="AD46" s="9">
        <v>11.115384615384601</v>
      </c>
      <c r="AE46" s="9">
        <v>14.692307692307701</v>
      </c>
      <c r="AF46" s="9">
        <v>21.25</v>
      </c>
      <c r="AG46" s="9">
        <v>22.480769230769202</v>
      </c>
      <c r="AH46" s="8">
        <v>31.474358974358999</v>
      </c>
      <c r="AI46" s="8">
        <v>37.051282051282101</v>
      </c>
      <c r="AJ46" s="8">
        <v>48.974358974358999</v>
      </c>
      <c r="AK46" s="8">
        <v>70.8333333333333</v>
      </c>
      <c r="AL46" s="8">
        <v>74.935897435897402</v>
      </c>
      <c r="AM46" s="8">
        <v>29.891948472425</v>
      </c>
      <c r="AN46" s="8">
        <v>35.188485167131702</v>
      </c>
      <c r="AO46" s="8">
        <v>46.512115342021801</v>
      </c>
      <c r="AP46" s="8">
        <v>67.272103995986996</v>
      </c>
      <c r="AQ46" s="8">
        <v>71.168406851863196</v>
      </c>
      <c r="AR46" s="91">
        <f t="shared" si="1"/>
        <v>0.78685897435897501</v>
      </c>
      <c r="AS46" s="91">
        <f t="shared" si="2"/>
        <v>0.92628205128205254</v>
      </c>
      <c r="AT46" s="91">
        <f t="shared" si="3"/>
        <v>1.2243589743589749</v>
      </c>
      <c r="AU46" s="91">
        <f t="shared" si="4"/>
        <v>1.7708333333333326</v>
      </c>
      <c r="AV46" s="91">
        <f t="shared" si="5"/>
        <v>1.873397435897435</v>
      </c>
    </row>
    <row r="47" spans="1:48" x14ac:dyDescent="0.35">
      <c r="A47" s="1" t="s">
        <v>64</v>
      </c>
      <c r="B47" s="1" t="s">
        <v>43</v>
      </c>
      <c r="C47" s="1" t="s">
        <v>44</v>
      </c>
      <c r="D47" s="1" t="s">
        <v>91</v>
      </c>
      <c r="E47" s="7">
        <v>312839</v>
      </c>
      <c r="F47" s="7">
        <v>121226</v>
      </c>
      <c r="G47" s="8">
        <v>38.750283692250598</v>
      </c>
      <c r="H47" s="9">
        <v>12</v>
      </c>
      <c r="I47" s="9">
        <v>15.5397623646176</v>
      </c>
      <c r="J47" s="9">
        <v>811</v>
      </c>
      <c r="K47" s="10">
        <v>860</v>
      </c>
      <c r="L47" s="10">
        <v>966</v>
      </c>
      <c r="M47" s="10">
        <v>1265</v>
      </c>
      <c r="N47" s="10">
        <v>1829</v>
      </c>
      <c r="O47" s="10">
        <v>2222</v>
      </c>
      <c r="P47" s="10">
        <v>80200</v>
      </c>
      <c r="Q47" s="10">
        <v>24060</v>
      </c>
      <c r="R47" s="10">
        <v>44267.360517910201</v>
      </c>
      <c r="S47" s="10">
        <v>1106.68401294776</v>
      </c>
      <c r="T47" s="10">
        <v>601.5</v>
      </c>
      <c r="U47" s="10">
        <v>624</v>
      </c>
      <c r="V47" s="10">
        <v>808.06764296011499</v>
      </c>
      <c r="W47" s="10">
        <v>243.3</v>
      </c>
      <c r="X47" s="10">
        <v>34400</v>
      </c>
      <c r="Y47" s="10">
        <v>38640</v>
      </c>
      <c r="Z47" s="10">
        <v>50600</v>
      </c>
      <c r="AA47" s="10">
        <v>73160</v>
      </c>
      <c r="AB47" s="10">
        <v>88880</v>
      </c>
      <c r="AC47" s="9">
        <v>16.538461538461501</v>
      </c>
      <c r="AD47" s="9">
        <v>18.576923076923102</v>
      </c>
      <c r="AE47" s="9">
        <v>24.326923076923102</v>
      </c>
      <c r="AF47" s="9">
        <v>35.173076923076898</v>
      </c>
      <c r="AG47" s="9">
        <v>42.730769230769198</v>
      </c>
      <c r="AH47" s="8">
        <v>55.128205128205103</v>
      </c>
      <c r="AI47" s="8">
        <v>61.923076923076898</v>
      </c>
      <c r="AJ47" s="8">
        <v>81.089743589743605</v>
      </c>
      <c r="AK47" s="8">
        <v>117.24358974358999</v>
      </c>
      <c r="AL47" s="8">
        <v>142.435897435897</v>
      </c>
      <c r="AM47" s="8">
        <v>42.570693554794303</v>
      </c>
      <c r="AN47" s="8">
        <v>47.817779039454997</v>
      </c>
      <c r="AO47" s="8">
        <v>62.618520170714902</v>
      </c>
      <c r="AP47" s="8">
        <v>90.536975013626503</v>
      </c>
      <c r="AQ47" s="8">
        <v>109.99079195203799</v>
      </c>
      <c r="AR47" s="91">
        <f t="shared" si="1"/>
        <v>1.3782051282051275</v>
      </c>
      <c r="AS47" s="91">
        <f t="shared" si="2"/>
        <v>1.5480769230769225</v>
      </c>
      <c r="AT47" s="91">
        <f t="shared" si="3"/>
        <v>2.0272435897435903</v>
      </c>
      <c r="AU47" s="91">
        <f t="shared" si="4"/>
        <v>2.9310897435897498</v>
      </c>
      <c r="AV47" s="91">
        <f t="shared" si="5"/>
        <v>3.560897435897425</v>
      </c>
    </row>
    <row r="48" spans="1:48" x14ac:dyDescent="0.35">
      <c r="A48" s="1" t="s">
        <v>64</v>
      </c>
      <c r="B48" s="1" t="s">
        <v>43</v>
      </c>
      <c r="C48" s="1" t="s">
        <v>44</v>
      </c>
      <c r="D48" s="1" t="s">
        <v>92</v>
      </c>
      <c r="E48" s="7">
        <v>7718</v>
      </c>
      <c r="F48" s="7">
        <v>2000</v>
      </c>
      <c r="G48" s="8">
        <v>25.913449080072599</v>
      </c>
      <c r="H48" s="9">
        <v>12</v>
      </c>
      <c r="I48" s="9">
        <v>9.9503941287595694</v>
      </c>
      <c r="J48" s="9">
        <v>811</v>
      </c>
      <c r="K48" s="10">
        <v>828</v>
      </c>
      <c r="L48" s="10">
        <v>926</v>
      </c>
      <c r="M48" s="10">
        <v>1225</v>
      </c>
      <c r="N48" s="10">
        <v>1632</v>
      </c>
      <c r="O48" s="10">
        <v>1779</v>
      </c>
      <c r="P48" s="10">
        <v>76900</v>
      </c>
      <c r="Q48" s="10">
        <v>23070</v>
      </c>
      <c r="R48" s="10">
        <v>38259.6621712579</v>
      </c>
      <c r="S48" s="10">
        <v>956.49155428144797</v>
      </c>
      <c r="T48" s="10">
        <v>576.75</v>
      </c>
      <c r="U48" s="10">
        <v>624</v>
      </c>
      <c r="V48" s="10">
        <v>517.42049469549795</v>
      </c>
      <c r="W48" s="10">
        <v>243.3</v>
      </c>
      <c r="X48" s="10">
        <v>33120</v>
      </c>
      <c r="Y48" s="10">
        <v>37040</v>
      </c>
      <c r="Z48" s="10">
        <v>49000</v>
      </c>
      <c r="AA48" s="10">
        <v>65280</v>
      </c>
      <c r="AB48" s="10">
        <v>71160</v>
      </c>
      <c r="AC48" s="9">
        <v>15.9230769230769</v>
      </c>
      <c r="AD48" s="9">
        <v>17.807692307692299</v>
      </c>
      <c r="AE48" s="9">
        <v>23.557692307692299</v>
      </c>
      <c r="AF48" s="9">
        <v>31.384615384615401</v>
      </c>
      <c r="AG48" s="9">
        <v>34.211538461538503</v>
      </c>
      <c r="AH48" s="8">
        <v>53.076923076923102</v>
      </c>
      <c r="AI48" s="8">
        <v>59.3589743589744</v>
      </c>
      <c r="AJ48" s="8">
        <v>78.525641025640994</v>
      </c>
      <c r="AK48" s="8">
        <v>104.615384615385</v>
      </c>
      <c r="AL48" s="8">
        <v>114.038461538462</v>
      </c>
      <c r="AM48" s="8">
        <v>64.009834050912801</v>
      </c>
      <c r="AN48" s="8">
        <v>71.585877211528</v>
      </c>
      <c r="AO48" s="8">
        <v>94.700539507691005</v>
      </c>
      <c r="AP48" s="8">
        <v>126.164310593103</v>
      </c>
      <c r="AQ48" s="8">
        <v>137.52837533402601</v>
      </c>
      <c r="AR48" s="91">
        <f t="shared" si="1"/>
        <v>1.3269230769230775</v>
      </c>
      <c r="AS48" s="91">
        <f t="shared" si="2"/>
        <v>1.4839743589743599</v>
      </c>
      <c r="AT48" s="91">
        <f t="shared" si="3"/>
        <v>1.9631410256410249</v>
      </c>
      <c r="AU48" s="91">
        <f t="shared" si="4"/>
        <v>2.6153846153846247</v>
      </c>
      <c r="AV48" s="91">
        <f t="shared" si="5"/>
        <v>2.8509615384615499</v>
      </c>
    </row>
    <row r="49" spans="1:48" x14ac:dyDescent="0.35">
      <c r="A49" s="1" t="s">
        <v>64</v>
      </c>
      <c r="B49" s="1" t="s">
        <v>43</v>
      </c>
      <c r="C49" s="1" t="s">
        <v>44</v>
      </c>
      <c r="D49" s="1" t="s">
        <v>93</v>
      </c>
      <c r="E49" s="7">
        <v>47341</v>
      </c>
      <c r="F49" s="7">
        <v>15261</v>
      </c>
      <c r="G49" s="8">
        <v>32.2363279187174</v>
      </c>
      <c r="H49" s="9">
        <v>12</v>
      </c>
      <c r="I49" s="9">
        <v>14.0581045708071</v>
      </c>
      <c r="J49" s="9">
        <v>811</v>
      </c>
      <c r="K49" s="10">
        <v>671</v>
      </c>
      <c r="L49" s="10">
        <v>778</v>
      </c>
      <c r="M49" s="10">
        <v>994</v>
      </c>
      <c r="N49" s="10">
        <v>1421</v>
      </c>
      <c r="O49" s="10">
        <v>1622</v>
      </c>
      <c r="P49" s="10">
        <v>79100</v>
      </c>
      <c r="Q49" s="10">
        <v>23730</v>
      </c>
      <c r="R49" s="10">
        <v>38840.347374346798</v>
      </c>
      <c r="S49" s="10">
        <v>971.00868435867005</v>
      </c>
      <c r="T49" s="10">
        <v>593.25</v>
      </c>
      <c r="U49" s="10">
        <v>624</v>
      </c>
      <c r="V49" s="10">
        <v>731.02143768196697</v>
      </c>
      <c r="W49" s="10">
        <v>243.3</v>
      </c>
      <c r="X49" s="10">
        <v>26840</v>
      </c>
      <c r="Y49" s="10">
        <v>31120</v>
      </c>
      <c r="Z49" s="10">
        <v>39760</v>
      </c>
      <c r="AA49" s="10">
        <v>56840</v>
      </c>
      <c r="AB49" s="10">
        <v>64880</v>
      </c>
      <c r="AC49" s="9">
        <v>12.903846153846199</v>
      </c>
      <c r="AD49" s="9">
        <v>14.961538461538501</v>
      </c>
      <c r="AE49" s="9">
        <v>19.115384615384599</v>
      </c>
      <c r="AF49" s="9">
        <v>27.326923076923102</v>
      </c>
      <c r="AG49" s="9">
        <v>31.192307692307701</v>
      </c>
      <c r="AH49" s="8">
        <v>43.012820512820497</v>
      </c>
      <c r="AI49" s="8">
        <v>49.871794871794897</v>
      </c>
      <c r="AJ49" s="8">
        <v>63.717948717948701</v>
      </c>
      <c r="AK49" s="8">
        <v>91.089743589743605</v>
      </c>
      <c r="AL49" s="8">
        <v>103.97435897435901</v>
      </c>
      <c r="AM49" s="8">
        <v>36.715749520435899</v>
      </c>
      <c r="AN49" s="8">
        <v>42.570570978985202</v>
      </c>
      <c r="AO49" s="8">
        <v>54.389649811197103</v>
      </c>
      <c r="AP49" s="8">
        <v>77.754217687838107</v>
      </c>
      <c r="AQ49" s="8">
        <v>88.752527156701802</v>
      </c>
      <c r="AR49" s="91">
        <f t="shared" si="1"/>
        <v>1.0753205128205123</v>
      </c>
      <c r="AS49" s="91">
        <f t="shared" si="2"/>
        <v>1.2467948717948725</v>
      </c>
      <c r="AT49" s="91">
        <f t="shared" si="3"/>
        <v>1.5929487179487176</v>
      </c>
      <c r="AU49" s="91">
        <f t="shared" si="4"/>
        <v>2.2772435897435903</v>
      </c>
      <c r="AV49" s="91">
        <f t="shared" si="5"/>
        <v>2.5993589743589753</v>
      </c>
    </row>
    <row r="50" spans="1:48" x14ac:dyDescent="0.35">
      <c r="A50" s="1" t="s">
        <v>64</v>
      </c>
      <c r="B50" s="1" t="s">
        <v>43</v>
      </c>
      <c r="C50" s="1" t="s">
        <v>44</v>
      </c>
      <c r="D50" s="1" t="s">
        <v>94</v>
      </c>
      <c r="E50" s="7">
        <v>4713</v>
      </c>
      <c r="F50" s="7">
        <v>1448</v>
      </c>
      <c r="G50" s="8">
        <v>30.723530659876904</v>
      </c>
      <c r="H50" s="9">
        <v>12</v>
      </c>
      <c r="I50" s="9">
        <v>8.9338972352636503</v>
      </c>
      <c r="J50" s="9">
        <v>811</v>
      </c>
      <c r="K50" s="10">
        <v>1131</v>
      </c>
      <c r="L50" s="10">
        <v>1234</v>
      </c>
      <c r="M50" s="10">
        <v>1441</v>
      </c>
      <c r="N50" s="10">
        <v>2084</v>
      </c>
      <c r="O50" s="10">
        <v>2531</v>
      </c>
      <c r="P50" s="10">
        <v>87900</v>
      </c>
      <c r="Q50" s="10">
        <v>26370</v>
      </c>
      <c r="R50" s="10">
        <v>33315.512709116003</v>
      </c>
      <c r="S50" s="10">
        <v>832.88781772790105</v>
      </c>
      <c r="T50" s="10">
        <v>659.25</v>
      </c>
      <c r="U50" s="10">
        <v>624</v>
      </c>
      <c r="V50" s="10">
        <v>464.56265623371002</v>
      </c>
      <c r="W50" s="10">
        <v>243.3</v>
      </c>
      <c r="X50" s="10">
        <v>45240</v>
      </c>
      <c r="Y50" s="10">
        <v>49360</v>
      </c>
      <c r="Z50" s="10">
        <v>57640</v>
      </c>
      <c r="AA50" s="10">
        <v>83360</v>
      </c>
      <c r="AB50" s="10">
        <v>101240</v>
      </c>
      <c r="AC50" s="9">
        <v>21.75</v>
      </c>
      <c r="AD50" s="9">
        <v>23.730769230769202</v>
      </c>
      <c r="AE50" s="9">
        <v>27.711538461538499</v>
      </c>
      <c r="AF50" s="9">
        <v>40.076923076923102</v>
      </c>
      <c r="AG50" s="9">
        <v>48.673076923076898</v>
      </c>
      <c r="AH50" s="8">
        <v>72.5</v>
      </c>
      <c r="AI50" s="8">
        <v>79.102564102564102</v>
      </c>
      <c r="AJ50" s="8">
        <v>92.371794871794904</v>
      </c>
      <c r="AK50" s="8">
        <v>133.58974358974399</v>
      </c>
      <c r="AL50" s="8">
        <v>162.24358974359001</v>
      </c>
      <c r="AM50" s="8">
        <v>97.381912628898206</v>
      </c>
      <c r="AN50" s="8">
        <v>106.250468774589</v>
      </c>
      <c r="AO50" s="8">
        <v>124.073683552823</v>
      </c>
      <c r="AP50" s="8">
        <v>179.43758259825299</v>
      </c>
      <c r="AQ50" s="8">
        <v>217.92539422081501</v>
      </c>
      <c r="AR50" s="91">
        <f t="shared" si="1"/>
        <v>1.8125</v>
      </c>
      <c r="AS50" s="91">
        <f t="shared" si="2"/>
        <v>1.9775641025641026</v>
      </c>
      <c r="AT50" s="91">
        <f t="shared" si="3"/>
        <v>2.3092948717948727</v>
      </c>
      <c r="AU50" s="91">
        <f t="shared" si="4"/>
        <v>3.3397435897435996</v>
      </c>
      <c r="AV50" s="91">
        <f t="shared" si="5"/>
        <v>4.0560897435897498</v>
      </c>
    </row>
    <row r="51" spans="1:48" x14ac:dyDescent="0.35">
      <c r="A51" s="1" t="s">
        <v>64</v>
      </c>
      <c r="B51" s="1" t="s">
        <v>43</v>
      </c>
      <c r="C51" s="1" t="s">
        <v>44</v>
      </c>
      <c r="D51" s="1" t="s">
        <v>95</v>
      </c>
      <c r="E51" s="7">
        <v>284477</v>
      </c>
      <c r="F51" s="7">
        <v>95046</v>
      </c>
      <c r="G51" s="8">
        <v>33.410785406201597</v>
      </c>
      <c r="H51" s="9">
        <v>12</v>
      </c>
      <c r="I51" s="9">
        <v>18.602447212934099</v>
      </c>
      <c r="J51" s="9">
        <v>811</v>
      </c>
      <c r="K51" s="10">
        <v>1416</v>
      </c>
      <c r="L51" s="10">
        <v>1557</v>
      </c>
      <c r="M51" s="10">
        <v>1899</v>
      </c>
      <c r="N51" s="10">
        <v>2733</v>
      </c>
      <c r="O51" s="10">
        <v>3228</v>
      </c>
      <c r="P51" s="10">
        <v>108600</v>
      </c>
      <c r="Q51" s="10">
        <v>32580</v>
      </c>
      <c r="R51" s="10">
        <v>51558.185845581502</v>
      </c>
      <c r="S51" s="10">
        <v>1288.95464613954</v>
      </c>
      <c r="T51" s="10">
        <v>814.5</v>
      </c>
      <c r="U51" s="10">
        <v>624</v>
      </c>
      <c r="V51" s="10">
        <v>967.32725507257305</v>
      </c>
      <c r="W51" s="10">
        <v>243.3</v>
      </c>
      <c r="X51" s="10">
        <v>56640</v>
      </c>
      <c r="Y51" s="10">
        <v>62280</v>
      </c>
      <c r="Z51" s="10">
        <v>75960</v>
      </c>
      <c r="AA51" s="10">
        <v>109320</v>
      </c>
      <c r="AB51" s="10">
        <v>129120</v>
      </c>
      <c r="AC51" s="9">
        <v>27.230769230769202</v>
      </c>
      <c r="AD51" s="9">
        <v>29.942307692307701</v>
      </c>
      <c r="AE51" s="9">
        <v>36.519230769230802</v>
      </c>
      <c r="AF51" s="9">
        <v>52.557692307692299</v>
      </c>
      <c r="AG51" s="9">
        <v>62.076923076923102</v>
      </c>
      <c r="AH51" s="8">
        <v>90.769230769230802</v>
      </c>
      <c r="AI51" s="8">
        <v>99.807692307692307</v>
      </c>
      <c r="AJ51" s="8">
        <v>121.730769230769</v>
      </c>
      <c r="AK51" s="8">
        <v>175.19230769230799</v>
      </c>
      <c r="AL51" s="8">
        <v>206.92307692307699</v>
      </c>
      <c r="AM51" s="8">
        <v>58.553090180169299</v>
      </c>
      <c r="AN51" s="8">
        <v>64.3835885667539</v>
      </c>
      <c r="AO51" s="8">
        <v>78.525648483150803</v>
      </c>
      <c r="AP51" s="8">
        <v>113.012426174013</v>
      </c>
      <c r="AQ51" s="8">
        <v>133.48119710564001</v>
      </c>
      <c r="AR51" s="91">
        <f t="shared" si="1"/>
        <v>2.2692307692307701</v>
      </c>
      <c r="AS51" s="91">
        <f t="shared" si="2"/>
        <v>2.4951923076923075</v>
      </c>
      <c r="AT51" s="91">
        <f t="shared" si="3"/>
        <v>3.0432692307692251</v>
      </c>
      <c r="AU51" s="91">
        <f t="shared" si="4"/>
        <v>4.3798076923076996</v>
      </c>
      <c r="AV51" s="91">
        <f t="shared" si="5"/>
        <v>5.1730769230769251</v>
      </c>
    </row>
    <row r="52" spans="1:48" x14ac:dyDescent="0.35">
      <c r="A52" s="1" t="s">
        <v>64</v>
      </c>
      <c r="B52" s="1" t="s">
        <v>43</v>
      </c>
      <c r="C52" s="1" t="s">
        <v>44</v>
      </c>
      <c r="D52" s="1" t="s">
        <v>96</v>
      </c>
      <c r="E52" s="7">
        <v>194995</v>
      </c>
      <c r="F52" s="7">
        <v>73221</v>
      </c>
      <c r="G52" s="8">
        <v>37.550193594707601</v>
      </c>
      <c r="H52" s="9">
        <v>12</v>
      </c>
      <c r="I52" s="9">
        <v>13.757739505572101</v>
      </c>
      <c r="J52" s="9">
        <v>811</v>
      </c>
      <c r="K52" s="10">
        <v>569</v>
      </c>
      <c r="L52" s="10">
        <v>669</v>
      </c>
      <c r="M52" s="10">
        <v>885</v>
      </c>
      <c r="N52" s="10">
        <v>1266</v>
      </c>
      <c r="O52" s="10">
        <v>1484</v>
      </c>
      <c r="P52" s="10">
        <v>72700</v>
      </c>
      <c r="Q52" s="10">
        <v>21810</v>
      </c>
      <c r="R52" s="10">
        <v>33183.349589416597</v>
      </c>
      <c r="S52" s="10">
        <v>829.58373973541495</v>
      </c>
      <c r="T52" s="10">
        <v>545.25</v>
      </c>
      <c r="U52" s="10">
        <v>624</v>
      </c>
      <c r="V52" s="10">
        <v>715.40245428974799</v>
      </c>
      <c r="W52" s="10">
        <v>243.3</v>
      </c>
      <c r="X52" s="10">
        <v>22760</v>
      </c>
      <c r="Y52" s="10">
        <v>26760</v>
      </c>
      <c r="Z52" s="10">
        <v>35400</v>
      </c>
      <c r="AA52" s="10">
        <v>50640</v>
      </c>
      <c r="AB52" s="10">
        <v>59360</v>
      </c>
      <c r="AC52" s="9">
        <v>10.942307692307701</v>
      </c>
      <c r="AD52" s="9">
        <v>12.865384615384601</v>
      </c>
      <c r="AE52" s="9">
        <v>17.019230769230798</v>
      </c>
      <c r="AF52" s="9">
        <v>24.346153846153801</v>
      </c>
      <c r="AG52" s="9">
        <v>28.538461538461501</v>
      </c>
      <c r="AH52" s="8">
        <v>36.474358974358999</v>
      </c>
      <c r="AI52" s="8">
        <v>42.884615384615401</v>
      </c>
      <c r="AJ52" s="8">
        <v>56.730769230769198</v>
      </c>
      <c r="AK52" s="8">
        <v>81.153846153846203</v>
      </c>
      <c r="AL52" s="8">
        <v>95.128205128205096</v>
      </c>
      <c r="AM52" s="8">
        <v>31.814260439735499</v>
      </c>
      <c r="AN52" s="8">
        <v>37.405518864996502</v>
      </c>
      <c r="AO52" s="8">
        <v>49.482637063560396</v>
      </c>
      <c r="AP52" s="8">
        <v>70.785331663805096</v>
      </c>
      <c r="AQ52" s="8">
        <v>82.974275030874196</v>
      </c>
      <c r="AR52" s="91">
        <f t="shared" si="1"/>
        <v>0.91185897435897501</v>
      </c>
      <c r="AS52" s="91">
        <f t="shared" si="2"/>
        <v>1.072115384615385</v>
      </c>
      <c r="AT52" s="91">
        <f t="shared" si="3"/>
        <v>1.4182692307692299</v>
      </c>
      <c r="AU52" s="91">
        <f t="shared" si="4"/>
        <v>2.0288461538461551</v>
      </c>
      <c r="AV52" s="91">
        <f t="shared" si="5"/>
        <v>2.3782051282051273</v>
      </c>
    </row>
    <row r="53" spans="1:48" x14ac:dyDescent="0.35">
      <c r="A53" s="1" t="s">
        <v>64</v>
      </c>
      <c r="B53" s="1" t="s">
        <v>43</v>
      </c>
      <c r="C53" s="1" t="s">
        <v>44</v>
      </c>
      <c r="D53" s="1" t="s">
        <v>97</v>
      </c>
      <c r="E53" s="7">
        <v>17534</v>
      </c>
      <c r="F53" s="7">
        <v>4008</v>
      </c>
      <c r="G53" s="8">
        <v>22.858446446903198</v>
      </c>
      <c r="H53" s="9">
        <v>12</v>
      </c>
      <c r="I53" s="9">
        <v>9.9113809278442595</v>
      </c>
      <c r="J53" s="9">
        <v>811</v>
      </c>
      <c r="K53" s="10">
        <v>480</v>
      </c>
      <c r="L53" s="10">
        <v>570</v>
      </c>
      <c r="M53" s="10">
        <v>739</v>
      </c>
      <c r="N53" s="10">
        <v>1026</v>
      </c>
      <c r="O53" s="10">
        <v>1049</v>
      </c>
      <c r="P53" s="10">
        <v>57400</v>
      </c>
      <c r="Q53" s="10">
        <v>17220</v>
      </c>
      <c r="R53" s="10">
        <v>27200.626950424001</v>
      </c>
      <c r="S53" s="10">
        <v>680.01567376060098</v>
      </c>
      <c r="T53" s="10">
        <v>430.5</v>
      </c>
      <c r="U53" s="10">
        <v>624</v>
      </c>
      <c r="V53" s="10">
        <v>515.39180824790196</v>
      </c>
      <c r="W53" s="10">
        <v>243.3</v>
      </c>
      <c r="X53" s="10">
        <v>19200</v>
      </c>
      <c r="Y53" s="10">
        <v>22800</v>
      </c>
      <c r="Z53" s="10">
        <v>29560</v>
      </c>
      <c r="AA53" s="10">
        <v>41040</v>
      </c>
      <c r="AB53" s="10">
        <v>41960</v>
      </c>
      <c r="AC53" s="9">
        <v>9.2307692307692299</v>
      </c>
      <c r="AD53" s="9">
        <v>10.961538461538501</v>
      </c>
      <c r="AE53" s="9">
        <v>14.211538461538501</v>
      </c>
      <c r="AF53" s="9">
        <v>19.730769230769202</v>
      </c>
      <c r="AG53" s="9">
        <v>20.173076923076898</v>
      </c>
      <c r="AH53" s="8">
        <v>30.769230769230798</v>
      </c>
      <c r="AI53" s="8">
        <v>36.538461538461497</v>
      </c>
      <c r="AJ53" s="8">
        <v>47.371794871794897</v>
      </c>
      <c r="AK53" s="8">
        <v>65.769230769230802</v>
      </c>
      <c r="AL53" s="8">
        <v>67.243589743589695</v>
      </c>
      <c r="AM53" s="8">
        <v>37.253211426218201</v>
      </c>
      <c r="AN53" s="8">
        <v>44.238188568634101</v>
      </c>
      <c r="AO53" s="8">
        <v>57.3544234249485</v>
      </c>
      <c r="AP53" s="8">
        <v>79.628739423541404</v>
      </c>
      <c r="AQ53" s="8">
        <v>81.413789137714403</v>
      </c>
      <c r="AR53" s="91">
        <f t="shared" si="1"/>
        <v>0.76923076923076994</v>
      </c>
      <c r="AS53" s="91">
        <f t="shared" si="2"/>
        <v>0.91346153846153744</v>
      </c>
      <c r="AT53" s="91">
        <f t="shared" si="3"/>
        <v>1.1842948717948725</v>
      </c>
      <c r="AU53" s="91">
        <f t="shared" si="4"/>
        <v>1.6442307692307701</v>
      </c>
      <c r="AV53" s="91">
        <f t="shared" si="5"/>
        <v>1.6810897435897423</v>
      </c>
    </row>
    <row r="54" spans="1:48" x14ac:dyDescent="0.35">
      <c r="A54" s="1" t="s">
        <v>64</v>
      </c>
      <c r="B54" s="1" t="s">
        <v>43</v>
      </c>
      <c r="C54" s="1" t="s">
        <v>44</v>
      </c>
      <c r="D54" s="1" t="s">
        <v>98</v>
      </c>
      <c r="E54" s="7">
        <v>106229</v>
      </c>
      <c r="F54" s="7">
        <v>38367</v>
      </c>
      <c r="G54" s="8">
        <v>36.117256116503</v>
      </c>
      <c r="H54" s="9">
        <v>12</v>
      </c>
      <c r="I54" s="9">
        <v>14.4957284486212</v>
      </c>
      <c r="J54" s="9">
        <v>811</v>
      </c>
      <c r="K54" s="10">
        <v>906</v>
      </c>
      <c r="L54" s="10">
        <v>938</v>
      </c>
      <c r="M54" s="10">
        <v>1152</v>
      </c>
      <c r="N54" s="10">
        <v>1666</v>
      </c>
      <c r="O54" s="10">
        <v>2023</v>
      </c>
      <c r="P54" s="10">
        <v>83700</v>
      </c>
      <c r="Q54" s="10">
        <v>25110</v>
      </c>
      <c r="R54" s="10">
        <v>45854.358608789298</v>
      </c>
      <c r="S54" s="10">
        <v>1146.35896521973</v>
      </c>
      <c r="T54" s="10">
        <v>627.75</v>
      </c>
      <c r="U54" s="10">
        <v>624</v>
      </c>
      <c r="V54" s="10">
        <v>753.77787932830404</v>
      </c>
      <c r="W54" s="10">
        <v>243.3</v>
      </c>
      <c r="X54" s="10">
        <v>36240</v>
      </c>
      <c r="Y54" s="10">
        <v>37520</v>
      </c>
      <c r="Z54" s="10">
        <v>46080</v>
      </c>
      <c r="AA54" s="10">
        <v>66640</v>
      </c>
      <c r="AB54" s="10">
        <v>80920</v>
      </c>
      <c r="AC54" s="9">
        <v>17.423076923076898</v>
      </c>
      <c r="AD54" s="9">
        <v>18.038461538461501</v>
      </c>
      <c r="AE54" s="9">
        <v>22.153846153846199</v>
      </c>
      <c r="AF54" s="9">
        <v>32.038461538461497</v>
      </c>
      <c r="AG54" s="9">
        <v>38.903846153846203</v>
      </c>
      <c r="AH54" s="8">
        <v>58.076923076923102</v>
      </c>
      <c r="AI54" s="8">
        <v>60.128205128205103</v>
      </c>
      <c r="AJ54" s="8">
        <v>73.846153846153797</v>
      </c>
      <c r="AK54" s="8">
        <v>106.79487179487199</v>
      </c>
      <c r="AL54" s="8">
        <v>129.67948717948701</v>
      </c>
      <c r="AM54" s="8">
        <v>48.077823711533803</v>
      </c>
      <c r="AN54" s="8">
        <v>49.775936690307603</v>
      </c>
      <c r="AO54" s="8">
        <v>61.132067235857498</v>
      </c>
      <c r="AP54" s="8">
        <v>88.408006957411999</v>
      </c>
      <c r="AQ54" s="8">
        <v>107.35257987685701</v>
      </c>
      <c r="AR54" s="91">
        <f t="shared" si="1"/>
        <v>1.4519230769230775</v>
      </c>
      <c r="AS54" s="91">
        <f t="shared" si="2"/>
        <v>1.5032051282051275</v>
      </c>
      <c r="AT54" s="91">
        <f t="shared" si="3"/>
        <v>1.8461538461538449</v>
      </c>
      <c r="AU54" s="91">
        <f t="shared" si="4"/>
        <v>2.6698717948718</v>
      </c>
      <c r="AV54" s="91">
        <f t="shared" si="5"/>
        <v>3.2419871794871753</v>
      </c>
    </row>
    <row r="55" spans="1:48" x14ac:dyDescent="0.35">
      <c r="A55" s="1" t="s">
        <v>64</v>
      </c>
      <c r="B55" s="1" t="s">
        <v>43</v>
      </c>
      <c r="C55" s="1" t="s">
        <v>44</v>
      </c>
      <c r="D55" s="1" t="s">
        <v>99</v>
      </c>
      <c r="E55" s="7">
        <v>1823</v>
      </c>
      <c r="F55" s="7">
        <v>346</v>
      </c>
      <c r="G55" s="8">
        <v>18.9797037849698</v>
      </c>
      <c r="H55" s="9">
        <v>12</v>
      </c>
      <c r="I55" s="9">
        <v>6.7790732055243996</v>
      </c>
      <c r="J55" s="9">
        <v>811</v>
      </c>
      <c r="K55" s="10">
        <v>484</v>
      </c>
      <c r="L55" s="10">
        <v>569</v>
      </c>
      <c r="M55" s="10">
        <v>750</v>
      </c>
      <c r="N55" s="10">
        <v>1084</v>
      </c>
      <c r="O55" s="10">
        <v>1245</v>
      </c>
      <c r="P55" s="10">
        <v>61000</v>
      </c>
      <c r="Q55" s="10">
        <v>18300</v>
      </c>
      <c r="R55" s="10">
        <v>19742.2562505354</v>
      </c>
      <c r="S55" s="10">
        <v>493.55640626338499</v>
      </c>
      <c r="T55" s="10">
        <v>457.5</v>
      </c>
      <c r="U55" s="10">
        <v>624</v>
      </c>
      <c r="V55" s="10">
        <v>352.51180668726897</v>
      </c>
      <c r="W55" s="10">
        <v>243.3</v>
      </c>
      <c r="X55" s="10">
        <v>19360</v>
      </c>
      <c r="Y55" s="10">
        <v>22760</v>
      </c>
      <c r="Z55" s="10">
        <v>30000</v>
      </c>
      <c r="AA55" s="10">
        <v>43360</v>
      </c>
      <c r="AB55" s="10">
        <v>49800</v>
      </c>
      <c r="AC55" s="9">
        <v>9.3076923076923102</v>
      </c>
      <c r="AD55" s="9">
        <v>10.942307692307701</v>
      </c>
      <c r="AE55" s="9">
        <v>14.4230769230769</v>
      </c>
      <c r="AF55" s="9">
        <v>20.846153846153801</v>
      </c>
      <c r="AG55" s="9">
        <v>23.942307692307701</v>
      </c>
      <c r="AH55" s="8">
        <v>31.025641025641001</v>
      </c>
      <c r="AI55" s="8">
        <v>36.474358974358999</v>
      </c>
      <c r="AJ55" s="8">
        <v>48.076923076923102</v>
      </c>
      <c r="AK55" s="8">
        <v>69.487179487179503</v>
      </c>
      <c r="AL55" s="8">
        <v>79.807692307692307</v>
      </c>
      <c r="AM55" s="8">
        <v>54.9201463120787</v>
      </c>
      <c r="AN55" s="8">
        <v>64.565213329695794</v>
      </c>
      <c r="AO55" s="8">
        <v>85.103532508386394</v>
      </c>
      <c r="AP55" s="8">
        <v>123.002972318788</v>
      </c>
      <c r="AQ55" s="8">
        <v>141.27186396392099</v>
      </c>
      <c r="AR55" s="91">
        <f t="shared" si="1"/>
        <v>0.77564102564102499</v>
      </c>
      <c r="AS55" s="91">
        <f t="shared" si="2"/>
        <v>0.91185897435897501</v>
      </c>
      <c r="AT55" s="91">
        <f t="shared" si="3"/>
        <v>1.2019230769230775</v>
      </c>
      <c r="AU55" s="91">
        <f t="shared" si="4"/>
        <v>1.7371794871794877</v>
      </c>
      <c r="AV55" s="91">
        <f t="shared" si="5"/>
        <v>1.9951923076923077</v>
      </c>
    </row>
    <row r="56" spans="1:48" x14ac:dyDescent="0.35">
      <c r="A56" s="1" t="s">
        <v>64</v>
      </c>
      <c r="B56" s="1" t="s">
        <v>43</v>
      </c>
      <c r="C56" s="1" t="s">
        <v>44</v>
      </c>
      <c r="D56" s="1" t="s">
        <v>100</v>
      </c>
      <c r="E56" s="7">
        <v>22391</v>
      </c>
      <c r="F56" s="7">
        <v>7938</v>
      </c>
      <c r="G56" s="8">
        <v>35.451744004287399</v>
      </c>
      <c r="H56" s="9">
        <v>12</v>
      </c>
      <c r="I56" s="9">
        <v>12.4328358726109</v>
      </c>
      <c r="J56" s="9">
        <v>811</v>
      </c>
      <c r="K56" s="10">
        <v>631</v>
      </c>
      <c r="L56" s="10">
        <v>735</v>
      </c>
      <c r="M56" s="10">
        <v>972</v>
      </c>
      <c r="N56" s="10">
        <v>1405</v>
      </c>
      <c r="O56" s="10">
        <v>1440</v>
      </c>
      <c r="P56" s="10">
        <v>67100</v>
      </c>
      <c r="Q56" s="10">
        <v>20130</v>
      </c>
      <c r="R56" s="10">
        <v>33859.775005201103</v>
      </c>
      <c r="S56" s="10">
        <v>846.49437513002795</v>
      </c>
      <c r="T56" s="10">
        <v>503.25</v>
      </c>
      <c r="U56" s="10">
        <v>624</v>
      </c>
      <c r="V56" s="10">
        <v>646.50746537576697</v>
      </c>
      <c r="W56" s="10">
        <v>243.3</v>
      </c>
      <c r="X56" s="10">
        <v>25240</v>
      </c>
      <c r="Y56" s="10">
        <v>29400</v>
      </c>
      <c r="Z56" s="10">
        <v>38880</v>
      </c>
      <c r="AA56" s="10">
        <v>56200</v>
      </c>
      <c r="AB56" s="10">
        <v>57600</v>
      </c>
      <c r="AC56" s="9">
        <v>12.134615384615399</v>
      </c>
      <c r="AD56" s="9">
        <v>14.134615384615399</v>
      </c>
      <c r="AE56" s="9">
        <v>18.692307692307701</v>
      </c>
      <c r="AF56" s="9">
        <v>27.019230769230798</v>
      </c>
      <c r="AG56" s="9">
        <v>27.692307692307701</v>
      </c>
      <c r="AH56" s="8">
        <v>40.448717948717899</v>
      </c>
      <c r="AI56" s="8">
        <v>47.115384615384599</v>
      </c>
      <c r="AJ56" s="8">
        <v>62.307692307692299</v>
      </c>
      <c r="AK56" s="8">
        <v>90.064102564102598</v>
      </c>
      <c r="AL56" s="8">
        <v>92.307692307692307</v>
      </c>
      <c r="AM56" s="8">
        <v>39.0405391302479</v>
      </c>
      <c r="AN56" s="8">
        <v>45.4751129330146</v>
      </c>
      <c r="AO56" s="8">
        <v>60.138516695088597</v>
      </c>
      <c r="AP56" s="8">
        <v>86.928617239299896</v>
      </c>
      <c r="AQ56" s="8">
        <v>89.0940988075387</v>
      </c>
      <c r="AR56" s="91">
        <f t="shared" si="1"/>
        <v>1.0112179487179476</v>
      </c>
      <c r="AS56" s="91">
        <f t="shared" si="2"/>
        <v>1.177884615384615</v>
      </c>
      <c r="AT56" s="91">
        <f t="shared" si="3"/>
        <v>1.5576923076923075</v>
      </c>
      <c r="AU56" s="91">
        <f t="shared" si="4"/>
        <v>2.2516025641025648</v>
      </c>
      <c r="AV56" s="91">
        <f t="shared" si="5"/>
        <v>2.3076923076923075</v>
      </c>
    </row>
    <row r="57" spans="1:48" x14ac:dyDescent="0.35">
      <c r="A57" s="1" t="s">
        <v>64</v>
      </c>
      <c r="B57" s="1" t="s">
        <v>43</v>
      </c>
      <c r="C57" s="1" t="s">
        <v>44</v>
      </c>
      <c r="D57" s="1" t="s">
        <v>101</v>
      </c>
      <c r="E57" s="7">
        <v>83475</v>
      </c>
      <c r="F57" s="7">
        <v>31915</v>
      </c>
      <c r="G57" s="8">
        <v>38.233003893381301</v>
      </c>
      <c r="H57" s="9">
        <v>12</v>
      </c>
      <c r="I57" s="9">
        <v>13.006337484345099</v>
      </c>
      <c r="J57" s="9">
        <v>811</v>
      </c>
      <c r="K57" s="10">
        <v>747</v>
      </c>
      <c r="L57" s="10">
        <v>811</v>
      </c>
      <c r="M57" s="10">
        <v>1058</v>
      </c>
      <c r="N57" s="10">
        <v>1530</v>
      </c>
      <c r="O57" s="10">
        <v>1858</v>
      </c>
      <c r="P57" s="10">
        <v>79100</v>
      </c>
      <c r="Q57" s="10">
        <v>23730</v>
      </c>
      <c r="R57" s="10">
        <v>34984.722504375102</v>
      </c>
      <c r="S57" s="10">
        <v>874.61806260937703</v>
      </c>
      <c r="T57" s="10">
        <v>593.25</v>
      </c>
      <c r="U57" s="10">
        <v>624</v>
      </c>
      <c r="V57" s="10">
        <v>676.32954918594601</v>
      </c>
      <c r="W57" s="10">
        <v>243.3</v>
      </c>
      <c r="X57" s="10">
        <v>29880</v>
      </c>
      <c r="Y57" s="10">
        <v>32440</v>
      </c>
      <c r="Z57" s="10">
        <v>42320</v>
      </c>
      <c r="AA57" s="10">
        <v>61200</v>
      </c>
      <c r="AB57" s="10">
        <v>74320</v>
      </c>
      <c r="AC57" s="9">
        <v>14.365384615384601</v>
      </c>
      <c r="AD57" s="9">
        <v>15.596153846153801</v>
      </c>
      <c r="AE57" s="9">
        <v>20.346153846153801</v>
      </c>
      <c r="AF57" s="9">
        <v>29.423076923076898</v>
      </c>
      <c r="AG57" s="9">
        <v>35.730769230769198</v>
      </c>
      <c r="AH57" s="8">
        <v>47.884615384615401</v>
      </c>
      <c r="AI57" s="8">
        <v>51.987179487179503</v>
      </c>
      <c r="AJ57" s="8">
        <v>67.820512820512803</v>
      </c>
      <c r="AK57" s="8">
        <v>98.076923076923094</v>
      </c>
      <c r="AL57" s="8">
        <v>119.102564102564</v>
      </c>
      <c r="AM57" s="8">
        <v>44.179645907774699</v>
      </c>
      <c r="AN57" s="8">
        <v>47.964782906566697</v>
      </c>
      <c r="AO57" s="8">
        <v>62.573046011279303</v>
      </c>
      <c r="AP57" s="8">
        <v>90.488431377369906</v>
      </c>
      <c r="AQ57" s="8">
        <v>109.887258496179</v>
      </c>
      <c r="AR57" s="91">
        <f t="shared" si="1"/>
        <v>1.197115384615385</v>
      </c>
      <c r="AS57" s="91">
        <f t="shared" si="2"/>
        <v>1.2996794871794877</v>
      </c>
      <c r="AT57" s="91">
        <f t="shared" si="3"/>
        <v>1.69551282051282</v>
      </c>
      <c r="AU57" s="91">
        <f t="shared" si="4"/>
        <v>2.4519230769230775</v>
      </c>
      <c r="AV57" s="91">
        <f t="shared" si="5"/>
        <v>2.9775641025641</v>
      </c>
    </row>
    <row r="58" spans="1:48" x14ac:dyDescent="0.35">
      <c r="A58" s="1" t="s">
        <v>64</v>
      </c>
      <c r="B58" s="1" t="s">
        <v>43</v>
      </c>
      <c r="C58" s="1" t="s">
        <v>44</v>
      </c>
      <c r="D58" s="1" t="s">
        <v>102</v>
      </c>
      <c r="E58" s="7">
        <v>17657</v>
      </c>
      <c r="F58" s="7">
        <v>9801</v>
      </c>
      <c r="G58" s="8">
        <v>55.507730645069898</v>
      </c>
      <c r="H58" s="9">
        <v>12</v>
      </c>
      <c r="I58" s="9">
        <v>10.829240342339601</v>
      </c>
      <c r="J58" s="9">
        <v>811</v>
      </c>
      <c r="K58" s="10">
        <v>606</v>
      </c>
      <c r="L58" s="10">
        <v>669</v>
      </c>
      <c r="M58" s="10">
        <v>836</v>
      </c>
      <c r="N58" s="10">
        <v>1209</v>
      </c>
      <c r="O58" s="10">
        <v>1468</v>
      </c>
      <c r="P58" s="10">
        <v>71600</v>
      </c>
      <c r="Q58" s="10">
        <v>21480</v>
      </c>
      <c r="R58" s="10">
        <v>23540.645123786901</v>
      </c>
      <c r="S58" s="10">
        <v>588.51612809467304</v>
      </c>
      <c r="T58" s="10">
        <v>537</v>
      </c>
      <c r="U58" s="10">
        <v>624</v>
      </c>
      <c r="V58" s="10">
        <v>563.12049780165705</v>
      </c>
      <c r="W58" s="10">
        <v>243.3</v>
      </c>
      <c r="X58" s="10">
        <v>24240</v>
      </c>
      <c r="Y58" s="10">
        <v>26760</v>
      </c>
      <c r="Z58" s="10">
        <v>33440</v>
      </c>
      <c r="AA58" s="10">
        <v>48360</v>
      </c>
      <c r="AB58" s="10">
        <v>58720</v>
      </c>
      <c r="AC58" s="9">
        <v>11.653846153846199</v>
      </c>
      <c r="AD58" s="9">
        <v>12.865384615384601</v>
      </c>
      <c r="AE58" s="9">
        <v>16.076923076923102</v>
      </c>
      <c r="AF58" s="9">
        <v>23.25</v>
      </c>
      <c r="AG58" s="9">
        <v>28.230769230769202</v>
      </c>
      <c r="AH58" s="8">
        <v>38.846153846153797</v>
      </c>
      <c r="AI58" s="8">
        <v>42.884615384615401</v>
      </c>
      <c r="AJ58" s="8">
        <v>53.589743589743598</v>
      </c>
      <c r="AK58" s="8">
        <v>77.5</v>
      </c>
      <c r="AL58" s="8">
        <v>94.102564102564102</v>
      </c>
      <c r="AM58" s="8">
        <v>43.045849147082301</v>
      </c>
      <c r="AN58" s="8">
        <v>47.520912672274001</v>
      </c>
      <c r="AO58" s="8">
        <v>59.383382651750502</v>
      </c>
      <c r="AP58" s="8">
        <v>85.878600031060202</v>
      </c>
      <c r="AQ58" s="8">
        <v>104.27608341240401</v>
      </c>
      <c r="AR58" s="91">
        <f t="shared" si="1"/>
        <v>0.97115384615384492</v>
      </c>
      <c r="AS58" s="91">
        <f t="shared" si="2"/>
        <v>1.072115384615385</v>
      </c>
      <c r="AT58" s="91">
        <f t="shared" si="3"/>
        <v>1.3397435897435899</v>
      </c>
      <c r="AU58" s="91">
        <f t="shared" si="4"/>
        <v>1.9375</v>
      </c>
      <c r="AV58" s="91">
        <f t="shared" si="5"/>
        <v>2.3525641025641026</v>
      </c>
    </row>
    <row r="59" spans="1:48" x14ac:dyDescent="0.35">
      <c r="A59" s="1" t="s">
        <v>64</v>
      </c>
      <c r="B59" s="1" t="s">
        <v>43</v>
      </c>
      <c r="C59" s="1" t="s">
        <v>44</v>
      </c>
      <c r="D59" s="1" t="s">
        <v>103</v>
      </c>
      <c r="E59" s="7">
        <v>81720</v>
      </c>
      <c r="F59" s="7">
        <v>30495</v>
      </c>
      <c r="G59" s="8">
        <v>37.316446402349499</v>
      </c>
      <c r="H59" s="9">
        <v>12</v>
      </c>
      <c r="I59" s="9">
        <v>12.5557956116767</v>
      </c>
      <c r="J59" s="9">
        <v>811</v>
      </c>
      <c r="K59" s="10">
        <v>556</v>
      </c>
      <c r="L59" s="10">
        <v>637</v>
      </c>
      <c r="M59" s="10">
        <v>837</v>
      </c>
      <c r="N59" s="10">
        <v>1144</v>
      </c>
      <c r="O59" s="10">
        <v>1285</v>
      </c>
      <c r="P59" s="10">
        <v>60600</v>
      </c>
      <c r="Q59" s="10">
        <v>18180</v>
      </c>
      <c r="R59" s="10">
        <v>33864.978277630202</v>
      </c>
      <c r="S59" s="10">
        <v>846.62445694075598</v>
      </c>
      <c r="T59" s="10">
        <v>454.5</v>
      </c>
      <c r="U59" s="10">
        <v>624</v>
      </c>
      <c r="V59" s="10">
        <v>652.90137180718796</v>
      </c>
      <c r="W59" s="10">
        <v>243.3</v>
      </c>
      <c r="X59" s="10">
        <v>22240</v>
      </c>
      <c r="Y59" s="10">
        <v>25480</v>
      </c>
      <c r="Z59" s="10">
        <v>33480</v>
      </c>
      <c r="AA59" s="10">
        <v>45760</v>
      </c>
      <c r="AB59" s="10">
        <v>51400</v>
      </c>
      <c r="AC59" s="9">
        <v>10.692307692307701</v>
      </c>
      <c r="AD59" s="9">
        <v>12.25</v>
      </c>
      <c r="AE59" s="9">
        <v>16.096153846153801</v>
      </c>
      <c r="AF59" s="9">
        <v>22</v>
      </c>
      <c r="AG59" s="9">
        <v>24.711538461538499</v>
      </c>
      <c r="AH59" s="8">
        <v>35.6410256410256</v>
      </c>
      <c r="AI59" s="8">
        <v>40.8333333333333</v>
      </c>
      <c r="AJ59" s="8">
        <v>53.653846153846203</v>
      </c>
      <c r="AK59" s="8">
        <v>73.3333333333333</v>
      </c>
      <c r="AL59" s="8">
        <v>82.371794871794904</v>
      </c>
      <c r="AM59" s="8">
        <v>34.063337833769801</v>
      </c>
      <c r="AN59" s="8">
        <v>39.025802518185898</v>
      </c>
      <c r="AO59" s="8">
        <v>51.2788017389665</v>
      </c>
      <c r="AP59" s="8">
        <v>70.087155542864593</v>
      </c>
      <c r="AQ59" s="8">
        <v>78.725519993514794</v>
      </c>
      <c r="AR59" s="91">
        <f t="shared" si="1"/>
        <v>0.89102564102563997</v>
      </c>
      <c r="AS59" s="91">
        <f t="shared" si="2"/>
        <v>1.0208333333333326</v>
      </c>
      <c r="AT59" s="91">
        <f t="shared" si="3"/>
        <v>1.3413461538461551</v>
      </c>
      <c r="AU59" s="91">
        <f t="shared" si="4"/>
        <v>1.8333333333333326</v>
      </c>
      <c r="AV59" s="91">
        <f t="shared" si="5"/>
        <v>2.0592948717948727</v>
      </c>
    </row>
    <row r="60" spans="1:48" x14ac:dyDescent="0.35">
      <c r="A60" s="1"/>
      <c r="B60" s="1"/>
      <c r="C60" s="1"/>
      <c r="D60" s="1"/>
      <c r="E60" s="7"/>
      <c r="F60" s="7"/>
      <c r="G60" s="8"/>
      <c r="H60" s="9"/>
      <c r="I60" s="9"/>
      <c r="J60" s="9"/>
      <c r="K60" s="10"/>
      <c r="L60" s="10"/>
      <c r="M60" s="10"/>
      <c r="N60" s="10"/>
      <c r="O60" s="10"/>
      <c r="P60" s="10"/>
      <c r="Q60" s="10"/>
      <c r="R60" s="10"/>
      <c r="S60" s="10"/>
      <c r="T60" s="10"/>
      <c r="U60" s="10"/>
      <c r="V60" s="10"/>
      <c r="W60" s="10"/>
      <c r="X60" s="10"/>
      <c r="Y60" s="10"/>
      <c r="Z60" s="10"/>
      <c r="AA60" s="10"/>
      <c r="AB60" s="10"/>
      <c r="AC60" s="9"/>
      <c r="AD60" s="9"/>
      <c r="AE60" s="9"/>
      <c r="AF60" s="9"/>
      <c r="AG60" s="9"/>
      <c r="AH60" s="11"/>
      <c r="AI60" s="11"/>
      <c r="AJ60" s="11"/>
      <c r="AK60" s="11"/>
      <c r="AL60" s="11"/>
      <c r="AM60" s="11"/>
      <c r="AN60" s="11"/>
      <c r="AO60" s="11"/>
      <c r="AP60" s="11"/>
      <c r="AQ6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B18" workbookViewId="0">
      <selection activeCell="I17" sqref="I17"/>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2" t="s">
        <v>104</v>
      </c>
      <c r="B1" s="12" t="s">
        <v>105</v>
      </c>
      <c r="C1" s="13" t="s">
        <v>106</v>
      </c>
      <c r="D1" s="14" t="s">
        <v>107</v>
      </c>
      <c r="E1" s="15" t="s">
        <v>108</v>
      </c>
      <c r="F1" s="16" t="s">
        <v>109</v>
      </c>
    </row>
    <row r="2" spans="1:6" x14ac:dyDescent="0.35">
      <c r="A2" s="12" t="s">
        <v>43</v>
      </c>
      <c r="B2" s="12" t="s">
        <v>110</v>
      </c>
      <c r="C2" s="13" t="s">
        <v>111</v>
      </c>
      <c r="D2" s="14">
        <v>80590</v>
      </c>
      <c r="E2" s="15">
        <v>24.725999999999999</v>
      </c>
      <c r="F2" s="17">
        <v>12.400965666089004</v>
      </c>
    </row>
    <row r="3" spans="1:6" x14ac:dyDescent="0.35">
      <c r="A3" s="12" t="s">
        <v>43</v>
      </c>
      <c r="B3" s="12" t="s">
        <v>112</v>
      </c>
      <c r="C3" s="13" t="s">
        <v>113</v>
      </c>
      <c r="D3" s="14">
        <v>67720</v>
      </c>
      <c r="E3" s="15">
        <v>20.78</v>
      </c>
      <c r="F3" s="18">
        <v>12.948514436300618</v>
      </c>
    </row>
    <row r="4" spans="1:6" x14ac:dyDescent="0.35">
      <c r="A4" s="12" t="s">
        <v>43</v>
      </c>
      <c r="B4" s="12" t="s">
        <v>114</v>
      </c>
      <c r="C4" s="13" t="s">
        <v>115</v>
      </c>
      <c r="D4" s="14">
        <v>54770</v>
      </c>
      <c r="E4" s="15">
        <v>16.803999999999998</v>
      </c>
      <c r="F4" s="17">
        <v>13.516342790594146</v>
      </c>
    </row>
    <row r="5" spans="1:6" x14ac:dyDescent="0.35">
      <c r="A5" s="12" t="s">
        <v>43</v>
      </c>
      <c r="B5" s="12" t="s">
        <v>116</v>
      </c>
      <c r="C5" t="s">
        <v>117</v>
      </c>
      <c r="D5" s="14">
        <v>47240</v>
      </c>
      <c r="E5" s="15">
        <v>14.493</v>
      </c>
      <c r="F5" s="17">
        <v>13.962493640396202</v>
      </c>
    </row>
    <row r="6" spans="1:6" x14ac:dyDescent="0.35">
      <c r="A6" s="12" t="s">
        <v>43</v>
      </c>
      <c r="B6" s="12" t="s">
        <v>118</v>
      </c>
      <c r="C6" s="13" t="s">
        <v>119</v>
      </c>
      <c r="D6" s="14">
        <v>103220</v>
      </c>
      <c r="E6" s="15">
        <v>31.672000000000001</v>
      </c>
      <c r="F6" s="18">
        <v>14.155149689174365</v>
      </c>
    </row>
    <row r="7" spans="1:6" x14ac:dyDescent="0.35">
      <c r="A7" s="12" t="s">
        <v>43</v>
      </c>
      <c r="B7" s="12" t="s">
        <v>120</v>
      </c>
      <c r="C7" s="13" t="s">
        <v>121</v>
      </c>
      <c r="D7" s="14">
        <v>32690</v>
      </c>
      <c r="E7" s="15">
        <v>10.031000000000001</v>
      </c>
      <c r="F7" s="17">
        <v>15.219827853474728</v>
      </c>
    </row>
    <row r="8" spans="1:6" x14ac:dyDescent="0.35">
      <c r="A8" s="12" t="s">
        <v>43</v>
      </c>
      <c r="B8" s="12" t="s">
        <v>122</v>
      </c>
      <c r="C8" t="s">
        <v>123</v>
      </c>
      <c r="D8" s="14">
        <v>33180</v>
      </c>
      <c r="E8" s="15">
        <v>10.182</v>
      </c>
      <c r="F8" s="17">
        <v>15.432763486334801</v>
      </c>
    </row>
    <row r="9" spans="1:6" x14ac:dyDescent="0.35">
      <c r="A9" s="12" t="s">
        <v>43</v>
      </c>
      <c r="B9" s="12" t="s">
        <v>124</v>
      </c>
      <c r="C9" s="13" t="s">
        <v>125</v>
      </c>
      <c r="D9" s="14">
        <v>32510</v>
      </c>
      <c r="E9" s="15">
        <v>9.9740000000000002</v>
      </c>
      <c r="F9" s="17">
        <v>15.574720574908183</v>
      </c>
    </row>
    <row r="10" spans="1:6" x14ac:dyDescent="0.35">
      <c r="A10" s="12" t="s">
        <v>43</v>
      </c>
      <c r="B10" s="12" t="s">
        <v>126</v>
      </c>
      <c r="C10" s="13" t="s">
        <v>127</v>
      </c>
      <c r="D10" s="14">
        <v>71690</v>
      </c>
      <c r="E10" s="15">
        <v>21.997</v>
      </c>
      <c r="F10" s="17">
        <v>15.909333712259725</v>
      </c>
    </row>
    <row r="11" spans="1:6" x14ac:dyDescent="0.35">
      <c r="A11" s="12" t="s">
        <v>43</v>
      </c>
      <c r="B11" s="12" t="s">
        <v>128</v>
      </c>
      <c r="C11" s="13" t="s">
        <v>129</v>
      </c>
      <c r="D11" s="14">
        <v>45380</v>
      </c>
      <c r="E11" s="15">
        <v>13.923</v>
      </c>
      <c r="F11" s="17">
        <v>15.919473504300681</v>
      </c>
    </row>
    <row r="12" spans="1:6" x14ac:dyDescent="0.35">
      <c r="A12" s="12" t="s">
        <v>43</v>
      </c>
      <c r="B12" s="12" t="s">
        <v>130</v>
      </c>
      <c r="C12" t="s">
        <v>131</v>
      </c>
      <c r="D12" s="14">
        <v>26010</v>
      </c>
      <c r="E12" s="15">
        <v>7.9809999999999999</v>
      </c>
      <c r="F12" s="17">
        <v>16.203387681447445</v>
      </c>
    </row>
    <row r="13" spans="1:6" x14ac:dyDescent="0.35">
      <c r="A13" s="12" t="s">
        <v>43</v>
      </c>
      <c r="B13" s="12" t="s">
        <v>132</v>
      </c>
      <c r="C13" t="s">
        <v>133</v>
      </c>
      <c r="D13" s="14">
        <v>37810</v>
      </c>
      <c r="E13" s="15">
        <v>11.6</v>
      </c>
      <c r="F13" s="17">
        <v>16.784280767793746</v>
      </c>
    </row>
    <row r="14" spans="1:6" x14ac:dyDescent="0.35">
      <c r="A14" s="12" t="s">
        <v>43</v>
      </c>
      <c r="B14" s="12" t="s">
        <v>134</v>
      </c>
      <c r="C14" t="s">
        <v>135</v>
      </c>
      <c r="D14" s="14">
        <v>73370</v>
      </c>
      <c r="E14" s="15">
        <v>22.513000000000002</v>
      </c>
      <c r="F14" s="17">
        <v>18.413862346375822</v>
      </c>
    </row>
    <row r="15" spans="1:6" x14ac:dyDescent="0.35">
      <c r="A15" s="12" t="s">
        <v>43</v>
      </c>
      <c r="B15" s="12" t="s">
        <v>136</v>
      </c>
      <c r="C15" t="s">
        <v>137</v>
      </c>
      <c r="D15" s="14">
        <v>58300</v>
      </c>
      <c r="E15" s="15">
        <v>17.888000000000002</v>
      </c>
      <c r="F15" s="17">
        <v>18.505120474744423</v>
      </c>
    </row>
    <row r="16" spans="1:6" x14ac:dyDescent="0.35">
      <c r="A16" s="12" t="s">
        <v>43</v>
      </c>
      <c r="B16" s="12" t="s">
        <v>138</v>
      </c>
      <c r="C16" s="13" t="s">
        <v>139</v>
      </c>
      <c r="D16" s="14">
        <v>33950</v>
      </c>
      <c r="E16" s="15">
        <v>10.416</v>
      </c>
      <c r="F16" s="17">
        <v>20.462100338648902</v>
      </c>
    </row>
    <row r="17" spans="1:6" x14ac:dyDescent="0.35">
      <c r="A17" s="12" t="s">
        <v>43</v>
      </c>
      <c r="B17" s="12" t="s">
        <v>140</v>
      </c>
      <c r="C17" t="s">
        <v>141</v>
      </c>
      <c r="D17" s="14">
        <v>35400</v>
      </c>
      <c r="E17" s="15">
        <v>10.862</v>
      </c>
      <c r="F17" s="17">
        <v>20.776433891918533</v>
      </c>
    </row>
    <row r="18" spans="1:6" x14ac:dyDescent="0.35">
      <c r="A18" s="12" t="s">
        <v>43</v>
      </c>
      <c r="B18" s="12" t="s">
        <v>142</v>
      </c>
      <c r="C18" s="13" t="s">
        <v>143</v>
      </c>
      <c r="D18" s="14">
        <v>31970</v>
      </c>
      <c r="E18" s="15">
        <v>9.8089999999999993</v>
      </c>
      <c r="F18" s="17">
        <v>21.668735591522648</v>
      </c>
    </row>
    <row r="19" spans="1:6" x14ac:dyDescent="0.35">
      <c r="A19" s="12" t="s">
        <v>43</v>
      </c>
      <c r="B19" s="12" t="s">
        <v>144</v>
      </c>
      <c r="C19" t="s">
        <v>145</v>
      </c>
      <c r="D19" s="14">
        <v>28980</v>
      </c>
      <c r="E19" s="15">
        <v>8.8930000000000007</v>
      </c>
      <c r="F19" s="17">
        <v>21.729574343768384</v>
      </c>
    </row>
    <row r="20" spans="1:6" x14ac:dyDescent="0.35">
      <c r="A20" s="12" t="s">
        <v>43</v>
      </c>
      <c r="B20" s="12" t="s">
        <v>146</v>
      </c>
      <c r="C20" s="13" t="s">
        <v>147</v>
      </c>
      <c r="D20" s="14">
        <v>22670</v>
      </c>
      <c r="E20" s="15">
        <v>6.9550000000000001</v>
      </c>
      <c r="F20" s="17">
        <v>21.830972264177944</v>
      </c>
    </row>
    <row r="21" spans="1:6" x14ac:dyDescent="0.35">
      <c r="C21" s="19" t="s">
        <v>148</v>
      </c>
      <c r="F21" s="20">
        <v>22.379031796179799</v>
      </c>
    </row>
    <row r="22" spans="1:6" x14ac:dyDescent="0.35">
      <c r="A22" s="21" t="s">
        <v>43</v>
      </c>
      <c r="B22" s="21" t="s">
        <v>149</v>
      </c>
      <c r="C22" s="22" t="s">
        <v>150</v>
      </c>
      <c r="D22" s="23">
        <v>3259150</v>
      </c>
      <c r="E22" s="24">
        <v>1000</v>
      </c>
      <c r="F22" s="25">
        <v>22.479918954799118</v>
      </c>
    </row>
    <row r="23" spans="1:6" x14ac:dyDescent="0.35">
      <c r="A23" s="12" t="s">
        <v>43</v>
      </c>
      <c r="B23" s="12" t="s">
        <v>151</v>
      </c>
      <c r="C23" s="13" t="s">
        <v>152</v>
      </c>
      <c r="D23" s="14">
        <v>31610</v>
      </c>
      <c r="E23" s="15">
        <v>9.6999999999999993</v>
      </c>
      <c r="F23" s="17">
        <v>23.25054314991176</v>
      </c>
    </row>
    <row r="24" spans="1:6" x14ac:dyDescent="0.35">
      <c r="C24" s="19" t="s">
        <v>153</v>
      </c>
      <c r="F24" s="20">
        <v>27.780527073641</v>
      </c>
    </row>
    <row r="25" spans="1:6" x14ac:dyDescent="0.35">
      <c r="A25" s="12" t="s">
        <v>43</v>
      </c>
      <c r="B25" s="12" t="s">
        <v>154</v>
      </c>
      <c r="C25" s="13" t="s">
        <v>155</v>
      </c>
      <c r="D25" s="14">
        <v>26350</v>
      </c>
      <c r="E25" s="15">
        <v>8.0839999999999996</v>
      </c>
      <c r="F25" s="17">
        <v>27.904707696710496</v>
      </c>
    </row>
    <row r="26" spans="1:6" x14ac:dyDescent="0.35">
      <c r="A26" s="12" t="s">
        <v>43</v>
      </c>
      <c r="B26" s="12" t="s">
        <v>156</v>
      </c>
      <c r="C26" t="s">
        <v>157</v>
      </c>
      <c r="D26" s="14">
        <v>30250</v>
      </c>
      <c r="E26" s="15">
        <v>9.282</v>
      </c>
      <c r="F26" s="17">
        <v>29.800848808369238</v>
      </c>
    </row>
    <row r="27" spans="1:6" x14ac:dyDescent="0.35">
      <c r="A27" s="12" t="s">
        <v>43</v>
      </c>
      <c r="B27" s="12" t="s">
        <v>158</v>
      </c>
      <c r="C27" s="13" t="s">
        <v>159</v>
      </c>
      <c r="D27" s="14">
        <v>34270</v>
      </c>
      <c r="E27" s="15">
        <v>10.515000000000001</v>
      </c>
      <c r="F27" s="17">
        <v>30.348397578580855</v>
      </c>
    </row>
    <row r="28" spans="1:6" x14ac:dyDescent="0.35">
      <c r="A28" s="12" t="s">
        <v>43</v>
      </c>
      <c r="B28" s="12" t="s">
        <v>160</v>
      </c>
      <c r="C28" s="13" t="s">
        <v>161</v>
      </c>
      <c r="D28" s="14">
        <v>26900</v>
      </c>
      <c r="E28" s="15">
        <v>8.2539999999999996</v>
      </c>
      <c r="F28" s="17">
        <v>32.067092329522872</v>
      </c>
    </row>
    <row r="29" spans="1:6" x14ac:dyDescent="0.35">
      <c r="A29" s="12" t="s">
        <v>43</v>
      </c>
      <c r="B29" s="12" t="s">
        <v>162</v>
      </c>
      <c r="C29" t="s">
        <v>163</v>
      </c>
      <c r="D29" s="14">
        <v>32870</v>
      </c>
      <c r="E29" s="15">
        <v>10.085000000000001</v>
      </c>
      <c r="F29" s="17">
        <v>34.414454187004146</v>
      </c>
    </row>
    <row r="30" spans="1:6" x14ac:dyDescent="0.35">
      <c r="A30" s="12" t="s">
        <v>43</v>
      </c>
      <c r="B30" s="12" t="s">
        <v>164</v>
      </c>
      <c r="C30" s="13" t="s">
        <v>165</v>
      </c>
      <c r="D30" s="14">
        <v>37160</v>
      </c>
      <c r="E30" s="15">
        <v>11.401</v>
      </c>
      <c r="F30" s="17">
        <v>35.468992559263555</v>
      </c>
    </row>
    <row r="31" spans="1:6" x14ac:dyDescent="0.35">
      <c r="A31" s="12" t="s">
        <v>43</v>
      </c>
      <c r="B31" s="12" t="s">
        <v>166</v>
      </c>
      <c r="C31" s="13" t="s">
        <v>167</v>
      </c>
      <c r="D31" s="14">
        <v>56290</v>
      </c>
      <c r="E31" s="15">
        <v>17.273</v>
      </c>
      <c r="F31" s="17">
        <v>38.957081021352373</v>
      </c>
    </row>
    <row r="32" spans="1:6" x14ac:dyDescent="0.35">
      <c r="A32" s="12" t="s">
        <v>43</v>
      </c>
      <c r="B32" s="12" t="s">
        <v>168</v>
      </c>
      <c r="C32" t="s">
        <v>169</v>
      </c>
      <c r="D32" s="14">
        <v>21930</v>
      </c>
      <c r="E32" s="15">
        <v>6.73</v>
      </c>
      <c r="F32" s="17">
        <v>47.728001136779177</v>
      </c>
    </row>
    <row r="33" spans="1:6" x14ac:dyDescent="0.35">
      <c r="A33" s="12" t="s">
        <v>43</v>
      </c>
      <c r="B33" s="12" t="s">
        <v>170</v>
      </c>
      <c r="C33" s="13" t="s">
        <v>171</v>
      </c>
      <c r="D33" s="14">
        <v>47770</v>
      </c>
      <c r="E33" s="15">
        <v>14.657</v>
      </c>
      <c r="F33" s="26">
        <v>50.780078541106889</v>
      </c>
    </row>
    <row r="34" spans="1:6" x14ac:dyDescent="0.35">
      <c r="A34" s="12" t="s">
        <v>43</v>
      </c>
      <c r="B34" s="12" t="s">
        <v>172</v>
      </c>
      <c r="C34" s="13" t="s">
        <v>173</v>
      </c>
      <c r="D34" s="14">
        <v>53860</v>
      </c>
      <c r="E34" s="15">
        <v>16.524000000000001</v>
      </c>
      <c r="F34" s="26">
        <v>62.491538348410899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33" customWidth="1"/>
    <col min="3" max="3" width="12.1796875" style="32" customWidth="1"/>
    <col min="4" max="4" width="11" style="32" customWidth="1"/>
    <col min="5" max="5" width="59.1796875" style="31" customWidth="1"/>
    <col min="6" max="6" width="59.54296875" style="30" customWidth="1"/>
    <col min="7" max="7" width="10.81640625" style="29" customWidth="1"/>
    <col min="8" max="8" width="8.453125" style="28" bestFit="1" customWidth="1"/>
    <col min="9" max="256" width="8" style="27"/>
    <col min="257" max="257" width="2.7265625" style="27" customWidth="1"/>
    <col min="258" max="258" width="59.1796875" style="27" customWidth="1"/>
    <col min="259" max="259" width="12.1796875" style="27" customWidth="1"/>
    <col min="260" max="260" width="11" style="27" customWidth="1"/>
    <col min="261" max="261" width="59.1796875" style="27" customWidth="1"/>
    <col min="262" max="262" width="59.54296875" style="27" customWidth="1"/>
    <col min="263" max="263" width="10.81640625" style="27" customWidth="1"/>
    <col min="264" max="512" width="8" style="27"/>
    <col min="513" max="513" width="2.7265625" style="27" customWidth="1"/>
    <col min="514" max="514" width="59.1796875" style="27" customWidth="1"/>
    <col min="515" max="515" width="12.1796875" style="27" customWidth="1"/>
    <col min="516" max="516" width="11" style="27" customWidth="1"/>
    <col min="517" max="517" width="59.1796875" style="27" customWidth="1"/>
    <col min="518" max="518" width="59.54296875" style="27" customWidth="1"/>
    <col min="519" max="519" width="10.81640625" style="27" customWidth="1"/>
    <col min="520" max="768" width="8" style="27"/>
    <col min="769" max="769" width="2.7265625" style="27" customWidth="1"/>
    <col min="770" max="770" width="59.1796875" style="27" customWidth="1"/>
    <col min="771" max="771" width="12.1796875" style="27" customWidth="1"/>
    <col min="772" max="772" width="11" style="27" customWidth="1"/>
    <col min="773" max="773" width="59.1796875" style="27" customWidth="1"/>
    <col min="774" max="774" width="59.54296875" style="27" customWidth="1"/>
    <col min="775" max="775" width="10.81640625" style="27" customWidth="1"/>
    <col min="776" max="1024" width="8" style="27"/>
    <col min="1025" max="1025" width="2.7265625" style="27" customWidth="1"/>
    <col min="1026" max="1026" width="59.1796875" style="27" customWidth="1"/>
    <col min="1027" max="1027" width="12.1796875" style="27" customWidth="1"/>
    <col min="1028" max="1028" width="11" style="27" customWidth="1"/>
    <col min="1029" max="1029" width="59.1796875" style="27" customWidth="1"/>
    <col min="1030" max="1030" width="59.54296875" style="27" customWidth="1"/>
    <col min="1031" max="1031" width="10.81640625" style="27" customWidth="1"/>
    <col min="1032" max="1280" width="8" style="27"/>
    <col min="1281" max="1281" width="2.7265625" style="27" customWidth="1"/>
    <col min="1282" max="1282" width="59.1796875" style="27" customWidth="1"/>
    <col min="1283" max="1283" width="12.1796875" style="27" customWidth="1"/>
    <col min="1284" max="1284" width="11" style="27" customWidth="1"/>
    <col min="1285" max="1285" width="59.1796875" style="27" customWidth="1"/>
    <col min="1286" max="1286" width="59.54296875" style="27" customWidth="1"/>
    <col min="1287" max="1287" width="10.81640625" style="27" customWidth="1"/>
    <col min="1288" max="1536" width="8" style="27"/>
    <col min="1537" max="1537" width="2.7265625" style="27" customWidth="1"/>
    <col min="1538" max="1538" width="59.1796875" style="27" customWidth="1"/>
    <col min="1539" max="1539" width="12.1796875" style="27" customWidth="1"/>
    <col min="1540" max="1540" width="11" style="27" customWidth="1"/>
    <col min="1541" max="1541" width="59.1796875" style="27" customWidth="1"/>
    <col min="1542" max="1542" width="59.54296875" style="27" customWidth="1"/>
    <col min="1543" max="1543" width="10.81640625" style="27" customWidth="1"/>
    <col min="1544" max="1792" width="8" style="27"/>
    <col min="1793" max="1793" width="2.7265625" style="27" customWidth="1"/>
    <col min="1794" max="1794" width="59.1796875" style="27" customWidth="1"/>
    <col min="1795" max="1795" width="12.1796875" style="27" customWidth="1"/>
    <col min="1796" max="1796" width="11" style="27" customWidth="1"/>
    <col min="1797" max="1797" width="59.1796875" style="27" customWidth="1"/>
    <col min="1798" max="1798" width="59.54296875" style="27" customWidth="1"/>
    <col min="1799" max="1799" width="10.81640625" style="27" customWidth="1"/>
    <col min="1800" max="2048" width="8" style="27"/>
    <col min="2049" max="2049" width="2.7265625" style="27" customWidth="1"/>
    <col min="2050" max="2050" width="59.1796875" style="27" customWidth="1"/>
    <col min="2051" max="2051" width="12.1796875" style="27" customWidth="1"/>
    <col min="2052" max="2052" width="11" style="27" customWidth="1"/>
    <col min="2053" max="2053" width="59.1796875" style="27" customWidth="1"/>
    <col min="2054" max="2054" width="59.54296875" style="27" customWidth="1"/>
    <col min="2055" max="2055" width="10.81640625" style="27" customWidth="1"/>
    <col min="2056" max="2304" width="8" style="27"/>
    <col min="2305" max="2305" width="2.7265625" style="27" customWidth="1"/>
    <col min="2306" max="2306" width="59.1796875" style="27" customWidth="1"/>
    <col min="2307" max="2307" width="12.1796875" style="27" customWidth="1"/>
    <col min="2308" max="2308" width="11" style="27" customWidth="1"/>
    <col min="2309" max="2309" width="59.1796875" style="27" customWidth="1"/>
    <col min="2310" max="2310" width="59.54296875" style="27" customWidth="1"/>
    <col min="2311" max="2311" width="10.81640625" style="27" customWidth="1"/>
    <col min="2312" max="2560" width="8" style="27"/>
    <col min="2561" max="2561" width="2.7265625" style="27" customWidth="1"/>
    <col min="2562" max="2562" width="59.1796875" style="27" customWidth="1"/>
    <col min="2563" max="2563" width="12.1796875" style="27" customWidth="1"/>
    <col min="2564" max="2564" width="11" style="27" customWidth="1"/>
    <col min="2565" max="2565" width="59.1796875" style="27" customWidth="1"/>
    <col min="2566" max="2566" width="59.54296875" style="27" customWidth="1"/>
    <col min="2567" max="2567" width="10.81640625" style="27" customWidth="1"/>
    <col min="2568" max="2816" width="8" style="27"/>
    <col min="2817" max="2817" width="2.7265625" style="27" customWidth="1"/>
    <col min="2818" max="2818" width="59.1796875" style="27" customWidth="1"/>
    <col min="2819" max="2819" width="12.1796875" style="27" customWidth="1"/>
    <col min="2820" max="2820" width="11" style="27" customWidth="1"/>
    <col min="2821" max="2821" width="59.1796875" style="27" customWidth="1"/>
    <col min="2822" max="2822" width="59.54296875" style="27" customWidth="1"/>
    <col min="2823" max="2823" width="10.81640625" style="27" customWidth="1"/>
    <col min="2824" max="3072" width="8" style="27"/>
    <col min="3073" max="3073" width="2.7265625" style="27" customWidth="1"/>
    <col min="3074" max="3074" width="59.1796875" style="27" customWidth="1"/>
    <col min="3075" max="3075" width="12.1796875" style="27" customWidth="1"/>
    <col min="3076" max="3076" width="11" style="27" customWidth="1"/>
    <col min="3077" max="3077" width="59.1796875" style="27" customWidth="1"/>
    <col min="3078" max="3078" width="59.54296875" style="27" customWidth="1"/>
    <col min="3079" max="3079" width="10.81640625" style="27" customWidth="1"/>
    <col min="3080" max="3328" width="8" style="27"/>
    <col min="3329" max="3329" width="2.7265625" style="27" customWidth="1"/>
    <col min="3330" max="3330" width="59.1796875" style="27" customWidth="1"/>
    <col min="3331" max="3331" width="12.1796875" style="27" customWidth="1"/>
    <col min="3332" max="3332" width="11" style="27" customWidth="1"/>
    <col min="3333" max="3333" width="59.1796875" style="27" customWidth="1"/>
    <col min="3334" max="3334" width="59.54296875" style="27" customWidth="1"/>
    <col min="3335" max="3335" width="10.81640625" style="27" customWidth="1"/>
    <col min="3336" max="3584" width="8" style="27"/>
    <col min="3585" max="3585" width="2.7265625" style="27" customWidth="1"/>
    <col min="3586" max="3586" width="59.1796875" style="27" customWidth="1"/>
    <col min="3587" max="3587" width="12.1796875" style="27" customWidth="1"/>
    <col min="3588" max="3588" width="11" style="27" customWidth="1"/>
    <col min="3589" max="3589" width="59.1796875" style="27" customWidth="1"/>
    <col min="3590" max="3590" width="59.54296875" style="27" customWidth="1"/>
    <col min="3591" max="3591" width="10.81640625" style="27" customWidth="1"/>
    <col min="3592" max="3840" width="8" style="27"/>
    <col min="3841" max="3841" width="2.7265625" style="27" customWidth="1"/>
    <col min="3842" max="3842" width="59.1796875" style="27" customWidth="1"/>
    <col min="3843" max="3843" width="12.1796875" style="27" customWidth="1"/>
    <col min="3844" max="3844" width="11" style="27" customWidth="1"/>
    <col min="3845" max="3845" width="59.1796875" style="27" customWidth="1"/>
    <col min="3846" max="3846" width="59.54296875" style="27" customWidth="1"/>
    <col min="3847" max="3847" width="10.81640625" style="27" customWidth="1"/>
    <col min="3848" max="4096" width="8" style="27"/>
    <col min="4097" max="4097" width="2.7265625" style="27" customWidth="1"/>
    <col min="4098" max="4098" width="59.1796875" style="27" customWidth="1"/>
    <col min="4099" max="4099" width="12.1796875" style="27" customWidth="1"/>
    <col min="4100" max="4100" width="11" style="27" customWidth="1"/>
    <col min="4101" max="4101" width="59.1796875" style="27" customWidth="1"/>
    <col min="4102" max="4102" width="59.54296875" style="27" customWidth="1"/>
    <col min="4103" max="4103" width="10.81640625" style="27" customWidth="1"/>
    <col min="4104" max="4352" width="8" style="27"/>
    <col min="4353" max="4353" width="2.7265625" style="27" customWidth="1"/>
    <col min="4354" max="4354" width="59.1796875" style="27" customWidth="1"/>
    <col min="4355" max="4355" width="12.1796875" style="27" customWidth="1"/>
    <col min="4356" max="4356" width="11" style="27" customWidth="1"/>
    <col min="4357" max="4357" width="59.1796875" style="27" customWidth="1"/>
    <col min="4358" max="4358" width="59.54296875" style="27" customWidth="1"/>
    <col min="4359" max="4359" width="10.81640625" style="27" customWidth="1"/>
    <col min="4360" max="4608" width="8" style="27"/>
    <col min="4609" max="4609" width="2.7265625" style="27" customWidth="1"/>
    <col min="4610" max="4610" width="59.1796875" style="27" customWidth="1"/>
    <col min="4611" max="4611" width="12.1796875" style="27" customWidth="1"/>
    <col min="4612" max="4612" width="11" style="27" customWidth="1"/>
    <col min="4613" max="4613" width="59.1796875" style="27" customWidth="1"/>
    <col min="4614" max="4614" width="59.54296875" style="27" customWidth="1"/>
    <col min="4615" max="4615" width="10.81640625" style="27" customWidth="1"/>
    <col min="4616" max="4864" width="8" style="27"/>
    <col min="4865" max="4865" width="2.7265625" style="27" customWidth="1"/>
    <col min="4866" max="4866" width="59.1796875" style="27" customWidth="1"/>
    <col min="4867" max="4867" width="12.1796875" style="27" customWidth="1"/>
    <col min="4868" max="4868" width="11" style="27" customWidth="1"/>
    <col min="4869" max="4869" width="59.1796875" style="27" customWidth="1"/>
    <col min="4870" max="4870" width="59.54296875" style="27" customWidth="1"/>
    <col min="4871" max="4871" width="10.81640625" style="27" customWidth="1"/>
    <col min="4872" max="5120" width="8" style="27"/>
    <col min="5121" max="5121" width="2.7265625" style="27" customWidth="1"/>
    <col min="5122" max="5122" width="59.1796875" style="27" customWidth="1"/>
    <col min="5123" max="5123" width="12.1796875" style="27" customWidth="1"/>
    <col min="5124" max="5124" width="11" style="27" customWidth="1"/>
    <col min="5125" max="5125" width="59.1796875" style="27" customWidth="1"/>
    <col min="5126" max="5126" width="59.54296875" style="27" customWidth="1"/>
    <col min="5127" max="5127" width="10.81640625" style="27" customWidth="1"/>
    <col min="5128" max="5376" width="8" style="27"/>
    <col min="5377" max="5377" width="2.7265625" style="27" customWidth="1"/>
    <col min="5378" max="5378" width="59.1796875" style="27" customWidth="1"/>
    <col min="5379" max="5379" width="12.1796875" style="27" customWidth="1"/>
    <col min="5380" max="5380" width="11" style="27" customWidth="1"/>
    <col min="5381" max="5381" width="59.1796875" style="27" customWidth="1"/>
    <col min="5382" max="5382" width="59.54296875" style="27" customWidth="1"/>
    <col min="5383" max="5383" width="10.81640625" style="27" customWidth="1"/>
    <col min="5384" max="5632" width="8" style="27"/>
    <col min="5633" max="5633" width="2.7265625" style="27" customWidth="1"/>
    <col min="5634" max="5634" width="59.1796875" style="27" customWidth="1"/>
    <col min="5635" max="5635" width="12.1796875" style="27" customWidth="1"/>
    <col min="5636" max="5636" width="11" style="27" customWidth="1"/>
    <col min="5637" max="5637" width="59.1796875" style="27" customWidth="1"/>
    <col min="5638" max="5638" width="59.54296875" style="27" customWidth="1"/>
    <col min="5639" max="5639" width="10.81640625" style="27" customWidth="1"/>
    <col min="5640" max="5888" width="8" style="27"/>
    <col min="5889" max="5889" width="2.7265625" style="27" customWidth="1"/>
    <col min="5890" max="5890" width="59.1796875" style="27" customWidth="1"/>
    <col min="5891" max="5891" width="12.1796875" style="27" customWidth="1"/>
    <col min="5892" max="5892" width="11" style="27" customWidth="1"/>
    <col min="5893" max="5893" width="59.1796875" style="27" customWidth="1"/>
    <col min="5894" max="5894" width="59.54296875" style="27" customWidth="1"/>
    <col min="5895" max="5895" width="10.81640625" style="27" customWidth="1"/>
    <col min="5896" max="6144" width="8" style="27"/>
    <col min="6145" max="6145" width="2.7265625" style="27" customWidth="1"/>
    <col min="6146" max="6146" width="59.1796875" style="27" customWidth="1"/>
    <col min="6147" max="6147" width="12.1796875" style="27" customWidth="1"/>
    <col min="6148" max="6148" width="11" style="27" customWidth="1"/>
    <col min="6149" max="6149" width="59.1796875" style="27" customWidth="1"/>
    <col min="6150" max="6150" width="59.54296875" style="27" customWidth="1"/>
    <col min="6151" max="6151" width="10.81640625" style="27" customWidth="1"/>
    <col min="6152" max="6400" width="8" style="27"/>
    <col min="6401" max="6401" width="2.7265625" style="27" customWidth="1"/>
    <col min="6402" max="6402" width="59.1796875" style="27" customWidth="1"/>
    <col min="6403" max="6403" width="12.1796875" style="27" customWidth="1"/>
    <col min="6404" max="6404" width="11" style="27" customWidth="1"/>
    <col min="6405" max="6405" width="59.1796875" style="27" customWidth="1"/>
    <col min="6406" max="6406" width="59.54296875" style="27" customWidth="1"/>
    <col min="6407" max="6407" width="10.81640625" style="27" customWidth="1"/>
    <col min="6408" max="6656" width="8" style="27"/>
    <col min="6657" max="6657" width="2.7265625" style="27" customWidth="1"/>
    <col min="6658" max="6658" width="59.1796875" style="27" customWidth="1"/>
    <col min="6659" max="6659" width="12.1796875" style="27" customWidth="1"/>
    <col min="6660" max="6660" width="11" style="27" customWidth="1"/>
    <col min="6661" max="6661" width="59.1796875" style="27" customWidth="1"/>
    <col min="6662" max="6662" width="59.54296875" style="27" customWidth="1"/>
    <col min="6663" max="6663" width="10.81640625" style="27" customWidth="1"/>
    <col min="6664" max="6912" width="8" style="27"/>
    <col min="6913" max="6913" width="2.7265625" style="27" customWidth="1"/>
    <col min="6914" max="6914" width="59.1796875" style="27" customWidth="1"/>
    <col min="6915" max="6915" width="12.1796875" style="27" customWidth="1"/>
    <col min="6916" max="6916" width="11" style="27" customWidth="1"/>
    <col min="6917" max="6917" width="59.1796875" style="27" customWidth="1"/>
    <col min="6918" max="6918" width="59.54296875" style="27" customWidth="1"/>
    <col min="6919" max="6919" width="10.81640625" style="27" customWidth="1"/>
    <col min="6920" max="7168" width="8" style="27"/>
    <col min="7169" max="7169" width="2.7265625" style="27" customWidth="1"/>
    <col min="7170" max="7170" width="59.1796875" style="27" customWidth="1"/>
    <col min="7171" max="7171" width="12.1796875" style="27" customWidth="1"/>
    <col min="7172" max="7172" width="11" style="27" customWidth="1"/>
    <col min="7173" max="7173" width="59.1796875" style="27" customWidth="1"/>
    <col min="7174" max="7174" width="59.54296875" style="27" customWidth="1"/>
    <col min="7175" max="7175" width="10.81640625" style="27" customWidth="1"/>
    <col min="7176" max="7424" width="8" style="27"/>
    <col min="7425" max="7425" width="2.7265625" style="27" customWidth="1"/>
    <col min="7426" max="7426" width="59.1796875" style="27" customWidth="1"/>
    <col min="7427" max="7427" width="12.1796875" style="27" customWidth="1"/>
    <col min="7428" max="7428" width="11" style="27" customWidth="1"/>
    <col min="7429" max="7429" width="59.1796875" style="27" customWidth="1"/>
    <col min="7430" max="7430" width="59.54296875" style="27" customWidth="1"/>
    <col min="7431" max="7431" width="10.81640625" style="27" customWidth="1"/>
    <col min="7432" max="7680" width="8" style="27"/>
    <col min="7681" max="7681" width="2.7265625" style="27" customWidth="1"/>
    <col min="7682" max="7682" width="59.1796875" style="27" customWidth="1"/>
    <col min="7683" max="7683" width="12.1796875" style="27" customWidth="1"/>
    <col min="7684" max="7684" width="11" style="27" customWidth="1"/>
    <col min="7685" max="7685" width="59.1796875" style="27" customWidth="1"/>
    <col min="7686" max="7686" width="59.54296875" style="27" customWidth="1"/>
    <col min="7687" max="7687" width="10.81640625" style="27" customWidth="1"/>
    <col min="7688" max="7936" width="8" style="27"/>
    <col min="7937" max="7937" width="2.7265625" style="27" customWidth="1"/>
    <col min="7938" max="7938" width="59.1796875" style="27" customWidth="1"/>
    <col min="7939" max="7939" width="12.1796875" style="27" customWidth="1"/>
    <col min="7940" max="7940" width="11" style="27" customWidth="1"/>
    <col min="7941" max="7941" width="59.1796875" style="27" customWidth="1"/>
    <col min="7942" max="7942" width="59.54296875" style="27" customWidth="1"/>
    <col min="7943" max="7943" width="10.81640625" style="27" customWidth="1"/>
    <col min="7944" max="8192" width="8" style="27"/>
    <col min="8193" max="8193" width="2.7265625" style="27" customWidth="1"/>
    <col min="8194" max="8194" width="59.1796875" style="27" customWidth="1"/>
    <col min="8195" max="8195" width="12.1796875" style="27" customWidth="1"/>
    <col min="8196" max="8196" width="11" style="27" customWidth="1"/>
    <col min="8197" max="8197" width="59.1796875" style="27" customWidth="1"/>
    <col min="8198" max="8198" width="59.54296875" style="27" customWidth="1"/>
    <col min="8199" max="8199" width="10.81640625" style="27" customWidth="1"/>
    <col min="8200" max="8448" width="8" style="27"/>
    <col min="8449" max="8449" width="2.7265625" style="27" customWidth="1"/>
    <col min="8450" max="8450" width="59.1796875" style="27" customWidth="1"/>
    <col min="8451" max="8451" width="12.1796875" style="27" customWidth="1"/>
    <col min="8452" max="8452" width="11" style="27" customWidth="1"/>
    <col min="8453" max="8453" width="59.1796875" style="27" customWidth="1"/>
    <col min="8454" max="8454" width="59.54296875" style="27" customWidth="1"/>
    <col min="8455" max="8455" width="10.81640625" style="27" customWidth="1"/>
    <col min="8456" max="8704" width="8" style="27"/>
    <col min="8705" max="8705" width="2.7265625" style="27" customWidth="1"/>
    <col min="8706" max="8706" width="59.1796875" style="27" customWidth="1"/>
    <col min="8707" max="8707" width="12.1796875" style="27" customWidth="1"/>
    <col min="8708" max="8708" width="11" style="27" customWidth="1"/>
    <col min="8709" max="8709" width="59.1796875" style="27" customWidth="1"/>
    <col min="8710" max="8710" width="59.54296875" style="27" customWidth="1"/>
    <col min="8711" max="8711" width="10.81640625" style="27" customWidth="1"/>
    <col min="8712" max="8960" width="8" style="27"/>
    <col min="8961" max="8961" width="2.7265625" style="27" customWidth="1"/>
    <col min="8962" max="8962" width="59.1796875" style="27" customWidth="1"/>
    <col min="8963" max="8963" width="12.1796875" style="27" customWidth="1"/>
    <col min="8964" max="8964" width="11" style="27" customWidth="1"/>
    <col min="8965" max="8965" width="59.1796875" style="27" customWidth="1"/>
    <col min="8966" max="8966" width="59.54296875" style="27" customWidth="1"/>
    <col min="8967" max="8967" width="10.81640625" style="27" customWidth="1"/>
    <col min="8968" max="9216" width="8" style="27"/>
    <col min="9217" max="9217" width="2.7265625" style="27" customWidth="1"/>
    <col min="9218" max="9218" width="59.1796875" style="27" customWidth="1"/>
    <col min="9219" max="9219" width="12.1796875" style="27" customWidth="1"/>
    <col min="9220" max="9220" width="11" style="27" customWidth="1"/>
    <col min="9221" max="9221" width="59.1796875" style="27" customWidth="1"/>
    <col min="9222" max="9222" width="59.54296875" style="27" customWidth="1"/>
    <col min="9223" max="9223" width="10.81640625" style="27" customWidth="1"/>
    <col min="9224" max="9472" width="8" style="27"/>
    <col min="9473" max="9473" width="2.7265625" style="27" customWidth="1"/>
    <col min="9474" max="9474" width="59.1796875" style="27" customWidth="1"/>
    <col min="9475" max="9475" width="12.1796875" style="27" customWidth="1"/>
    <col min="9476" max="9476" width="11" style="27" customWidth="1"/>
    <col min="9477" max="9477" width="59.1796875" style="27" customWidth="1"/>
    <col min="9478" max="9478" width="59.54296875" style="27" customWidth="1"/>
    <col min="9479" max="9479" width="10.81640625" style="27" customWidth="1"/>
    <col min="9480" max="9728" width="8" style="27"/>
    <col min="9729" max="9729" width="2.7265625" style="27" customWidth="1"/>
    <col min="9730" max="9730" width="59.1796875" style="27" customWidth="1"/>
    <col min="9731" max="9731" width="12.1796875" style="27" customWidth="1"/>
    <col min="9732" max="9732" width="11" style="27" customWidth="1"/>
    <col min="9733" max="9733" width="59.1796875" style="27" customWidth="1"/>
    <col min="9734" max="9734" width="59.54296875" style="27" customWidth="1"/>
    <col min="9735" max="9735" width="10.81640625" style="27" customWidth="1"/>
    <col min="9736" max="9984" width="8" style="27"/>
    <col min="9985" max="9985" width="2.7265625" style="27" customWidth="1"/>
    <col min="9986" max="9986" width="59.1796875" style="27" customWidth="1"/>
    <col min="9987" max="9987" width="12.1796875" style="27" customWidth="1"/>
    <col min="9988" max="9988" width="11" style="27" customWidth="1"/>
    <col min="9989" max="9989" width="59.1796875" style="27" customWidth="1"/>
    <col min="9990" max="9990" width="59.54296875" style="27" customWidth="1"/>
    <col min="9991" max="9991" width="10.81640625" style="27" customWidth="1"/>
    <col min="9992" max="10240" width="8" style="27"/>
    <col min="10241" max="10241" width="2.7265625" style="27" customWidth="1"/>
    <col min="10242" max="10242" width="59.1796875" style="27" customWidth="1"/>
    <col min="10243" max="10243" width="12.1796875" style="27" customWidth="1"/>
    <col min="10244" max="10244" width="11" style="27" customWidth="1"/>
    <col min="10245" max="10245" width="59.1796875" style="27" customWidth="1"/>
    <col min="10246" max="10246" width="59.54296875" style="27" customWidth="1"/>
    <col min="10247" max="10247" width="10.81640625" style="27" customWidth="1"/>
    <col min="10248" max="10496" width="8" style="27"/>
    <col min="10497" max="10497" width="2.7265625" style="27" customWidth="1"/>
    <col min="10498" max="10498" width="59.1796875" style="27" customWidth="1"/>
    <col min="10499" max="10499" width="12.1796875" style="27" customWidth="1"/>
    <col min="10500" max="10500" width="11" style="27" customWidth="1"/>
    <col min="10501" max="10501" width="59.1796875" style="27" customWidth="1"/>
    <col min="10502" max="10502" width="59.54296875" style="27" customWidth="1"/>
    <col min="10503" max="10503" width="10.81640625" style="27" customWidth="1"/>
    <col min="10504" max="10752" width="8" style="27"/>
    <col min="10753" max="10753" width="2.7265625" style="27" customWidth="1"/>
    <col min="10754" max="10754" width="59.1796875" style="27" customWidth="1"/>
    <col min="10755" max="10755" width="12.1796875" style="27" customWidth="1"/>
    <col min="10756" max="10756" width="11" style="27" customWidth="1"/>
    <col min="10757" max="10757" width="59.1796875" style="27" customWidth="1"/>
    <col min="10758" max="10758" width="59.54296875" style="27" customWidth="1"/>
    <col min="10759" max="10759" width="10.81640625" style="27" customWidth="1"/>
    <col min="10760" max="11008" width="8" style="27"/>
    <col min="11009" max="11009" width="2.7265625" style="27" customWidth="1"/>
    <col min="11010" max="11010" width="59.1796875" style="27" customWidth="1"/>
    <col min="11011" max="11011" width="12.1796875" style="27" customWidth="1"/>
    <col min="11012" max="11012" width="11" style="27" customWidth="1"/>
    <col min="11013" max="11013" width="59.1796875" style="27" customWidth="1"/>
    <col min="11014" max="11014" width="59.54296875" style="27" customWidth="1"/>
    <col min="11015" max="11015" width="10.81640625" style="27" customWidth="1"/>
    <col min="11016" max="11264" width="8" style="27"/>
    <col min="11265" max="11265" width="2.7265625" style="27" customWidth="1"/>
    <col min="11266" max="11266" width="59.1796875" style="27" customWidth="1"/>
    <col min="11267" max="11267" width="12.1796875" style="27" customWidth="1"/>
    <col min="11268" max="11268" width="11" style="27" customWidth="1"/>
    <col min="11269" max="11269" width="59.1796875" style="27" customWidth="1"/>
    <col min="11270" max="11270" width="59.54296875" style="27" customWidth="1"/>
    <col min="11271" max="11271" width="10.81640625" style="27" customWidth="1"/>
    <col min="11272" max="11520" width="8" style="27"/>
    <col min="11521" max="11521" width="2.7265625" style="27" customWidth="1"/>
    <col min="11522" max="11522" width="59.1796875" style="27" customWidth="1"/>
    <col min="11523" max="11523" width="12.1796875" style="27" customWidth="1"/>
    <col min="11524" max="11524" width="11" style="27" customWidth="1"/>
    <col min="11525" max="11525" width="59.1796875" style="27" customWidth="1"/>
    <col min="11526" max="11526" width="59.54296875" style="27" customWidth="1"/>
    <col min="11527" max="11527" width="10.81640625" style="27" customWidth="1"/>
    <col min="11528" max="11776" width="8" style="27"/>
    <col min="11777" max="11777" width="2.7265625" style="27" customWidth="1"/>
    <col min="11778" max="11778" width="59.1796875" style="27" customWidth="1"/>
    <col min="11779" max="11779" width="12.1796875" style="27" customWidth="1"/>
    <col min="11780" max="11780" width="11" style="27" customWidth="1"/>
    <col min="11781" max="11781" width="59.1796875" style="27" customWidth="1"/>
    <col min="11782" max="11782" width="59.54296875" style="27" customWidth="1"/>
    <col min="11783" max="11783" width="10.81640625" style="27" customWidth="1"/>
    <col min="11784" max="12032" width="8" style="27"/>
    <col min="12033" max="12033" width="2.7265625" style="27" customWidth="1"/>
    <col min="12034" max="12034" width="59.1796875" style="27" customWidth="1"/>
    <col min="12035" max="12035" width="12.1796875" style="27" customWidth="1"/>
    <col min="12036" max="12036" width="11" style="27" customWidth="1"/>
    <col min="12037" max="12037" width="59.1796875" style="27" customWidth="1"/>
    <col min="12038" max="12038" width="59.54296875" style="27" customWidth="1"/>
    <col min="12039" max="12039" width="10.81640625" style="27" customWidth="1"/>
    <col min="12040" max="12288" width="8" style="27"/>
    <col min="12289" max="12289" width="2.7265625" style="27" customWidth="1"/>
    <col min="12290" max="12290" width="59.1796875" style="27" customWidth="1"/>
    <col min="12291" max="12291" width="12.1796875" style="27" customWidth="1"/>
    <col min="12292" max="12292" width="11" style="27" customWidth="1"/>
    <col min="12293" max="12293" width="59.1796875" style="27" customWidth="1"/>
    <col min="12294" max="12294" width="59.54296875" style="27" customWidth="1"/>
    <col min="12295" max="12295" width="10.81640625" style="27" customWidth="1"/>
    <col min="12296" max="12544" width="8" style="27"/>
    <col min="12545" max="12545" width="2.7265625" style="27" customWidth="1"/>
    <col min="12546" max="12546" width="59.1796875" style="27" customWidth="1"/>
    <col min="12547" max="12547" width="12.1796875" style="27" customWidth="1"/>
    <col min="12548" max="12548" width="11" style="27" customWidth="1"/>
    <col min="12549" max="12549" width="59.1796875" style="27" customWidth="1"/>
    <col min="12550" max="12550" width="59.54296875" style="27" customWidth="1"/>
    <col min="12551" max="12551" width="10.81640625" style="27" customWidth="1"/>
    <col min="12552" max="12800" width="8" style="27"/>
    <col min="12801" max="12801" width="2.7265625" style="27" customWidth="1"/>
    <col min="12802" max="12802" width="59.1796875" style="27" customWidth="1"/>
    <col min="12803" max="12803" width="12.1796875" style="27" customWidth="1"/>
    <col min="12804" max="12804" width="11" style="27" customWidth="1"/>
    <col min="12805" max="12805" width="59.1796875" style="27" customWidth="1"/>
    <col min="12806" max="12806" width="59.54296875" style="27" customWidth="1"/>
    <col min="12807" max="12807" width="10.81640625" style="27" customWidth="1"/>
    <col min="12808" max="13056" width="8" style="27"/>
    <col min="13057" max="13057" width="2.7265625" style="27" customWidth="1"/>
    <col min="13058" max="13058" width="59.1796875" style="27" customWidth="1"/>
    <col min="13059" max="13059" width="12.1796875" style="27" customWidth="1"/>
    <col min="13060" max="13060" width="11" style="27" customWidth="1"/>
    <col min="13061" max="13061" width="59.1796875" style="27" customWidth="1"/>
    <col min="13062" max="13062" width="59.54296875" style="27" customWidth="1"/>
    <col min="13063" max="13063" width="10.81640625" style="27" customWidth="1"/>
    <col min="13064" max="13312" width="8" style="27"/>
    <col min="13313" max="13313" width="2.7265625" style="27" customWidth="1"/>
    <col min="13314" max="13314" width="59.1796875" style="27" customWidth="1"/>
    <col min="13315" max="13315" width="12.1796875" style="27" customWidth="1"/>
    <col min="13316" max="13316" width="11" style="27" customWidth="1"/>
    <col min="13317" max="13317" width="59.1796875" style="27" customWidth="1"/>
    <col min="13318" max="13318" width="59.54296875" style="27" customWidth="1"/>
    <col min="13319" max="13319" width="10.81640625" style="27" customWidth="1"/>
    <col min="13320" max="13568" width="8" style="27"/>
    <col min="13569" max="13569" width="2.7265625" style="27" customWidth="1"/>
    <col min="13570" max="13570" width="59.1796875" style="27" customWidth="1"/>
    <col min="13571" max="13571" width="12.1796875" style="27" customWidth="1"/>
    <col min="13572" max="13572" width="11" style="27" customWidth="1"/>
    <col min="13573" max="13573" width="59.1796875" style="27" customWidth="1"/>
    <col min="13574" max="13574" width="59.54296875" style="27" customWidth="1"/>
    <col min="13575" max="13575" width="10.81640625" style="27" customWidth="1"/>
    <col min="13576" max="13824" width="8" style="27"/>
    <col min="13825" max="13825" width="2.7265625" style="27" customWidth="1"/>
    <col min="13826" max="13826" width="59.1796875" style="27" customWidth="1"/>
    <col min="13827" max="13827" width="12.1796875" style="27" customWidth="1"/>
    <col min="13828" max="13828" width="11" style="27" customWidth="1"/>
    <col min="13829" max="13829" width="59.1796875" style="27" customWidth="1"/>
    <col min="13830" max="13830" width="59.54296875" style="27" customWidth="1"/>
    <col min="13831" max="13831" width="10.81640625" style="27" customWidth="1"/>
    <col min="13832" max="14080" width="8" style="27"/>
    <col min="14081" max="14081" width="2.7265625" style="27" customWidth="1"/>
    <col min="14082" max="14082" width="59.1796875" style="27" customWidth="1"/>
    <col min="14083" max="14083" width="12.1796875" style="27" customWidth="1"/>
    <col min="14084" max="14084" width="11" style="27" customWidth="1"/>
    <col min="14085" max="14085" width="59.1796875" style="27" customWidth="1"/>
    <col min="14086" max="14086" width="59.54296875" style="27" customWidth="1"/>
    <col min="14087" max="14087" width="10.81640625" style="27" customWidth="1"/>
    <col min="14088" max="14336" width="8" style="27"/>
    <col min="14337" max="14337" width="2.7265625" style="27" customWidth="1"/>
    <col min="14338" max="14338" width="59.1796875" style="27" customWidth="1"/>
    <col min="14339" max="14339" width="12.1796875" style="27" customWidth="1"/>
    <col min="14340" max="14340" width="11" style="27" customWidth="1"/>
    <col min="14341" max="14341" width="59.1796875" style="27" customWidth="1"/>
    <col min="14342" max="14342" width="59.54296875" style="27" customWidth="1"/>
    <col min="14343" max="14343" width="10.81640625" style="27" customWidth="1"/>
    <col min="14344" max="14592" width="8" style="27"/>
    <col min="14593" max="14593" width="2.7265625" style="27" customWidth="1"/>
    <col min="14594" max="14594" width="59.1796875" style="27" customWidth="1"/>
    <col min="14595" max="14595" width="12.1796875" style="27" customWidth="1"/>
    <col min="14596" max="14596" width="11" style="27" customWidth="1"/>
    <col min="14597" max="14597" width="59.1796875" style="27" customWidth="1"/>
    <col min="14598" max="14598" width="59.54296875" style="27" customWidth="1"/>
    <col min="14599" max="14599" width="10.81640625" style="27" customWidth="1"/>
    <col min="14600" max="14848" width="8" style="27"/>
    <col min="14849" max="14849" width="2.7265625" style="27" customWidth="1"/>
    <col min="14850" max="14850" width="59.1796875" style="27" customWidth="1"/>
    <col min="14851" max="14851" width="12.1796875" style="27" customWidth="1"/>
    <col min="14852" max="14852" width="11" style="27" customWidth="1"/>
    <col min="14853" max="14853" width="59.1796875" style="27" customWidth="1"/>
    <col min="14854" max="14854" width="59.54296875" style="27" customWidth="1"/>
    <col min="14855" max="14855" width="10.81640625" style="27" customWidth="1"/>
    <col min="14856" max="15104" width="8" style="27"/>
    <col min="15105" max="15105" width="2.7265625" style="27" customWidth="1"/>
    <col min="15106" max="15106" width="59.1796875" style="27" customWidth="1"/>
    <col min="15107" max="15107" width="12.1796875" style="27" customWidth="1"/>
    <col min="15108" max="15108" width="11" style="27" customWidth="1"/>
    <col min="15109" max="15109" width="59.1796875" style="27" customWidth="1"/>
    <col min="15110" max="15110" width="59.54296875" style="27" customWidth="1"/>
    <col min="15111" max="15111" width="10.81640625" style="27" customWidth="1"/>
    <col min="15112" max="15360" width="8" style="27"/>
    <col min="15361" max="15361" width="2.7265625" style="27" customWidth="1"/>
    <col min="15362" max="15362" width="59.1796875" style="27" customWidth="1"/>
    <col min="15363" max="15363" width="12.1796875" style="27" customWidth="1"/>
    <col min="15364" max="15364" width="11" style="27" customWidth="1"/>
    <col min="15365" max="15365" width="59.1796875" style="27" customWidth="1"/>
    <col min="15366" max="15366" width="59.54296875" style="27" customWidth="1"/>
    <col min="15367" max="15367" width="10.81640625" style="27" customWidth="1"/>
    <col min="15368" max="15616" width="8" style="27"/>
    <col min="15617" max="15617" width="2.7265625" style="27" customWidth="1"/>
    <col min="15618" max="15618" width="59.1796875" style="27" customWidth="1"/>
    <col min="15619" max="15619" width="12.1796875" style="27" customWidth="1"/>
    <col min="15620" max="15620" width="11" style="27" customWidth="1"/>
    <col min="15621" max="15621" width="59.1796875" style="27" customWidth="1"/>
    <col min="15622" max="15622" width="59.54296875" style="27" customWidth="1"/>
    <col min="15623" max="15623" width="10.81640625" style="27" customWidth="1"/>
    <col min="15624" max="15872" width="8" style="27"/>
    <col min="15873" max="15873" width="2.7265625" style="27" customWidth="1"/>
    <col min="15874" max="15874" width="59.1796875" style="27" customWidth="1"/>
    <col min="15875" max="15875" width="12.1796875" style="27" customWidth="1"/>
    <col min="15876" max="15876" width="11" style="27" customWidth="1"/>
    <col min="15877" max="15877" width="59.1796875" style="27" customWidth="1"/>
    <col min="15878" max="15878" width="59.54296875" style="27" customWidth="1"/>
    <col min="15879" max="15879" width="10.81640625" style="27" customWidth="1"/>
    <col min="15880" max="16128" width="8" style="27"/>
    <col min="16129" max="16129" width="2.7265625" style="27" customWidth="1"/>
    <col min="16130" max="16130" width="59.1796875" style="27" customWidth="1"/>
    <col min="16131" max="16131" width="12.1796875" style="27" customWidth="1"/>
    <col min="16132" max="16132" width="11" style="27" customWidth="1"/>
    <col min="16133" max="16133" width="59.1796875" style="27" customWidth="1"/>
    <col min="16134" max="16134" width="59.54296875" style="27" customWidth="1"/>
    <col min="16135" max="16135" width="10.81640625" style="27" customWidth="1"/>
    <col min="16136" max="16384" width="8" style="27"/>
  </cols>
  <sheetData>
    <row r="1" spans="1:256" ht="31" x14ac:dyDescent="0.3">
      <c r="A1" s="76"/>
      <c r="B1" s="82"/>
      <c r="C1" s="81" t="s">
        <v>260</v>
      </c>
      <c r="D1" s="80"/>
      <c r="E1" s="79" t="s">
        <v>259</v>
      </c>
      <c r="F1" s="79" t="s">
        <v>258</v>
      </c>
      <c r="G1" s="78"/>
      <c r="H1" s="77"/>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x14ac:dyDescent="0.3">
      <c r="A2" s="34" t="s">
        <v>257</v>
      </c>
      <c r="B2" s="31"/>
    </row>
    <row r="3" spans="1:256" ht="25" x14ac:dyDescent="0.3">
      <c r="B3" s="31" t="s">
        <v>256</v>
      </c>
      <c r="C3" s="75">
        <v>120048286</v>
      </c>
      <c r="D3" s="75"/>
      <c r="E3" s="58" t="s">
        <v>255</v>
      </c>
      <c r="F3" s="83" t="s">
        <v>254</v>
      </c>
    </row>
    <row r="4" spans="1:256" ht="25" x14ac:dyDescent="0.3">
      <c r="B4" s="31" t="s">
        <v>253</v>
      </c>
      <c r="C4" s="75">
        <v>43377836</v>
      </c>
      <c r="D4" s="75"/>
      <c r="E4" s="58" t="s">
        <v>252</v>
      </c>
      <c r="F4" s="83"/>
    </row>
    <row r="5" spans="1:256" ht="25.5" x14ac:dyDescent="0.3">
      <c r="B5" s="31" t="s">
        <v>251</v>
      </c>
      <c r="C5" s="74">
        <v>0.36</v>
      </c>
      <c r="D5" s="74"/>
      <c r="E5" s="58" t="s">
        <v>250</v>
      </c>
      <c r="F5" s="69" t="s">
        <v>249</v>
      </c>
    </row>
    <row r="6" spans="1:256" x14ac:dyDescent="0.3">
      <c r="A6" s="34" t="s">
        <v>248</v>
      </c>
      <c r="B6" s="31"/>
      <c r="E6" s="64"/>
      <c r="F6" s="68"/>
    </row>
    <row r="7" spans="1:256" s="29" customFormat="1" x14ac:dyDescent="0.3">
      <c r="A7" s="34"/>
      <c r="B7" s="31" t="s">
        <v>207</v>
      </c>
      <c r="C7" s="59">
        <v>858.98416359451403</v>
      </c>
      <c r="D7" s="59"/>
      <c r="E7" s="84" t="s">
        <v>247</v>
      </c>
      <c r="F7" s="84" t="s">
        <v>246</v>
      </c>
      <c r="H7" s="57"/>
    </row>
    <row r="8" spans="1:256" s="29" customFormat="1" x14ac:dyDescent="0.3">
      <c r="A8" s="34"/>
      <c r="B8" s="31" t="s">
        <v>204</v>
      </c>
      <c r="C8" s="59">
        <v>970.03819879350397</v>
      </c>
      <c r="D8" s="59"/>
      <c r="E8" s="88"/>
      <c r="F8" s="88"/>
      <c r="H8" s="57"/>
    </row>
    <row r="9" spans="1:256" s="29" customFormat="1" x14ac:dyDescent="0.3">
      <c r="A9" s="34"/>
      <c r="B9" s="31" t="s">
        <v>203</v>
      </c>
      <c r="C9" s="59">
        <v>1193.8471129818499</v>
      </c>
      <c r="D9" s="59"/>
      <c r="E9" s="88"/>
      <c r="F9" s="88"/>
      <c r="H9" s="57"/>
    </row>
    <row r="10" spans="1:256" s="29" customFormat="1" x14ac:dyDescent="0.3">
      <c r="A10" s="34"/>
      <c r="B10" s="31" t="s">
        <v>202</v>
      </c>
      <c r="C10" s="59">
        <v>1596.7423236142999</v>
      </c>
      <c r="D10" s="59"/>
      <c r="E10" s="88"/>
      <c r="F10" s="88"/>
      <c r="H10" s="57"/>
    </row>
    <row r="11" spans="1:256" s="29" customFormat="1" x14ac:dyDescent="0.3">
      <c r="A11" s="34"/>
      <c r="B11" s="31" t="s">
        <v>201</v>
      </c>
      <c r="C11" s="59">
        <v>1854.5854598187</v>
      </c>
      <c r="D11" s="59"/>
      <c r="E11" s="89"/>
      <c r="F11" s="89"/>
      <c r="H11" s="57"/>
    </row>
    <row r="12" spans="1:256" s="29" customFormat="1" x14ac:dyDescent="0.3">
      <c r="A12" s="34" t="s">
        <v>245</v>
      </c>
      <c r="B12" s="31"/>
      <c r="C12" s="32"/>
      <c r="D12" s="32"/>
      <c r="E12" s="64"/>
      <c r="F12" s="68"/>
      <c r="H12" s="57"/>
    </row>
    <row r="13" spans="1:256" s="29" customFormat="1" x14ac:dyDescent="0.3">
      <c r="A13" s="34"/>
      <c r="B13" s="31" t="s">
        <v>207</v>
      </c>
      <c r="C13" s="59">
        <v>34359.366543780598</v>
      </c>
      <c r="D13" s="59"/>
      <c r="E13" s="83" t="s">
        <v>244</v>
      </c>
      <c r="F13" s="83" t="s">
        <v>243</v>
      </c>
      <c r="H13" s="57"/>
    </row>
    <row r="14" spans="1:256" s="29" customFormat="1" x14ac:dyDescent="0.3">
      <c r="A14" s="34"/>
      <c r="B14" s="31" t="s">
        <v>204</v>
      </c>
      <c r="C14" s="59">
        <v>38801.527951740201</v>
      </c>
      <c r="D14" s="59"/>
      <c r="E14" s="83"/>
      <c r="F14" s="83"/>
      <c r="H14" s="57"/>
    </row>
    <row r="15" spans="1:256" s="29" customFormat="1" x14ac:dyDescent="0.3">
      <c r="A15" s="34"/>
      <c r="B15" s="31" t="s">
        <v>203</v>
      </c>
      <c r="C15" s="59">
        <v>47753.884519273903</v>
      </c>
      <c r="D15" s="59"/>
      <c r="E15" s="83"/>
      <c r="F15" s="83"/>
      <c r="H15" s="57"/>
    </row>
    <row r="16" spans="1:256" s="29" customFormat="1" x14ac:dyDescent="0.3">
      <c r="A16" s="34"/>
      <c r="B16" s="31" t="s">
        <v>202</v>
      </c>
      <c r="C16" s="59">
        <v>63869.692944572002</v>
      </c>
      <c r="D16" s="59"/>
      <c r="E16" s="83"/>
      <c r="F16" s="83"/>
      <c r="H16" s="57"/>
    </row>
    <row r="17" spans="1:8" s="29" customFormat="1" x14ac:dyDescent="0.3">
      <c r="A17" s="34"/>
      <c r="B17" s="31" t="s">
        <v>201</v>
      </c>
      <c r="C17" s="59">
        <v>74183.418392747903</v>
      </c>
      <c r="D17" s="59"/>
      <c r="E17" s="83"/>
      <c r="F17" s="83"/>
      <c r="H17" s="57"/>
    </row>
    <row r="18" spans="1:8" x14ac:dyDescent="0.3">
      <c r="A18" s="34" t="s">
        <v>242</v>
      </c>
      <c r="B18" s="32"/>
      <c r="E18" s="64"/>
      <c r="F18" s="68"/>
    </row>
    <row r="19" spans="1:8" x14ac:dyDescent="0.3">
      <c r="B19" s="31" t="s">
        <v>207</v>
      </c>
      <c r="C19" s="73">
        <v>16.518926222971398</v>
      </c>
      <c r="D19" s="73"/>
      <c r="E19" s="83" t="s">
        <v>241</v>
      </c>
      <c r="F19" s="83" t="s">
        <v>240</v>
      </c>
    </row>
    <row r="20" spans="1:8" s="29" customFormat="1" x14ac:dyDescent="0.3">
      <c r="A20" s="34"/>
      <c r="B20" s="31" t="s">
        <v>204</v>
      </c>
      <c r="C20" s="73">
        <v>18.654580746028898</v>
      </c>
      <c r="D20" s="73"/>
      <c r="E20" s="83"/>
      <c r="F20" s="83"/>
      <c r="H20" s="57"/>
    </row>
    <row r="21" spans="1:8" s="29" customFormat="1" x14ac:dyDescent="0.3">
      <c r="A21" s="34"/>
      <c r="B21" s="31" t="s">
        <v>203</v>
      </c>
      <c r="C21" s="73">
        <v>22.958598326573998</v>
      </c>
      <c r="D21" s="73"/>
      <c r="E21" s="83"/>
      <c r="F21" s="83"/>
      <c r="H21" s="57"/>
    </row>
    <row r="22" spans="1:8" s="29" customFormat="1" x14ac:dyDescent="0.3">
      <c r="A22" s="34"/>
      <c r="B22" s="31" t="s">
        <v>202</v>
      </c>
      <c r="C22" s="73">
        <v>30.706583146428802</v>
      </c>
      <c r="D22" s="73"/>
      <c r="E22" s="83"/>
      <c r="F22" s="83"/>
      <c r="H22" s="57"/>
    </row>
    <row r="23" spans="1:8" s="29" customFormat="1" x14ac:dyDescent="0.3">
      <c r="A23" s="34"/>
      <c r="B23" s="31" t="s">
        <v>201</v>
      </c>
      <c r="C23" s="73">
        <v>35.665104996513399</v>
      </c>
      <c r="D23" s="73"/>
      <c r="E23" s="83"/>
      <c r="F23" s="83"/>
      <c r="H23" s="57"/>
    </row>
    <row r="24" spans="1:8" x14ac:dyDescent="0.3">
      <c r="A24" s="34" t="s">
        <v>239</v>
      </c>
      <c r="B24" s="31"/>
      <c r="E24" s="64"/>
      <c r="F24" s="68"/>
    </row>
    <row r="25" spans="1:8" ht="50" x14ac:dyDescent="0.3">
      <c r="B25" s="31" t="s">
        <v>238</v>
      </c>
      <c r="C25" s="59">
        <v>771</v>
      </c>
      <c r="D25" s="59"/>
      <c r="E25" s="58" t="s">
        <v>237</v>
      </c>
      <c r="F25" s="58" t="s">
        <v>236</v>
      </c>
    </row>
    <row r="26" spans="1:8" ht="25" x14ac:dyDescent="0.3">
      <c r="B26" s="31" t="s">
        <v>235</v>
      </c>
      <c r="C26" s="59">
        <v>231</v>
      </c>
      <c r="D26" s="59"/>
      <c r="E26" s="58" t="s">
        <v>234</v>
      </c>
      <c r="F26" s="58" t="s">
        <v>233</v>
      </c>
    </row>
    <row r="27" spans="1:8" x14ac:dyDescent="0.3">
      <c r="A27" s="34" t="s">
        <v>232</v>
      </c>
      <c r="B27" s="31"/>
      <c r="E27" s="64"/>
      <c r="F27" s="64"/>
    </row>
    <row r="28" spans="1:8" ht="38" x14ac:dyDescent="0.3">
      <c r="B28" s="31" t="s">
        <v>231</v>
      </c>
      <c r="C28" s="73">
        <v>7.25</v>
      </c>
      <c r="D28" s="73"/>
      <c r="E28" s="58" t="s">
        <v>230</v>
      </c>
      <c r="F28" s="58" t="s">
        <v>229</v>
      </c>
    </row>
    <row r="29" spans="1:8" ht="62.5" x14ac:dyDescent="0.3">
      <c r="B29" s="31" t="s">
        <v>228</v>
      </c>
      <c r="C29" s="59">
        <v>377</v>
      </c>
      <c r="D29" s="59"/>
      <c r="E29" s="58" t="s">
        <v>227</v>
      </c>
      <c r="F29" s="58" t="s">
        <v>226</v>
      </c>
    </row>
    <row r="30" spans="1:8" s="29" customFormat="1" x14ac:dyDescent="0.3">
      <c r="A30" s="34" t="s">
        <v>225</v>
      </c>
      <c r="B30" s="31"/>
      <c r="C30" s="32"/>
      <c r="D30" s="32"/>
      <c r="E30" s="64"/>
      <c r="F30" s="68"/>
      <c r="H30" s="57"/>
    </row>
    <row r="31" spans="1:8" s="29" customFormat="1" x14ac:dyDescent="0.3">
      <c r="A31" s="34" t="s">
        <v>208</v>
      </c>
      <c r="B31" s="31"/>
      <c r="C31" s="32"/>
      <c r="D31" s="32"/>
      <c r="E31" s="64"/>
      <c r="F31" s="68"/>
      <c r="H31" s="57"/>
    </row>
    <row r="32" spans="1:8" s="29" customFormat="1" x14ac:dyDescent="0.3">
      <c r="A32" s="34"/>
      <c r="B32" s="31" t="s">
        <v>207</v>
      </c>
      <c r="C32" s="32">
        <v>91.138903299152801</v>
      </c>
      <c r="D32" s="32"/>
      <c r="E32" s="83" t="s">
        <v>224</v>
      </c>
      <c r="F32" s="83" t="s">
        <v>223</v>
      </c>
      <c r="H32" s="57"/>
    </row>
    <row r="33" spans="1:8" s="29" customFormat="1" x14ac:dyDescent="0.3">
      <c r="A33" s="34"/>
      <c r="B33" s="31" t="s">
        <v>204</v>
      </c>
      <c r="C33" s="32">
        <v>102.92182480567701</v>
      </c>
      <c r="D33" s="32"/>
      <c r="E33" s="83"/>
      <c r="F33" s="83"/>
      <c r="H33" s="57"/>
    </row>
    <row r="34" spans="1:8" s="29" customFormat="1" x14ac:dyDescent="0.3">
      <c r="A34" s="34"/>
      <c r="B34" s="31" t="s">
        <v>203</v>
      </c>
      <c r="C34" s="32">
        <v>126.668128698339</v>
      </c>
      <c r="D34" s="32"/>
      <c r="E34" s="83"/>
      <c r="F34" s="83"/>
      <c r="H34" s="57"/>
    </row>
    <row r="35" spans="1:8" s="29" customFormat="1" x14ac:dyDescent="0.3">
      <c r="A35" s="34"/>
      <c r="B35" s="31" t="s">
        <v>202</v>
      </c>
      <c r="C35" s="32">
        <v>169.415631152711</v>
      </c>
      <c r="D35" s="32"/>
      <c r="E35" s="83"/>
      <c r="F35" s="83"/>
      <c r="H35" s="57"/>
    </row>
    <row r="36" spans="1:8" s="29" customFormat="1" x14ac:dyDescent="0.3">
      <c r="A36" s="34"/>
      <c r="B36" s="31" t="s">
        <v>201</v>
      </c>
      <c r="C36" s="32">
        <v>196.772993084212</v>
      </c>
      <c r="D36" s="32"/>
      <c r="E36" s="83"/>
      <c r="F36" s="83"/>
      <c r="H36" s="57"/>
    </row>
    <row r="37" spans="1:8" s="29" customFormat="1" x14ac:dyDescent="0.3">
      <c r="A37" s="34" t="s">
        <v>222</v>
      </c>
      <c r="B37" s="31"/>
      <c r="C37" s="32"/>
      <c r="D37" s="32"/>
      <c r="E37" s="64"/>
      <c r="F37" s="68"/>
      <c r="H37" s="57"/>
    </row>
    <row r="38" spans="1:8" s="29" customFormat="1" x14ac:dyDescent="0.3">
      <c r="A38" s="34" t="s">
        <v>208</v>
      </c>
      <c r="B38" s="31"/>
      <c r="C38" s="32"/>
      <c r="D38" s="32"/>
      <c r="E38" s="64"/>
      <c r="F38" s="68"/>
      <c r="H38" s="57"/>
    </row>
    <row r="39" spans="1:8" x14ac:dyDescent="0.3">
      <c r="B39" s="31" t="s">
        <v>207</v>
      </c>
      <c r="C39" s="71">
        <f>C32/40</f>
        <v>2.2784725824788201</v>
      </c>
      <c r="E39" s="87" t="s">
        <v>221</v>
      </c>
      <c r="F39" s="87" t="s">
        <v>220</v>
      </c>
    </row>
    <row r="40" spans="1:8" x14ac:dyDescent="0.3">
      <c r="B40" s="31" t="s">
        <v>204</v>
      </c>
      <c r="C40" s="71">
        <f>C33/40</f>
        <v>2.5730456201419249</v>
      </c>
      <c r="E40" s="87"/>
      <c r="F40" s="87"/>
    </row>
    <row r="41" spans="1:8" x14ac:dyDescent="0.3">
      <c r="B41" s="31" t="s">
        <v>203</v>
      </c>
      <c r="C41" s="71">
        <f>C34/40</f>
        <v>3.1667032174584753</v>
      </c>
      <c r="E41" s="87"/>
      <c r="F41" s="87"/>
    </row>
    <row r="42" spans="1:8" x14ac:dyDescent="0.3">
      <c r="B42" s="31" t="s">
        <v>202</v>
      </c>
      <c r="C42" s="71">
        <f>C35/40</f>
        <v>4.2353907788177754</v>
      </c>
      <c r="E42" s="87"/>
      <c r="F42" s="87"/>
    </row>
    <row r="43" spans="1:8" x14ac:dyDescent="0.3">
      <c r="B43" s="31" t="s">
        <v>201</v>
      </c>
      <c r="C43" s="71">
        <f>C36/40</f>
        <v>4.9193248271053003</v>
      </c>
      <c r="E43" s="87"/>
      <c r="F43" s="87"/>
    </row>
    <row r="44" spans="1:8" x14ac:dyDescent="0.3">
      <c r="A44" s="34" t="s">
        <v>219</v>
      </c>
      <c r="B44" s="31"/>
      <c r="E44" s="64"/>
      <c r="F44" s="68"/>
    </row>
    <row r="45" spans="1:8" ht="62.5" x14ac:dyDescent="0.3">
      <c r="B45" s="31" t="s">
        <v>218</v>
      </c>
      <c r="C45" s="73">
        <v>17.57</v>
      </c>
      <c r="D45" s="73"/>
      <c r="E45" s="58" t="s">
        <v>217</v>
      </c>
      <c r="F45" s="58" t="s">
        <v>216</v>
      </c>
    </row>
    <row r="46" spans="1:8" ht="62.5" x14ac:dyDescent="0.3">
      <c r="B46" s="31" t="s">
        <v>215</v>
      </c>
      <c r="C46" s="59">
        <v>913</v>
      </c>
      <c r="D46" s="59"/>
      <c r="E46" s="58" t="s">
        <v>214</v>
      </c>
      <c r="F46" s="58" t="s">
        <v>213</v>
      </c>
      <c r="G46" s="72"/>
    </row>
    <row r="47" spans="1:8" s="29" customFormat="1" x14ac:dyDescent="0.3">
      <c r="A47" s="34" t="s">
        <v>212</v>
      </c>
      <c r="B47" s="31"/>
      <c r="C47" s="32"/>
      <c r="D47" s="32"/>
      <c r="E47" s="64"/>
      <c r="F47" s="68"/>
      <c r="H47" s="57"/>
    </row>
    <row r="48" spans="1:8" s="29" customFormat="1" x14ac:dyDescent="0.3">
      <c r="A48" s="34" t="s">
        <v>208</v>
      </c>
      <c r="B48" s="31"/>
      <c r="C48" s="32"/>
      <c r="D48" s="32"/>
      <c r="E48" s="64"/>
      <c r="F48" s="68"/>
      <c r="H48" s="57"/>
    </row>
    <row r="49" spans="1:256" s="29" customFormat="1" x14ac:dyDescent="0.3">
      <c r="A49" s="34"/>
      <c r="B49" s="31" t="s">
        <v>207</v>
      </c>
      <c r="C49" s="32">
        <v>37.614695694355099</v>
      </c>
      <c r="D49" s="32"/>
      <c r="E49" s="83" t="s">
        <v>211</v>
      </c>
      <c r="F49" s="83" t="s">
        <v>210</v>
      </c>
      <c r="H49" s="57"/>
    </row>
    <row r="50" spans="1:256" s="29" customFormat="1" x14ac:dyDescent="0.3">
      <c r="A50" s="34"/>
      <c r="B50" s="31" t="s">
        <v>204</v>
      </c>
      <c r="C50" s="32">
        <v>42.4777233457148</v>
      </c>
      <c r="D50" s="32"/>
      <c r="E50" s="83"/>
      <c r="F50" s="83"/>
      <c r="H50" s="57"/>
    </row>
    <row r="51" spans="1:256" s="29" customFormat="1" x14ac:dyDescent="0.3">
      <c r="A51" s="34"/>
      <c r="B51" s="31" t="s">
        <v>203</v>
      </c>
      <c r="C51" s="32">
        <v>52.278258160757602</v>
      </c>
      <c r="D51" s="32"/>
      <c r="E51" s="83"/>
      <c r="F51" s="83"/>
      <c r="H51" s="57"/>
    </row>
    <row r="52" spans="1:256" s="29" customFormat="1" x14ac:dyDescent="0.3">
      <c r="A52" s="34"/>
      <c r="B52" s="31" t="s">
        <v>202</v>
      </c>
      <c r="C52" s="32">
        <v>69.920935857207795</v>
      </c>
      <c r="D52" s="32"/>
      <c r="E52" s="83"/>
      <c r="F52" s="83"/>
      <c r="H52" s="57"/>
    </row>
    <row r="53" spans="1:256" s="29" customFormat="1" x14ac:dyDescent="0.3">
      <c r="A53" s="34"/>
      <c r="B53" s="31" t="s">
        <v>201</v>
      </c>
      <c r="C53" s="32">
        <v>81.211820504744594</v>
      </c>
      <c r="D53" s="32"/>
      <c r="E53" s="83"/>
      <c r="F53" s="83"/>
      <c r="H53" s="57"/>
    </row>
    <row r="54" spans="1:256" x14ac:dyDescent="0.3">
      <c r="A54" s="34" t="s">
        <v>209</v>
      </c>
      <c r="B54" s="31"/>
      <c r="E54" s="64"/>
      <c r="F54" s="68"/>
    </row>
    <row r="55" spans="1:256" x14ac:dyDescent="0.3">
      <c r="A55" s="34" t="s">
        <v>208</v>
      </c>
      <c r="B55" s="31"/>
      <c r="E55" s="64"/>
      <c r="F55" s="68"/>
    </row>
    <row r="56" spans="1:256" x14ac:dyDescent="0.3">
      <c r="B56" s="31" t="s">
        <v>207</v>
      </c>
      <c r="C56" s="71">
        <f>C49/40</f>
        <v>0.94036739235887745</v>
      </c>
      <c r="D56" s="71"/>
      <c r="E56" s="83" t="s">
        <v>206</v>
      </c>
      <c r="F56" s="83" t="s">
        <v>205</v>
      </c>
    </row>
    <row r="57" spans="1:256" x14ac:dyDescent="0.3">
      <c r="B57" s="31" t="s">
        <v>204</v>
      </c>
      <c r="C57" s="71">
        <f>C50/40</f>
        <v>1.06194308364287</v>
      </c>
      <c r="D57" s="71"/>
      <c r="E57" s="83"/>
      <c r="F57" s="83"/>
    </row>
    <row r="58" spans="1:256" x14ac:dyDescent="0.3">
      <c r="B58" s="31" t="s">
        <v>203</v>
      </c>
      <c r="C58" s="71">
        <f>C51/40</f>
        <v>1.30695645401894</v>
      </c>
      <c r="D58" s="71"/>
      <c r="E58" s="83"/>
      <c r="F58" s="83"/>
    </row>
    <row r="59" spans="1:256" x14ac:dyDescent="0.3">
      <c r="B59" s="31" t="s">
        <v>202</v>
      </c>
      <c r="C59" s="71">
        <f>C52/40</f>
        <v>1.7480233964301948</v>
      </c>
      <c r="D59" s="71"/>
      <c r="E59" s="83"/>
      <c r="F59" s="83"/>
    </row>
    <row r="60" spans="1:256" x14ac:dyDescent="0.3">
      <c r="B60" s="31" t="s">
        <v>201</v>
      </c>
      <c r="C60" s="71">
        <f>C53/40</f>
        <v>2.0302955126186149</v>
      </c>
      <c r="D60" s="71"/>
      <c r="E60" s="83"/>
      <c r="F60" s="83"/>
    </row>
    <row r="61" spans="1:256" x14ac:dyDescent="0.3">
      <c r="A61" s="34" t="s">
        <v>200</v>
      </c>
      <c r="B61" s="31"/>
      <c r="E61" s="64"/>
      <c r="F61" s="68"/>
      <c r="J61" s="59"/>
      <c r="K61" s="70"/>
    </row>
    <row r="62" spans="1:256" ht="25" x14ac:dyDescent="0.3">
      <c r="A62" s="66"/>
      <c r="B62" s="31" t="s">
        <v>199</v>
      </c>
      <c r="C62" s="59">
        <v>77136</v>
      </c>
      <c r="D62" s="59"/>
      <c r="E62" s="58" t="s">
        <v>198</v>
      </c>
      <c r="F62" s="58" t="s">
        <v>197</v>
      </c>
      <c r="G62" s="62"/>
      <c r="H62" s="61"/>
      <c r="I62" s="60"/>
      <c r="J62" s="59"/>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c r="IV62" s="60"/>
    </row>
    <row r="63" spans="1:256" ht="25.5" x14ac:dyDescent="0.3">
      <c r="B63" s="31" t="s">
        <v>196</v>
      </c>
      <c r="C63" s="59">
        <v>23140.701728053002</v>
      </c>
      <c r="D63" s="59"/>
      <c r="E63" s="58" t="s">
        <v>195</v>
      </c>
      <c r="F63" s="69" t="s">
        <v>194</v>
      </c>
    </row>
    <row r="64" spans="1:256" ht="15" x14ac:dyDescent="0.3">
      <c r="A64" s="34" t="s">
        <v>193</v>
      </c>
      <c r="B64" s="31"/>
      <c r="C64" s="59"/>
      <c r="D64" s="59"/>
      <c r="E64" s="64"/>
      <c r="F64" s="68"/>
    </row>
    <row r="65" spans="1:256" x14ac:dyDescent="0.3">
      <c r="A65" s="34" t="s">
        <v>192</v>
      </c>
      <c r="B65" s="31"/>
      <c r="C65" s="59"/>
      <c r="D65" s="59"/>
      <c r="E65" s="64"/>
      <c r="F65" s="68"/>
    </row>
    <row r="66" spans="1:256" x14ac:dyDescent="0.3">
      <c r="A66" s="66"/>
      <c r="B66" s="65" t="s">
        <v>191</v>
      </c>
      <c r="C66" s="59">
        <v>578.517543201325</v>
      </c>
      <c r="D66" s="59"/>
      <c r="E66" s="84" t="s">
        <v>190</v>
      </c>
      <c r="F66" s="84" t="s">
        <v>189</v>
      </c>
      <c r="G66" s="62"/>
      <c r="H66" s="61"/>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row>
    <row r="67" spans="1:256" x14ac:dyDescent="0.3">
      <c r="A67" s="66"/>
      <c r="B67" s="65" t="s">
        <v>188</v>
      </c>
      <c r="C67" s="59">
        <v>964.19590533554197</v>
      </c>
      <c r="D67" s="59"/>
      <c r="E67" s="85"/>
      <c r="F67" s="85"/>
      <c r="G67" s="62"/>
      <c r="H67" s="61"/>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row>
    <row r="68" spans="1:256" x14ac:dyDescent="0.3">
      <c r="A68" s="66"/>
      <c r="B68" s="65" t="s">
        <v>187</v>
      </c>
      <c r="C68" s="59">
        <v>1542.7134485368699</v>
      </c>
      <c r="D68" s="59"/>
      <c r="E68" s="85"/>
      <c r="F68" s="85"/>
      <c r="G68" s="67"/>
      <c r="H68" s="61"/>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row>
    <row r="69" spans="1:256" x14ac:dyDescent="0.3">
      <c r="A69" s="66"/>
      <c r="B69" s="65" t="s">
        <v>186</v>
      </c>
      <c r="C69" s="59">
        <v>1928.3918106710801</v>
      </c>
      <c r="D69" s="59"/>
      <c r="E69" s="86"/>
      <c r="F69" s="86"/>
      <c r="G69" s="62"/>
      <c r="H69" s="61"/>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c r="IU69" s="60"/>
      <c r="IV69" s="60"/>
    </row>
    <row r="70" spans="1:256" x14ac:dyDescent="0.3">
      <c r="A70" s="34" t="s">
        <v>185</v>
      </c>
      <c r="B70" s="31"/>
      <c r="E70" s="64"/>
      <c r="F70" s="63"/>
      <c r="G70" s="62"/>
      <c r="H70" s="61"/>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row>
    <row r="71" spans="1:256" ht="25" x14ac:dyDescent="0.3">
      <c r="B71" s="31" t="s">
        <v>184</v>
      </c>
      <c r="C71" s="59">
        <v>39716</v>
      </c>
      <c r="D71" s="59"/>
      <c r="E71" s="58" t="s">
        <v>183</v>
      </c>
      <c r="F71" s="58" t="s">
        <v>182</v>
      </c>
      <c r="G71" s="27"/>
      <c r="H71" s="57"/>
    </row>
    <row r="72" spans="1:256" ht="60" customHeight="1" x14ac:dyDescent="0.3">
      <c r="B72" s="31" t="s">
        <v>181</v>
      </c>
      <c r="C72" s="59">
        <v>993</v>
      </c>
      <c r="D72" s="59"/>
      <c r="E72" s="58" t="s">
        <v>180</v>
      </c>
      <c r="F72" s="58" t="s">
        <v>179</v>
      </c>
      <c r="G72" s="27"/>
      <c r="H72" s="57"/>
    </row>
    <row r="74" spans="1:256" x14ac:dyDescent="0.3">
      <c r="A74" s="34" t="s">
        <v>178</v>
      </c>
      <c r="B74" s="56"/>
      <c r="C74" s="55"/>
      <c r="D74" s="55"/>
      <c r="E74" s="54"/>
      <c r="F74" s="53"/>
      <c r="G74" s="51"/>
      <c r="H74" s="52"/>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c r="FT74" s="51"/>
      <c r="FU74" s="51"/>
      <c r="FV74" s="51"/>
      <c r="FW74" s="51"/>
      <c r="FX74" s="51"/>
      <c r="FY74" s="51"/>
      <c r="FZ74" s="51"/>
      <c r="GA74" s="51"/>
      <c r="GB74" s="51"/>
      <c r="GC74" s="51"/>
      <c r="GD74" s="51"/>
      <c r="GE74" s="51"/>
      <c r="GF74" s="51"/>
      <c r="GG74" s="51"/>
      <c r="GH74" s="51"/>
      <c r="GI74" s="51"/>
      <c r="GJ74" s="51"/>
      <c r="GK74" s="51"/>
      <c r="GL74" s="51"/>
      <c r="GM74" s="51"/>
      <c r="GN74" s="51"/>
      <c r="GO74" s="51"/>
      <c r="GP74" s="51"/>
      <c r="GQ74" s="51"/>
      <c r="GR74" s="51"/>
      <c r="GS74" s="51"/>
      <c r="GT74" s="51"/>
      <c r="GU74" s="51"/>
      <c r="GV74" s="51"/>
      <c r="GW74" s="51"/>
      <c r="GX74" s="51"/>
      <c r="GY74" s="51"/>
      <c r="GZ74" s="51"/>
      <c r="HA74" s="51"/>
      <c r="HB74" s="51"/>
      <c r="HC74" s="51"/>
      <c r="HD74" s="51"/>
      <c r="HE74" s="51"/>
      <c r="HF74" s="51"/>
      <c r="HG74" s="51"/>
      <c r="HH74" s="51"/>
      <c r="HI74" s="51"/>
      <c r="HJ74" s="51"/>
      <c r="HK74" s="51"/>
      <c r="HL74" s="51"/>
      <c r="HM74" s="51"/>
      <c r="HN74" s="51"/>
      <c r="HO74" s="51"/>
      <c r="HP74" s="51"/>
      <c r="HQ74" s="51"/>
      <c r="HR74" s="51"/>
      <c r="HS74" s="51"/>
      <c r="HT74" s="51"/>
      <c r="HU74" s="51"/>
      <c r="HV74" s="51"/>
      <c r="HW74" s="51"/>
      <c r="HX74" s="51"/>
      <c r="HY74" s="51"/>
      <c r="HZ74" s="51"/>
      <c r="IA74" s="51"/>
      <c r="IB74" s="51"/>
      <c r="IC74" s="51"/>
      <c r="ID74" s="51"/>
      <c r="IE74" s="51"/>
      <c r="IF74" s="51"/>
      <c r="IG74" s="51"/>
      <c r="IH74" s="51"/>
      <c r="II74" s="51"/>
      <c r="IJ74" s="51"/>
      <c r="IK74" s="51"/>
      <c r="IL74" s="51"/>
      <c r="IM74" s="51"/>
      <c r="IN74" s="51"/>
      <c r="IO74" s="51"/>
      <c r="IP74" s="51"/>
      <c r="IQ74" s="51"/>
      <c r="IR74" s="51"/>
      <c r="IS74" s="51"/>
      <c r="IT74" s="51"/>
      <c r="IU74" s="51"/>
      <c r="IV74" s="51"/>
    </row>
    <row r="75" spans="1:256" ht="12.5" x14ac:dyDescent="0.25">
      <c r="A75" s="50">
        <v>1</v>
      </c>
      <c r="B75" s="49" t="s">
        <v>177</v>
      </c>
      <c r="C75" s="39"/>
      <c r="D75" s="39"/>
      <c r="E75" s="48"/>
      <c r="F75" s="47"/>
      <c r="G75" s="45"/>
      <c r="H75" s="46"/>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c r="IC75" s="45"/>
      <c r="ID75" s="45"/>
      <c r="IE75" s="45"/>
      <c r="IF75" s="45"/>
      <c r="IG75" s="45"/>
      <c r="IH75" s="45"/>
      <c r="II75" s="45"/>
      <c r="IJ75" s="45"/>
      <c r="IK75" s="45"/>
      <c r="IL75" s="45"/>
      <c r="IM75" s="45"/>
      <c r="IN75" s="45"/>
      <c r="IO75" s="45"/>
      <c r="IP75" s="45"/>
      <c r="IQ75" s="45"/>
      <c r="IR75" s="45"/>
      <c r="IS75" s="45"/>
      <c r="IT75" s="45"/>
      <c r="IU75" s="45"/>
      <c r="IV75" s="45"/>
    </row>
    <row r="76" spans="1:256" ht="12.5" x14ac:dyDescent="0.25">
      <c r="A76" s="50">
        <v>2</v>
      </c>
      <c r="B76" s="49" t="s">
        <v>176</v>
      </c>
      <c r="C76" s="39"/>
      <c r="D76" s="39"/>
      <c r="E76" s="48"/>
      <c r="F76" s="47"/>
      <c r="G76" s="45"/>
      <c r="H76" s="46"/>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c r="IN76" s="45"/>
      <c r="IO76" s="45"/>
      <c r="IP76" s="45"/>
      <c r="IQ76" s="45"/>
      <c r="IR76" s="45"/>
      <c r="IS76" s="45"/>
      <c r="IT76" s="45"/>
      <c r="IU76" s="45"/>
      <c r="IV76" s="45"/>
    </row>
    <row r="77" spans="1:256" ht="12.5" x14ac:dyDescent="0.25">
      <c r="A77" s="44"/>
      <c r="B77" s="42" t="s">
        <v>175</v>
      </c>
      <c r="C77" s="43"/>
      <c r="D77" s="43"/>
      <c r="E77" s="42"/>
      <c r="F77" s="38"/>
      <c r="G77" s="37"/>
      <c r="H77" s="36"/>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c r="IT77" s="35"/>
      <c r="IU77" s="35"/>
      <c r="IV77" s="35"/>
    </row>
    <row r="78" spans="1:256" ht="12.5" x14ac:dyDescent="0.25">
      <c r="A78" s="41" t="s">
        <v>174</v>
      </c>
      <c r="B78" s="40"/>
      <c r="C78" s="39"/>
      <c r="D78" s="39"/>
      <c r="E78" s="40"/>
      <c r="F78" s="38"/>
      <c r="G78" s="37"/>
      <c r="H78" s="36"/>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c r="IN78" s="35"/>
      <c r="IO78" s="35"/>
      <c r="IP78" s="35"/>
      <c r="IQ78" s="35"/>
      <c r="IR78" s="35"/>
      <c r="IS78" s="35"/>
      <c r="IT78" s="35"/>
      <c r="IU78" s="35"/>
      <c r="IV78" s="35"/>
    </row>
    <row r="79" spans="1:256" ht="12.5" x14ac:dyDescent="0.25">
      <c r="A79" s="35"/>
      <c r="B79" s="35"/>
      <c r="C79" s="39"/>
      <c r="D79" s="39"/>
      <c r="E79" s="35"/>
      <c r="F79" s="38"/>
      <c r="G79" s="37"/>
      <c r="H79" s="36"/>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c r="IN79" s="35"/>
      <c r="IO79" s="35"/>
      <c r="IP79" s="35"/>
      <c r="IQ79" s="35"/>
      <c r="IR79" s="35"/>
      <c r="IS79" s="35"/>
      <c r="IT79" s="35"/>
      <c r="IU79" s="35"/>
      <c r="IV79" s="35"/>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2019-06-06T19:15:19Z</dcterms:created>
  <dcterms:modified xsi:type="dcterms:W3CDTF">2019-06-11T01:37:27Z</dcterms:modified>
</cp:coreProperties>
</file>