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E50929FB-B550-4284-875B-97969539EFDA}" xr6:coauthVersionLast="44" xr6:coauthVersionMax="44" xr10:uidLastSave="{00000000-0000-0000-0000-000000000000}"/>
  <bookViews>
    <workbookView xWindow="-120" yWindow="-120" windowWidth="20730" windowHeight="11160" activeTab="2" xr2:uid="{9C4A6274-BEF8-430B-8CDB-8AD272F69937}"/>
  </bookViews>
  <sheets>
    <sheet name="Sheet1" sheetId="1" r:id="rId1"/>
    <sheet name="VT" sheetId="2" r:id="rId2"/>
    <sheet name="Data Notes" sheetId="3" r:id="rId3"/>
  </sheets>
  <definedNames>
    <definedName name="_xlnm._FilterDatabase" localSheetId="1" hidden="1">VT!$A$1:$G$34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5" i="1" l="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<sst xmlns="http://schemas.openxmlformats.org/spreadsheetml/2006/main" count="322" uniqueCount="222">
  <si>
    <t>STATE</t>
  </si>
  <si>
    <t>VT</t>
  </si>
  <si>
    <t>Vermont</t>
  </si>
  <si>
    <t>NONMETRO</t>
  </si>
  <si>
    <t>METRO</t>
  </si>
  <si>
    <t>Burlington-South Burlington MSA</t>
  </si>
  <si>
    <t>COUNTY</t>
  </si>
  <si>
    <t>Addison County</t>
  </si>
  <si>
    <t>Bennington County</t>
  </si>
  <si>
    <t>Caledonia County</t>
  </si>
  <si>
    <t>Essex County</t>
  </si>
  <si>
    <t>Lamoille County</t>
  </si>
  <si>
    <t>Orange County</t>
  </si>
  <si>
    <t>Orleans County</t>
  </si>
  <si>
    <t>Rutland County</t>
  </si>
  <si>
    <t>Washington County</t>
  </si>
  <si>
    <t>Windham County</t>
  </si>
  <si>
    <t>Windsor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</si>
  <si>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</si>
  <si>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</si>
  <si>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</si>
  <si>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</si>
  <si>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</si>
  <si>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</si>
  <si>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</si>
  <si>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</si>
  <si>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</si>
  <si>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</si>
  <si>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</si>
  <si>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</si>
  <si>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</si>
  <si>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</si>
  <si>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</si>
  <si>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</si>
  <si>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</si>
  <si>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</si>
  <si>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</si>
  <si>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</si>
  <si>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</si>
  <si>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</si>
  <si>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</si>
  <si>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</si>
  <si>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</si>
  <si>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</si>
  <si>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</si>
  <si>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</si>
  <si>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</si>
  <si>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</si>
  <si>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</si>
  <si>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</si>
  <si>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</si>
  <si>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</si>
  <si>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</si>
  <si>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</si>
  <si>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</si>
  <si>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</si>
  <si>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</si>
  <si>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</si>
  <si>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</si>
  <si>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</si>
  <si>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</si>
  <si>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</si>
  <si>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</si>
  <si>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</si>
  <si>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</si>
  <si>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</si>
  <si>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</si>
  <si>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</si>
  <si>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</si>
  <si>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</si>
  <si>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</si>
  <si>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41-2011</t>
  </si>
  <si>
    <t>Cashiers</t>
  </si>
  <si>
    <t>35-3023</t>
  </si>
  <si>
    <t>Fast Food and Counter Workers</t>
  </si>
  <si>
    <t>37-2012</t>
  </si>
  <si>
    <t>Maids and Housekeeping Cleaners</t>
  </si>
  <si>
    <t>41-2031</t>
  </si>
  <si>
    <t>Retail Salespersons</t>
  </si>
  <si>
    <t>53-7065</t>
  </si>
  <si>
    <t>Stockers and Order Fillers</t>
  </si>
  <si>
    <t>31-1120</t>
  </si>
  <si>
    <t>Home Health and Personal Care Aides</t>
  </si>
  <si>
    <t>53-7062</t>
  </si>
  <si>
    <t>Laborers and Freight, Stock, and Material Movers, Hand</t>
  </si>
  <si>
    <t>31-1131</t>
  </si>
  <si>
    <t>Nursing Assistants</t>
  </si>
  <si>
    <t>35-3031</t>
  </si>
  <si>
    <t>Waiters and Waitresses</t>
  </si>
  <si>
    <t>37-2011</t>
  </si>
  <si>
    <t>Janitors and Cleaners, Except Maids and Housekeeping Cleaners</t>
  </si>
  <si>
    <t>35-2014</t>
  </si>
  <si>
    <t>Cooks, Restaurant</t>
  </si>
  <si>
    <t>43-4171</t>
  </si>
  <si>
    <t>Receptionists and Information Clerks</t>
  </si>
  <si>
    <t>25-9045</t>
  </si>
  <si>
    <t>Teaching Assistants, Except Postsecondary</t>
  </si>
  <si>
    <t>21-1093</t>
  </si>
  <si>
    <t>Social and Human Service Assistants</t>
  </si>
  <si>
    <t>37-3011</t>
  </si>
  <si>
    <t>Landscaping and Groundskeeping Workers</t>
  </si>
  <si>
    <t>53-3033</t>
  </si>
  <si>
    <t>Light Truck Drivers</t>
  </si>
  <si>
    <t>43-4051</t>
  </si>
  <si>
    <t>Customer Service Representatives</t>
  </si>
  <si>
    <t>43-6014</t>
  </si>
  <si>
    <t>Secretaries and Administrative Assistants, Except Legal, Medical, and Executive</t>
  </si>
  <si>
    <t>One-Bedroom Housing Wage</t>
  </si>
  <si>
    <t>49-9071</t>
  </si>
  <si>
    <t>Maintenance and Repair Workers, General</t>
  </si>
  <si>
    <t>00-0000</t>
  </si>
  <si>
    <t>All Occupations</t>
  </si>
  <si>
    <t>43-3031</t>
  </si>
  <si>
    <t>Bookkeeping, Accounting, and Auditing Clerks</t>
  </si>
  <si>
    <t>53-3032</t>
  </si>
  <si>
    <t>Heavy and Tractor-Trailer Truck Drivers</t>
  </si>
  <si>
    <t>47-2031</t>
  </si>
  <si>
    <t>Carpenters</t>
  </si>
  <si>
    <t>41-1011</t>
  </si>
  <si>
    <t>First-Line Supervisors of Retail Sales Workers</t>
  </si>
  <si>
    <t>Two-Bedroom Housing Wage</t>
  </si>
  <si>
    <t>43-1011</t>
  </si>
  <si>
    <t>First-Line Supervisors of Office and Administrative Support Workers</t>
  </si>
  <si>
    <t>25-2021</t>
  </si>
  <si>
    <t>Elementary School Teachers, Except Special Education</t>
  </si>
  <si>
    <t>25-2031</t>
  </si>
  <si>
    <t>Secondary School Teachers, Except Special and Career/Technical Education</t>
  </si>
  <si>
    <t>13-2011</t>
  </si>
  <si>
    <t>Accountants and Auditors</t>
  </si>
  <si>
    <t>29-1141</t>
  </si>
  <si>
    <t>Registered Nurses</t>
  </si>
  <si>
    <t>11-1021</t>
  </si>
  <si>
    <t>General and Operations Managers</t>
  </si>
  <si>
    <t>13-1041</t>
  </si>
  <si>
    <t>Compliance Officers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</si>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</sst>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636481E0-0EB6-46D3-AD5F-B5C4604C68B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9261-D650-400C-802B-0112415EDCC1}">
  <dimension ref="A1:AV15"/>
  <sheetViews>
    <sheetView workbookViewId="0">
      <selection sqref="A1:XFD1"/>
    </sheetView>
  </sheetViews>
  <sheetFormatPr defaultRowHeight="15" x14ac:dyDescent="0.25"/>
  <sheetData>
    <row r="1" spans="1:48" s="6" customFormat="1" ht="87.6" customHeight="1" x14ac:dyDescent="0.25">
      <c r="B1" s="6" t="s">
        <v>18</v>
      </c>
      <c r="C1" s="6" t="s">
        <v>19</v>
      </c>
      <c r="D1" s="6" t="s">
        <v>20</v>
      </c>
      <c r="E1" s="6" t="s">
        <v>21</v>
      </c>
      <c r="F1" s="6" t="s">
        <v>22</v>
      </c>
      <c r="G1" s="7" t="s">
        <v>23</v>
      </c>
      <c r="H1" s="6" t="s">
        <v>24</v>
      </c>
      <c r="I1" s="6" t="s">
        <v>25</v>
      </c>
      <c r="J1" s="8" t="s">
        <v>26</v>
      </c>
      <c r="K1" s="9" t="s">
        <v>27</v>
      </c>
      <c r="L1" s="9" t="s">
        <v>28</v>
      </c>
      <c r="M1" s="9" t="s">
        <v>29</v>
      </c>
      <c r="N1" s="9" t="s">
        <v>30</v>
      </c>
      <c r="O1" s="9" t="s">
        <v>31</v>
      </c>
      <c r="P1" s="9" t="s">
        <v>32</v>
      </c>
      <c r="Q1" s="9" t="s">
        <v>33</v>
      </c>
      <c r="R1" s="9" t="s">
        <v>34</v>
      </c>
      <c r="S1" s="9" t="s">
        <v>35</v>
      </c>
      <c r="T1" s="9" t="s">
        <v>36</v>
      </c>
      <c r="U1" s="9" t="s">
        <v>37</v>
      </c>
      <c r="V1" s="9" t="s">
        <v>38</v>
      </c>
      <c r="W1" s="9" t="s">
        <v>39</v>
      </c>
      <c r="X1" s="9" t="s">
        <v>40</v>
      </c>
      <c r="Y1" s="9" t="s">
        <v>41</v>
      </c>
      <c r="Z1" s="9" t="s">
        <v>42</v>
      </c>
      <c r="AA1" s="9" t="s">
        <v>43</v>
      </c>
      <c r="AB1" s="9" t="s">
        <v>44</v>
      </c>
      <c r="AC1" s="8" t="s">
        <v>45</v>
      </c>
      <c r="AD1" s="8" t="s">
        <v>46</v>
      </c>
      <c r="AE1" s="8" t="s">
        <v>47</v>
      </c>
      <c r="AF1" s="8" t="s">
        <v>48</v>
      </c>
      <c r="AG1" s="8" t="s">
        <v>49</v>
      </c>
      <c r="AH1" s="7" t="s">
        <v>50</v>
      </c>
      <c r="AI1" s="7" t="s">
        <v>51</v>
      </c>
      <c r="AJ1" s="7" t="s">
        <v>52</v>
      </c>
      <c r="AK1" s="7" t="s">
        <v>53</v>
      </c>
      <c r="AL1" s="7" t="s">
        <v>54</v>
      </c>
      <c r="AM1" s="7" t="s">
        <v>55</v>
      </c>
      <c r="AN1" s="7" t="s">
        <v>56</v>
      </c>
      <c r="AO1" s="7" t="s">
        <v>57</v>
      </c>
      <c r="AP1" s="7" t="s">
        <v>58</v>
      </c>
      <c r="AQ1" s="7" t="s">
        <v>59</v>
      </c>
      <c r="AR1" s="7" t="s">
        <v>60</v>
      </c>
      <c r="AS1" s="7" t="s">
        <v>61</v>
      </c>
      <c r="AT1" s="7" t="s">
        <v>62</v>
      </c>
      <c r="AU1" s="7" t="s">
        <v>63</v>
      </c>
      <c r="AV1" s="7" t="s">
        <v>64</v>
      </c>
    </row>
    <row r="2" spans="1:48" x14ac:dyDescent="0.25">
      <c r="A2" t="s">
        <v>0</v>
      </c>
      <c r="B2" t="s">
        <v>1</v>
      </c>
      <c r="C2" t="s">
        <v>2</v>
      </c>
      <c r="E2" s="1">
        <v>259589</v>
      </c>
      <c r="F2" s="1">
        <v>76019</v>
      </c>
      <c r="G2" s="2">
        <v>29.284368752142797</v>
      </c>
      <c r="H2" s="3">
        <v>10.96</v>
      </c>
      <c r="I2" s="3">
        <v>13.805350261042101</v>
      </c>
      <c r="J2" s="3">
        <v>835.04166666666697</v>
      </c>
      <c r="K2" s="4">
        <v>850.63172364803495</v>
      </c>
      <c r="L2" s="4">
        <v>969.076362488325</v>
      </c>
      <c r="M2" s="4">
        <v>1214.93466107157</v>
      </c>
      <c r="N2" s="4">
        <v>1552.0748497086299</v>
      </c>
      <c r="O2" s="4">
        <v>1698.6818558518301</v>
      </c>
      <c r="P2" s="4">
        <v>78735.630169229</v>
      </c>
      <c r="Q2" s="4">
        <v>23620.689050768699</v>
      </c>
      <c r="R2" s="4">
        <v>37119.447746966303</v>
      </c>
      <c r="S2" s="4">
        <v>927.98619367415802</v>
      </c>
      <c r="T2" s="4">
        <v>590.51722626921799</v>
      </c>
      <c r="U2" s="4">
        <v>569.91999999999996</v>
      </c>
      <c r="V2" s="4">
        <v>717.87821357419102</v>
      </c>
      <c r="W2" s="4">
        <v>250.51249999999999</v>
      </c>
      <c r="X2" s="4">
        <v>34025.268945921402</v>
      </c>
      <c r="Y2" s="4">
        <v>38763.054499532998</v>
      </c>
      <c r="Z2" s="4">
        <v>48597.386442862997</v>
      </c>
      <c r="AA2" s="4">
        <v>62082.993988344999</v>
      </c>
      <c r="AB2" s="4">
        <v>67947.274234073106</v>
      </c>
      <c r="AC2" s="3">
        <v>16.358302377846801</v>
      </c>
      <c r="AD2" s="3">
        <v>18.636083894006301</v>
      </c>
      <c r="AE2" s="3">
        <v>23.364128097530301</v>
      </c>
      <c r="AF2" s="3">
        <v>29.847593263627399</v>
      </c>
      <c r="AG2" s="3">
        <v>32.666958766381299</v>
      </c>
      <c r="AH2" s="2">
        <v>59.701833495791398</v>
      </c>
      <c r="AI2" s="2">
        <v>68.014904722650599</v>
      </c>
      <c r="AJ2" s="2">
        <v>85.270540501935301</v>
      </c>
      <c r="AK2" s="2">
        <v>108.93282213002701</v>
      </c>
      <c r="AL2" s="2">
        <v>119.22247724956701</v>
      </c>
      <c r="AM2" s="5">
        <f t="shared" ref="AM2:AQ15" si="0">AH2/40</f>
        <v>1.4925458373947849</v>
      </c>
      <c r="AN2" s="5">
        <f t="shared" si="0"/>
        <v>1.7003726180662651</v>
      </c>
      <c r="AO2" s="5">
        <f t="shared" si="0"/>
        <v>2.1317635125483827</v>
      </c>
      <c r="AP2" s="5">
        <f t="shared" si="0"/>
        <v>2.7233205532506752</v>
      </c>
      <c r="AQ2" s="5">
        <f t="shared" si="0"/>
        <v>2.9805619312391753</v>
      </c>
      <c r="AR2" s="2">
        <v>47.3969933932324</v>
      </c>
      <c r="AS2" s="2">
        <v>53.996699950731902</v>
      </c>
      <c r="AT2" s="2">
        <v>67.695864735753801</v>
      </c>
      <c r="AU2" s="2">
        <v>86.481234301908401</v>
      </c>
      <c r="AV2" s="2">
        <v>94.650141137137197</v>
      </c>
    </row>
    <row r="3" spans="1:48" x14ac:dyDescent="0.25">
      <c r="A3" t="s">
        <v>3</v>
      </c>
      <c r="B3" t="s">
        <v>1</v>
      </c>
      <c r="C3" t="s">
        <v>2</v>
      </c>
      <c r="E3" s="1">
        <v>172640</v>
      </c>
      <c r="F3" s="1">
        <v>46544</v>
      </c>
      <c r="G3" s="2">
        <v>26.960148285449499</v>
      </c>
      <c r="H3" s="3">
        <v>10.96</v>
      </c>
      <c r="I3" s="3">
        <v>12.699090774136399</v>
      </c>
      <c r="J3" s="3">
        <v>835.04166666666697</v>
      </c>
      <c r="K3" s="4">
        <v>737.04286266758299</v>
      </c>
      <c r="L3" s="4">
        <v>808.27369800618806</v>
      </c>
      <c r="M3" s="4">
        <v>988.18199982811996</v>
      </c>
      <c r="N3" s="4">
        <v>1284.8815744241999</v>
      </c>
      <c r="O3" s="4">
        <v>1424.9069912340999</v>
      </c>
      <c r="P3" s="4">
        <v>73213.497451343806</v>
      </c>
      <c r="Q3" s="4">
        <v>21964.049235403101</v>
      </c>
      <c r="R3" s="4">
        <v>34432.591273565202</v>
      </c>
      <c r="S3" s="4">
        <v>860.81478183912998</v>
      </c>
      <c r="T3" s="4">
        <v>549.10123088507896</v>
      </c>
      <c r="U3" s="4">
        <v>569.91999999999996</v>
      </c>
      <c r="V3" s="4">
        <v>660.35272025509403</v>
      </c>
      <c r="W3" s="4">
        <v>250.51249999999999</v>
      </c>
      <c r="X3" s="4">
        <v>29481.714506703302</v>
      </c>
      <c r="Y3" s="4">
        <v>32330.947920247501</v>
      </c>
      <c r="Z3" s="4">
        <v>39527.279993124801</v>
      </c>
      <c r="AA3" s="4">
        <v>51395.262976967999</v>
      </c>
      <c r="AB3" s="4">
        <v>56996.279649363998</v>
      </c>
      <c r="AC3" s="3">
        <v>14.1739012051458</v>
      </c>
      <c r="AD3" s="3">
        <v>15.5437249616575</v>
      </c>
      <c r="AE3" s="3">
        <v>19.0034999966946</v>
      </c>
      <c r="AF3" s="3">
        <v>24.709261046619201</v>
      </c>
      <c r="AG3" s="3">
        <v>27.402057523732701</v>
      </c>
      <c r="AH3" s="2">
        <v>51.729566442138101</v>
      </c>
      <c r="AI3" s="2">
        <v>56.728923217727903</v>
      </c>
      <c r="AJ3" s="2">
        <v>69.355839403994906</v>
      </c>
      <c r="AK3" s="2">
        <v>90.179784841676096</v>
      </c>
      <c r="AL3" s="2">
        <v>100.00750921070301</v>
      </c>
      <c r="AM3" s="5">
        <f t="shared" si="0"/>
        <v>1.2932391610534526</v>
      </c>
      <c r="AN3" s="5">
        <f t="shared" si="0"/>
        <v>1.4182230804431977</v>
      </c>
      <c r="AO3" s="5">
        <f t="shared" si="0"/>
        <v>1.7338959850998727</v>
      </c>
      <c r="AP3" s="5">
        <f t="shared" si="0"/>
        <v>2.2544946210419026</v>
      </c>
      <c r="AQ3" s="5">
        <f t="shared" si="0"/>
        <v>2.5001877302675752</v>
      </c>
      <c r="AR3" s="2">
        <v>44.645404800202101</v>
      </c>
      <c r="AS3" s="2">
        <v>48.960119234093703</v>
      </c>
      <c r="AT3" s="2">
        <v>59.857828673523699</v>
      </c>
      <c r="AU3" s="2">
        <v>77.830016293586297</v>
      </c>
      <c r="AV3" s="2">
        <v>86.311872278418704</v>
      </c>
    </row>
    <row r="4" spans="1:48" x14ac:dyDescent="0.25">
      <c r="A4" t="s">
        <v>4</v>
      </c>
      <c r="B4" t="s">
        <v>1</v>
      </c>
      <c r="C4" t="s">
        <v>2</v>
      </c>
      <c r="D4" t="s">
        <v>5</v>
      </c>
      <c r="E4" s="1">
        <v>86949</v>
      </c>
      <c r="F4" s="1">
        <v>29475</v>
      </c>
      <c r="G4" s="2">
        <v>33.899182279267201</v>
      </c>
      <c r="H4" s="3">
        <v>10.96</v>
      </c>
      <c r="I4" s="3">
        <v>15.4431449421465</v>
      </c>
      <c r="J4" s="3">
        <v>835.04166666666697</v>
      </c>
      <c r="K4" s="4">
        <v>1030</v>
      </c>
      <c r="L4" s="4">
        <v>1223</v>
      </c>
      <c r="M4" s="4">
        <v>1573</v>
      </c>
      <c r="N4" s="4">
        <v>1974</v>
      </c>
      <c r="O4" s="4">
        <v>2131</v>
      </c>
      <c r="P4" s="4">
        <v>89700</v>
      </c>
      <c r="Q4" s="4">
        <v>26910</v>
      </c>
      <c r="R4" s="4">
        <v>41362.265310935203</v>
      </c>
      <c r="S4" s="4">
        <v>1034.05663277338</v>
      </c>
      <c r="T4" s="4">
        <v>672.75</v>
      </c>
      <c r="U4" s="4">
        <v>569.91999999999996</v>
      </c>
      <c r="V4" s="4">
        <v>803.04353699162004</v>
      </c>
      <c r="W4" s="4">
        <v>250.51249999999999</v>
      </c>
      <c r="X4" s="4">
        <v>41200</v>
      </c>
      <c r="Y4" s="4">
        <v>48920</v>
      </c>
      <c r="Z4" s="4">
        <v>62920</v>
      </c>
      <c r="AA4" s="4">
        <v>78960</v>
      </c>
      <c r="AB4" s="4">
        <v>85240</v>
      </c>
      <c r="AC4" s="3">
        <v>19.807692307692299</v>
      </c>
      <c r="AD4" s="3">
        <v>23.519230769230798</v>
      </c>
      <c r="AE4" s="3">
        <v>30.25</v>
      </c>
      <c r="AF4" s="3">
        <v>37.961538461538503</v>
      </c>
      <c r="AG4" s="3">
        <v>40.980769230769198</v>
      </c>
      <c r="AH4" s="2">
        <v>72.290847838293104</v>
      </c>
      <c r="AI4" s="2">
        <v>85.8366086468276</v>
      </c>
      <c r="AJ4" s="2">
        <v>110.401459854015</v>
      </c>
      <c r="AK4" s="2">
        <v>138.54576080853499</v>
      </c>
      <c r="AL4" s="2">
        <v>149.56485120718699</v>
      </c>
      <c r="AM4" s="5">
        <f t="shared" si="0"/>
        <v>1.8072711959573275</v>
      </c>
      <c r="AN4" s="5">
        <f t="shared" si="0"/>
        <v>2.1459152161706898</v>
      </c>
      <c r="AO4" s="5">
        <f t="shared" si="0"/>
        <v>2.760036496350375</v>
      </c>
      <c r="AP4" s="5">
        <f t="shared" si="0"/>
        <v>3.4636440202133749</v>
      </c>
      <c r="AQ4" s="5">
        <f t="shared" si="0"/>
        <v>3.7391212801796749</v>
      </c>
      <c r="AR4" s="2">
        <v>51.304814872608802</v>
      </c>
      <c r="AS4" s="2">
        <v>60.918241348738398</v>
      </c>
      <c r="AT4" s="2">
        <v>78.351916305450104</v>
      </c>
      <c r="AU4" s="2">
        <v>98.325926755854098</v>
      </c>
      <c r="AV4" s="2">
        <v>106.14617523643599</v>
      </c>
    </row>
    <row r="5" spans="1:48" x14ac:dyDescent="0.25">
      <c r="A5" t="s">
        <v>6</v>
      </c>
      <c r="B5" t="s">
        <v>1</v>
      </c>
      <c r="C5" t="s">
        <v>2</v>
      </c>
      <c r="D5" t="s">
        <v>7</v>
      </c>
      <c r="E5" s="1">
        <v>14733</v>
      </c>
      <c r="F5" s="1">
        <v>3819</v>
      </c>
      <c r="G5" s="2">
        <v>25.9214009366728</v>
      </c>
      <c r="H5" s="3">
        <v>10.96</v>
      </c>
      <c r="I5" s="3">
        <v>15.918200579256901</v>
      </c>
      <c r="J5" s="3">
        <v>835.04166666666697</v>
      </c>
      <c r="K5" s="4">
        <v>718</v>
      </c>
      <c r="L5" s="4">
        <v>876</v>
      </c>
      <c r="M5" s="4">
        <v>1061</v>
      </c>
      <c r="N5" s="4">
        <v>1325</v>
      </c>
      <c r="O5" s="4">
        <v>1515</v>
      </c>
      <c r="P5" s="4">
        <v>80700</v>
      </c>
      <c r="Q5" s="4">
        <v>24210</v>
      </c>
      <c r="R5" s="4">
        <v>46668.779107679402</v>
      </c>
      <c r="S5" s="4">
        <v>1166.71947769198</v>
      </c>
      <c r="T5" s="4">
        <v>605.25</v>
      </c>
      <c r="U5" s="4">
        <v>569.91999999999996</v>
      </c>
      <c r="V5" s="4">
        <v>827.74643012135903</v>
      </c>
      <c r="W5" s="4">
        <v>250.51249999999999</v>
      </c>
      <c r="X5" s="4">
        <v>28720</v>
      </c>
      <c r="Y5" s="4">
        <v>35040</v>
      </c>
      <c r="Z5" s="4">
        <v>42440</v>
      </c>
      <c r="AA5" s="4">
        <v>53000</v>
      </c>
      <c r="AB5" s="4">
        <v>60600</v>
      </c>
      <c r="AC5" s="3">
        <v>13.807692307692299</v>
      </c>
      <c r="AD5" s="3">
        <v>16.846153846153801</v>
      </c>
      <c r="AE5" s="3">
        <v>20.403846153846199</v>
      </c>
      <c r="AF5" s="3">
        <v>25.480769230769202</v>
      </c>
      <c r="AG5" s="3">
        <v>29.134615384615401</v>
      </c>
      <c r="AH5" s="2">
        <v>50.393037619315002</v>
      </c>
      <c r="AI5" s="2">
        <v>61.482313307130802</v>
      </c>
      <c r="AJ5" s="2">
        <v>74.466591802358195</v>
      </c>
      <c r="AK5" s="2">
        <v>92.995508141493502</v>
      </c>
      <c r="AL5" s="2">
        <v>106.330713082538</v>
      </c>
      <c r="AM5" s="5">
        <f t="shared" si="0"/>
        <v>1.2598259404828751</v>
      </c>
      <c r="AN5" s="5">
        <f t="shared" si="0"/>
        <v>1.53705783267827</v>
      </c>
      <c r="AO5" s="5">
        <f t="shared" si="0"/>
        <v>1.8616647950589549</v>
      </c>
      <c r="AP5" s="5">
        <f t="shared" si="0"/>
        <v>2.3248877035373376</v>
      </c>
      <c r="AQ5" s="5">
        <f t="shared" si="0"/>
        <v>2.6582678270634501</v>
      </c>
      <c r="AR5" s="2">
        <v>34.696615962196603</v>
      </c>
      <c r="AS5" s="2">
        <v>42.331804432986402</v>
      </c>
      <c r="AT5" s="2">
        <v>51.271740300683199</v>
      </c>
      <c r="AU5" s="2">
        <v>64.029270403775001</v>
      </c>
      <c r="AV5" s="2">
        <v>73.210826159788098</v>
      </c>
    </row>
    <row r="6" spans="1:48" x14ac:dyDescent="0.25">
      <c r="A6" t="s">
        <v>6</v>
      </c>
      <c r="B6" t="s">
        <v>1</v>
      </c>
      <c r="C6" t="s">
        <v>2</v>
      </c>
      <c r="D6" t="s">
        <v>8</v>
      </c>
      <c r="E6" s="1">
        <v>14927</v>
      </c>
      <c r="F6" s="1">
        <v>3979</v>
      </c>
      <c r="G6" s="2">
        <v>26.656394453004602</v>
      </c>
      <c r="H6" s="3">
        <v>10.96</v>
      </c>
      <c r="I6" s="3">
        <v>13.002576790459701</v>
      </c>
      <c r="J6" s="3">
        <v>835.04166666666697</v>
      </c>
      <c r="K6" s="4">
        <v>753</v>
      </c>
      <c r="L6" s="4">
        <v>821</v>
      </c>
      <c r="M6" s="4">
        <v>935</v>
      </c>
      <c r="N6" s="4">
        <v>1262</v>
      </c>
      <c r="O6" s="4">
        <v>1267</v>
      </c>
      <c r="P6" s="4">
        <v>69900</v>
      </c>
      <c r="Q6" s="4">
        <v>20970</v>
      </c>
      <c r="R6" s="4">
        <v>35405.677918905203</v>
      </c>
      <c r="S6" s="4">
        <v>885.14194797263099</v>
      </c>
      <c r="T6" s="4">
        <v>524.25</v>
      </c>
      <c r="U6" s="4">
        <v>569.91999999999996</v>
      </c>
      <c r="V6" s="4">
        <v>676.133993103904</v>
      </c>
      <c r="W6" s="4">
        <v>250.51249999999999</v>
      </c>
      <c r="X6" s="4">
        <v>30120</v>
      </c>
      <c r="Y6" s="4">
        <v>32840</v>
      </c>
      <c r="Z6" s="4">
        <v>37400</v>
      </c>
      <c r="AA6" s="4">
        <v>50480</v>
      </c>
      <c r="AB6" s="4">
        <v>50680</v>
      </c>
      <c r="AC6" s="3">
        <v>14.4807692307692</v>
      </c>
      <c r="AD6" s="3">
        <v>15.788461538461499</v>
      </c>
      <c r="AE6" s="3">
        <v>17.980769230769202</v>
      </c>
      <c r="AF6" s="3">
        <v>24.269230769230798</v>
      </c>
      <c r="AG6" s="3">
        <v>24.365384615384599</v>
      </c>
      <c r="AH6" s="2">
        <v>52.849522740033699</v>
      </c>
      <c r="AI6" s="2">
        <v>57.622122403144303</v>
      </c>
      <c r="AJ6" s="2">
        <v>65.623245367770906</v>
      </c>
      <c r="AK6" s="2">
        <v>88.5738349241999</v>
      </c>
      <c r="AL6" s="2">
        <v>88.924761370016896</v>
      </c>
      <c r="AM6" s="5">
        <f t="shared" si="0"/>
        <v>1.3212380685008425</v>
      </c>
      <c r="AN6" s="5">
        <f t="shared" si="0"/>
        <v>1.4405530600786076</v>
      </c>
      <c r="AO6" s="5">
        <f t="shared" si="0"/>
        <v>1.6405811341942727</v>
      </c>
      <c r="AP6" s="5">
        <f t="shared" si="0"/>
        <v>2.2143458731049974</v>
      </c>
      <c r="AQ6" s="5">
        <f t="shared" si="0"/>
        <v>2.2231190342504226</v>
      </c>
      <c r="AR6" s="2">
        <v>44.547383073773901</v>
      </c>
      <c r="AS6" s="2">
        <v>48.570254320807898</v>
      </c>
      <c r="AT6" s="2">
        <v>55.314479646717899</v>
      </c>
      <c r="AU6" s="2">
        <v>74.6597575552492</v>
      </c>
      <c r="AV6" s="2">
        <v>74.955556911648799</v>
      </c>
    </row>
    <row r="7" spans="1:48" x14ac:dyDescent="0.25">
      <c r="A7" t="s">
        <v>6</v>
      </c>
      <c r="B7" t="s">
        <v>1</v>
      </c>
      <c r="C7" t="s">
        <v>2</v>
      </c>
      <c r="D7" t="s">
        <v>9</v>
      </c>
      <c r="E7" s="1">
        <v>12214</v>
      </c>
      <c r="F7" s="1">
        <v>3397</v>
      </c>
      <c r="G7" s="2">
        <v>27.8123464876371</v>
      </c>
      <c r="H7" s="3">
        <v>10.96</v>
      </c>
      <c r="I7" s="3">
        <v>12.149867880642599</v>
      </c>
      <c r="J7" s="3">
        <v>835.04166666666697</v>
      </c>
      <c r="K7" s="4">
        <v>724</v>
      </c>
      <c r="L7" s="4">
        <v>762</v>
      </c>
      <c r="M7" s="4">
        <v>876</v>
      </c>
      <c r="N7" s="4">
        <v>1092</v>
      </c>
      <c r="O7" s="4">
        <v>1288</v>
      </c>
      <c r="P7" s="4">
        <v>66600</v>
      </c>
      <c r="Q7" s="4">
        <v>19980</v>
      </c>
      <c r="R7" s="4">
        <v>32785.6535276293</v>
      </c>
      <c r="S7" s="4">
        <v>819.64133819073197</v>
      </c>
      <c r="T7" s="4">
        <v>499.5</v>
      </c>
      <c r="U7" s="4">
        <v>569.91999999999996</v>
      </c>
      <c r="V7" s="4">
        <v>631.79312979341603</v>
      </c>
      <c r="W7" s="4">
        <v>250.51249999999999</v>
      </c>
      <c r="X7" s="4">
        <v>28960</v>
      </c>
      <c r="Y7" s="4">
        <v>30480</v>
      </c>
      <c r="Z7" s="4">
        <v>35040</v>
      </c>
      <c r="AA7" s="4">
        <v>43680</v>
      </c>
      <c r="AB7" s="4">
        <v>51520</v>
      </c>
      <c r="AC7" s="3">
        <v>13.9230769230769</v>
      </c>
      <c r="AD7" s="3">
        <v>14.653846153846199</v>
      </c>
      <c r="AE7" s="3">
        <v>16.846153846153801</v>
      </c>
      <c r="AF7" s="3">
        <v>21</v>
      </c>
      <c r="AG7" s="3">
        <v>24.769230769230798</v>
      </c>
      <c r="AH7" s="2">
        <v>50.814149354295303</v>
      </c>
      <c r="AI7" s="2">
        <v>53.481190342504199</v>
      </c>
      <c r="AJ7" s="2">
        <v>61.482313307130802</v>
      </c>
      <c r="AK7" s="2">
        <v>76.6423357664234</v>
      </c>
      <c r="AL7" s="2">
        <v>90.398652442448096</v>
      </c>
      <c r="AM7" s="5">
        <f t="shared" si="0"/>
        <v>1.2703537338573825</v>
      </c>
      <c r="AN7" s="5">
        <f t="shared" si="0"/>
        <v>1.337029758562605</v>
      </c>
      <c r="AO7" s="5">
        <f t="shared" si="0"/>
        <v>1.53705783267827</v>
      </c>
      <c r="AP7" s="5">
        <f t="shared" si="0"/>
        <v>1.9160583941605851</v>
      </c>
      <c r="AQ7" s="5">
        <f t="shared" si="0"/>
        <v>2.2599663110612025</v>
      </c>
      <c r="AR7" s="2">
        <v>45.837788722820299</v>
      </c>
      <c r="AS7" s="2">
        <v>48.243639512139602</v>
      </c>
      <c r="AT7" s="2">
        <v>55.461191880097502</v>
      </c>
      <c r="AU7" s="2">
        <v>69.136554261491398</v>
      </c>
      <c r="AV7" s="2">
        <v>81.545679385348805</v>
      </c>
    </row>
    <row r="8" spans="1:48" x14ac:dyDescent="0.25">
      <c r="A8" t="s">
        <v>6</v>
      </c>
      <c r="B8" t="s">
        <v>1</v>
      </c>
      <c r="C8" t="s">
        <v>2</v>
      </c>
      <c r="D8" t="s">
        <v>10</v>
      </c>
      <c r="E8" s="1">
        <v>2756</v>
      </c>
      <c r="F8" s="1">
        <v>547</v>
      </c>
      <c r="G8" s="2">
        <v>19.847605224963701</v>
      </c>
      <c r="H8" s="3">
        <v>10.96</v>
      </c>
      <c r="I8" s="3">
        <v>11.5152226301434</v>
      </c>
      <c r="J8" s="3">
        <v>835.04166666666697</v>
      </c>
      <c r="K8" s="4">
        <v>580</v>
      </c>
      <c r="L8" s="4">
        <v>603</v>
      </c>
      <c r="M8" s="4">
        <v>762</v>
      </c>
      <c r="N8" s="4">
        <v>983</v>
      </c>
      <c r="O8" s="4">
        <v>1080</v>
      </c>
      <c r="P8" s="4">
        <v>51500</v>
      </c>
      <c r="Q8" s="4">
        <v>15450</v>
      </c>
      <c r="R8" s="4">
        <v>30204.3368520882</v>
      </c>
      <c r="S8" s="4">
        <v>755.10842130220601</v>
      </c>
      <c r="T8" s="4">
        <v>386.25</v>
      </c>
      <c r="U8" s="4">
        <v>569.91999999999996</v>
      </c>
      <c r="V8" s="4">
        <v>598.79157676745695</v>
      </c>
      <c r="W8" s="4">
        <v>250.51249999999999</v>
      </c>
      <c r="X8" s="4">
        <v>23200</v>
      </c>
      <c r="Y8" s="4">
        <v>24120</v>
      </c>
      <c r="Z8" s="4">
        <v>30480</v>
      </c>
      <c r="AA8" s="4">
        <v>39320</v>
      </c>
      <c r="AB8" s="4">
        <v>43200</v>
      </c>
      <c r="AC8" s="3">
        <v>11.153846153846199</v>
      </c>
      <c r="AD8" s="3">
        <v>11.596153846153801</v>
      </c>
      <c r="AE8" s="3">
        <v>14.653846153846199</v>
      </c>
      <c r="AF8" s="3">
        <v>18.903846153846199</v>
      </c>
      <c r="AG8" s="3">
        <v>20.769230769230798</v>
      </c>
      <c r="AH8" s="2">
        <v>40.707467714766999</v>
      </c>
      <c r="AI8" s="2">
        <v>42.321729365525002</v>
      </c>
      <c r="AJ8" s="2">
        <v>53.481190342504199</v>
      </c>
      <c r="AK8" s="2">
        <v>68.992139247613693</v>
      </c>
      <c r="AL8" s="2">
        <v>75.8001122964627</v>
      </c>
      <c r="AM8" s="5">
        <f t="shared" si="0"/>
        <v>1.017686692869175</v>
      </c>
      <c r="AN8" s="5">
        <f t="shared" si="0"/>
        <v>1.058043234138125</v>
      </c>
      <c r="AO8" s="5">
        <f t="shared" si="0"/>
        <v>1.337029758562605</v>
      </c>
      <c r="AP8" s="5">
        <f t="shared" si="0"/>
        <v>1.7248034811903423</v>
      </c>
      <c r="AQ8" s="5">
        <f t="shared" si="0"/>
        <v>1.8950028074115675</v>
      </c>
      <c r="AR8" s="2">
        <v>38.744699992681802</v>
      </c>
      <c r="AS8" s="2">
        <v>40.281127751012299</v>
      </c>
      <c r="AT8" s="2">
        <v>50.902519645557803</v>
      </c>
      <c r="AU8" s="2">
        <v>65.665586366907306</v>
      </c>
      <c r="AV8" s="2">
        <v>72.145303434648895</v>
      </c>
    </row>
    <row r="9" spans="1:48" x14ac:dyDescent="0.25">
      <c r="A9" t="s">
        <v>6</v>
      </c>
      <c r="B9" t="s">
        <v>1</v>
      </c>
      <c r="C9" t="s">
        <v>2</v>
      </c>
      <c r="D9" t="s">
        <v>11</v>
      </c>
      <c r="E9" s="1">
        <v>10607</v>
      </c>
      <c r="F9" s="1">
        <v>2915</v>
      </c>
      <c r="G9" s="2">
        <v>27.481851607429096</v>
      </c>
      <c r="H9" s="3">
        <v>10.96</v>
      </c>
      <c r="I9" s="3">
        <v>10.4114587433299</v>
      </c>
      <c r="J9" s="3">
        <v>835.04166666666697</v>
      </c>
      <c r="K9" s="4">
        <v>825</v>
      </c>
      <c r="L9" s="4">
        <v>830</v>
      </c>
      <c r="M9" s="4">
        <v>1042</v>
      </c>
      <c r="N9" s="4">
        <v>1298</v>
      </c>
      <c r="O9" s="4">
        <v>1412</v>
      </c>
      <c r="P9" s="4">
        <v>71800</v>
      </c>
      <c r="Q9" s="4">
        <v>21540</v>
      </c>
      <c r="R9" s="4">
        <v>32489.394270701599</v>
      </c>
      <c r="S9" s="4">
        <v>812.23485676754001</v>
      </c>
      <c r="T9" s="4">
        <v>538.5</v>
      </c>
      <c r="U9" s="4">
        <v>569.91999999999996</v>
      </c>
      <c r="V9" s="4">
        <v>541.39585465315201</v>
      </c>
      <c r="W9" s="4">
        <v>250.51249999999999</v>
      </c>
      <c r="X9" s="4">
        <v>33000</v>
      </c>
      <c r="Y9" s="4">
        <v>33200</v>
      </c>
      <c r="Z9" s="4">
        <v>41680</v>
      </c>
      <c r="AA9" s="4">
        <v>51920</v>
      </c>
      <c r="AB9" s="4">
        <v>56480</v>
      </c>
      <c r="AC9" s="3">
        <v>15.865384615384601</v>
      </c>
      <c r="AD9" s="3">
        <v>15.961538461538501</v>
      </c>
      <c r="AE9" s="3">
        <v>20.038461538461501</v>
      </c>
      <c r="AF9" s="3">
        <v>24.961538461538499</v>
      </c>
      <c r="AG9" s="3">
        <v>27.153846153846199</v>
      </c>
      <c r="AH9" s="2">
        <v>57.9028635597979</v>
      </c>
      <c r="AI9" s="2">
        <v>58.253790005614803</v>
      </c>
      <c r="AJ9" s="2">
        <v>73.133071308253804</v>
      </c>
      <c r="AK9" s="2">
        <v>91.100505334082001</v>
      </c>
      <c r="AL9" s="2">
        <v>99.101628298708604</v>
      </c>
      <c r="AM9" s="5">
        <f t="shared" si="0"/>
        <v>1.4475715889949474</v>
      </c>
      <c r="AN9" s="5">
        <f t="shared" si="0"/>
        <v>1.4563447501403701</v>
      </c>
      <c r="AO9" s="5">
        <f t="shared" si="0"/>
        <v>1.8283267827063452</v>
      </c>
      <c r="AP9" s="5">
        <f t="shared" si="0"/>
        <v>2.2775126333520501</v>
      </c>
      <c r="AQ9" s="5">
        <f t="shared" si="0"/>
        <v>2.4775407074677149</v>
      </c>
      <c r="AR9" s="2">
        <v>60.953551299615299</v>
      </c>
      <c r="AS9" s="2">
        <v>61.322966762037197</v>
      </c>
      <c r="AT9" s="2">
        <v>76.986182368726304</v>
      </c>
      <c r="AU9" s="2">
        <v>95.900254044728101</v>
      </c>
      <c r="AV9" s="2">
        <v>104.322926587948</v>
      </c>
    </row>
    <row r="10" spans="1:48" x14ac:dyDescent="0.25">
      <c r="A10" t="s">
        <v>6</v>
      </c>
      <c r="B10" t="s">
        <v>1</v>
      </c>
      <c r="C10" t="s">
        <v>2</v>
      </c>
      <c r="D10" t="s">
        <v>12</v>
      </c>
      <c r="E10" s="1">
        <v>12286</v>
      </c>
      <c r="F10" s="1">
        <v>2345</v>
      </c>
      <c r="G10" s="2">
        <v>19.086765424059902</v>
      </c>
      <c r="H10" s="3">
        <v>10.96</v>
      </c>
      <c r="I10" s="3">
        <v>12.0386393199094</v>
      </c>
      <c r="J10" s="3">
        <v>835.04166666666697</v>
      </c>
      <c r="K10" s="4">
        <v>746</v>
      </c>
      <c r="L10" s="4">
        <v>751</v>
      </c>
      <c r="M10" s="4">
        <v>989</v>
      </c>
      <c r="N10" s="4">
        <v>1280</v>
      </c>
      <c r="O10" s="4">
        <v>1401</v>
      </c>
      <c r="P10" s="4">
        <v>74400</v>
      </c>
      <c r="Q10" s="4">
        <v>22320</v>
      </c>
      <c r="R10" s="4">
        <v>36553.746021567102</v>
      </c>
      <c r="S10" s="4">
        <v>913.843650539176</v>
      </c>
      <c r="T10" s="4">
        <v>558</v>
      </c>
      <c r="U10" s="4">
        <v>569.91999999999996</v>
      </c>
      <c r="V10" s="4">
        <v>626.00924463528895</v>
      </c>
      <c r="W10" s="4">
        <v>250.51249999999999</v>
      </c>
      <c r="X10" s="4">
        <v>29840</v>
      </c>
      <c r="Y10" s="4">
        <v>30040</v>
      </c>
      <c r="Z10" s="4">
        <v>39560</v>
      </c>
      <c r="AA10" s="4">
        <v>51200</v>
      </c>
      <c r="AB10" s="4">
        <v>56040</v>
      </c>
      <c r="AC10" s="3">
        <v>14.346153846153801</v>
      </c>
      <c r="AD10" s="3">
        <v>14.442307692307701</v>
      </c>
      <c r="AE10" s="3">
        <v>19.019230769230798</v>
      </c>
      <c r="AF10" s="3">
        <v>24.615384615384599</v>
      </c>
      <c r="AG10" s="3">
        <v>26.942307692307701</v>
      </c>
      <c r="AH10" s="2">
        <v>52.358225715890001</v>
      </c>
      <c r="AI10" s="2">
        <v>52.709152161706903</v>
      </c>
      <c r="AJ10" s="2">
        <v>69.413250982594107</v>
      </c>
      <c r="AK10" s="2">
        <v>89.837170129140901</v>
      </c>
      <c r="AL10" s="2">
        <v>98.329590117911295</v>
      </c>
      <c r="AM10" s="5">
        <f t="shared" si="0"/>
        <v>1.30895564289725</v>
      </c>
      <c r="AN10" s="5">
        <f t="shared" si="0"/>
        <v>1.3177288040426727</v>
      </c>
      <c r="AO10" s="5">
        <f t="shared" si="0"/>
        <v>1.7353312745648526</v>
      </c>
      <c r="AP10" s="5">
        <f t="shared" si="0"/>
        <v>2.2459292532285224</v>
      </c>
      <c r="AQ10" s="5">
        <f t="shared" si="0"/>
        <v>2.4582397529477822</v>
      </c>
      <c r="AR10" s="2">
        <v>47.667027692833301</v>
      </c>
      <c r="AS10" s="2">
        <v>47.9865117926512</v>
      </c>
      <c r="AT10" s="2">
        <v>63.193954943984103</v>
      </c>
      <c r="AU10" s="2">
        <v>81.787929553386903</v>
      </c>
      <c r="AV10" s="2">
        <v>89.519444768980506</v>
      </c>
    </row>
    <row r="11" spans="1:48" x14ac:dyDescent="0.25">
      <c r="A11" t="s">
        <v>6</v>
      </c>
      <c r="B11" t="s">
        <v>1</v>
      </c>
      <c r="C11" t="s">
        <v>2</v>
      </c>
      <c r="D11" t="s">
        <v>13</v>
      </c>
      <c r="E11" s="1">
        <v>11679</v>
      </c>
      <c r="F11" s="1">
        <v>2682</v>
      </c>
      <c r="G11" s="2">
        <v>22.964294888261001</v>
      </c>
      <c r="H11" s="3">
        <v>10.96</v>
      </c>
      <c r="I11" s="3">
        <v>11.6632267717509</v>
      </c>
      <c r="J11" s="3">
        <v>835.04166666666697</v>
      </c>
      <c r="K11" s="4">
        <v>595</v>
      </c>
      <c r="L11" s="4">
        <v>686</v>
      </c>
      <c r="M11" s="4">
        <v>781</v>
      </c>
      <c r="N11" s="4">
        <v>1040</v>
      </c>
      <c r="O11" s="4">
        <v>1241</v>
      </c>
      <c r="P11" s="4">
        <v>59800</v>
      </c>
      <c r="Q11" s="4">
        <v>17940</v>
      </c>
      <c r="R11" s="4">
        <v>30341.0452008969</v>
      </c>
      <c r="S11" s="4">
        <v>758.52613002242299</v>
      </c>
      <c r="T11" s="4">
        <v>448.5</v>
      </c>
      <c r="U11" s="4">
        <v>569.91999999999996</v>
      </c>
      <c r="V11" s="4">
        <v>606.48779213104899</v>
      </c>
      <c r="W11" s="4">
        <v>250.51249999999999</v>
      </c>
      <c r="X11" s="4">
        <v>23800</v>
      </c>
      <c r="Y11" s="4">
        <v>27440</v>
      </c>
      <c r="Z11" s="4">
        <v>31240</v>
      </c>
      <c r="AA11" s="4">
        <v>41600</v>
      </c>
      <c r="AB11" s="4">
        <v>49640</v>
      </c>
      <c r="AC11" s="3">
        <v>11.442307692307701</v>
      </c>
      <c r="AD11" s="3">
        <v>13.192307692307701</v>
      </c>
      <c r="AE11" s="3">
        <v>15.0192307692308</v>
      </c>
      <c r="AF11" s="3">
        <v>20</v>
      </c>
      <c r="AG11" s="3">
        <v>23.865384615384599</v>
      </c>
      <c r="AH11" s="2">
        <v>41.7602470522178</v>
      </c>
      <c r="AI11" s="2">
        <v>48.147108366086499</v>
      </c>
      <c r="AJ11" s="2">
        <v>54.814710836608597</v>
      </c>
      <c r="AK11" s="2">
        <v>72.992700729926995</v>
      </c>
      <c r="AL11" s="2">
        <v>87.0999438517687</v>
      </c>
      <c r="AM11" s="5">
        <f t="shared" si="0"/>
        <v>1.0440061763054449</v>
      </c>
      <c r="AN11" s="5">
        <f t="shared" si="0"/>
        <v>1.2036777091521624</v>
      </c>
      <c r="AO11" s="5">
        <f t="shared" si="0"/>
        <v>1.3703677709152149</v>
      </c>
      <c r="AP11" s="5">
        <f t="shared" si="0"/>
        <v>1.824817518248175</v>
      </c>
      <c r="AQ11" s="5">
        <f t="shared" si="0"/>
        <v>2.1774985962942175</v>
      </c>
      <c r="AR11" s="2">
        <v>39.242339761485802</v>
      </c>
      <c r="AS11" s="2">
        <v>45.244109372065999</v>
      </c>
      <c r="AT11" s="2">
        <v>51.509693031462902</v>
      </c>
      <c r="AU11" s="2">
        <v>68.591652692344894</v>
      </c>
      <c r="AV11" s="2">
        <v>81.848308645384705</v>
      </c>
    </row>
    <row r="12" spans="1:48" x14ac:dyDescent="0.25">
      <c r="A12" t="s">
        <v>6</v>
      </c>
      <c r="B12" t="s">
        <v>1</v>
      </c>
      <c r="C12" t="s">
        <v>2</v>
      </c>
      <c r="D12" t="s">
        <v>14</v>
      </c>
      <c r="E12" s="1">
        <v>25145</v>
      </c>
      <c r="F12" s="1">
        <v>6914</v>
      </c>
      <c r="G12" s="2">
        <v>27.496520182939001</v>
      </c>
      <c r="H12" s="3">
        <v>10.96</v>
      </c>
      <c r="I12" s="3">
        <v>11.645649475688501</v>
      </c>
      <c r="J12" s="3">
        <v>835.04166666666697</v>
      </c>
      <c r="K12" s="4">
        <v>772</v>
      </c>
      <c r="L12" s="4">
        <v>797</v>
      </c>
      <c r="M12" s="4">
        <v>942</v>
      </c>
      <c r="N12" s="4">
        <v>1293</v>
      </c>
      <c r="O12" s="4">
        <v>1342</v>
      </c>
      <c r="P12" s="4">
        <v>71500</v>
      </c>
      <c r="Q12" s="4">
        <v>21450</v>
      </c>
      <c r="R12" s="4">
        <v>29742.948144850001</v>
      </c>
      <c r="S12" s="4">
        <v>743.57370362125005</v>
      </c>
      <c r="T12" s="4">
        <v>536.25</v>
      </c>
      <c r="U12" s="4">
        <v>569.91999999999996</v>
      </c>
      <c r="V12" s="4">
        <v>605.57377273580096</v>
      </c>
      <c r="W12" s="4">
        <v>250.51249999999999</v>
      </c>
      <c r="X12" s="4">
        <v>30880</v>
      </c>
      <c r="Y12" s="4">
        <v>31880</v>
      </c>
      <c r="Z12" s="4">
        <v>37680</v>
      </c>
      <c r="AA12" s="4">
        <v>51720</v>
      </c>
      <c r="AB12" s="4">
        <v>53680</v>
      </c>
      <c r="AC12" s="3">
        <v>14.846153846153801</v>
      </c>
      <c r="AD12" s="3">
        <v>15.3269230769231</v>
      </c>
      <c r="AE12" s="3">
        <v>18.115384615384599</v>
      </c>
      <c r="AF12" s="3">
        <v>24.865384615384599</v>
      </c>
      <c r="AG12" s="3">
        <v>25.807692307692299</v>
      </c>
      <c r="AH12" s="2">
        <v>54.183043234138097</v>
      </c>
      <c r="AI12" s="2">
        <v>55.937675463222902</v>
      </c>
      <c r="AJ12" s="2">
        <v>66.114542391914696</v>
      </c>
      <c r="AK12" s="2">
        <v>90.749578888265006</v>
      </c>
      <c r="AL12" s="2">
        <v>94.188658057271198</v>
      </c>
      <c r="AM12" s="5">
        <f t="shared" si="0"/>
        <v>1.3545760808534524</v>
      </c>
      <c r="AN12" s="5">
        <f t="shared" si="0"/>
        <v>1.3984418865805726</v>
      </c>
      <c r="AO12" s="5">
        <f t="shared" si="0"/>
        <v>1.6528635597978674</v>
      </c>
      <c r="AP12" s="5">
        <f t="shared" si="0"/>
        <v>2.268739472206625</v>
      </c>
      <c r="AQ12" s="5">
        <f t="shared" si="0"/>
        <v>2.3547164514317798</v>
      </c>
      <c r="AR12" s="2">
        <v>50.992961370327201</v>
      </c>
      <c r="AS12" s="2">
        <v>52.644287839573501</v>
      </c>
      <c r="AT12" s="2">
        <v>62.221981361202303</v>
      </c>
      <c r="AU12" s="2">
        <v>85.406604989420998</v>
      </c>
      <c r="AV12" s="2">
        <v>88.643204869143901</v>
      </c>
    </row>
    <row r="13" spans="1:48" x14ac:dyDescent="0.25">
      <c r="A13" t="s">
        <v>6</v>
      </c>
      <c r="B13" t="s">
        <v>1</v>
      </c>
      <c r="C13" t="s">
        <v>2</v>
      </c>
      <c r="D13" t="s">
        <v>15</v>
      </c>
      <c r="E13" s="1">
        <v>24865</v>
      </c>
      <c r="F13" s="1">
        <v>7261</v>
      </c>
      <c r="G13" s="2">
        <v>29.201689121254798</v>
      </c>
      <c r="H13" s="3">
        <v>10.96</v>
      </c>
      <c r="I13" s="3">
        <v>14.0516964460738</v>
      </c>
      <c r="J13" s="3">
        <v>835.04166666666697</v>
      </c>
      <c r="K13" s="4">
        <v>773</v>
      </c>
      <c r="L13" s="4">
        <v>828</v>
      </c>
      <c r="M13" s="4">
        <v>1090</v>
      </c>
      <c r="N13" s="4">
        <v>1358</v>
      </c>
      <c r="O13" s="4">
        <v>1580</v>
      </c>
      <c r="P13" s="4">
        <v>80300</v>
      </c>
      <c r="Q13" s="4">
        <v>24090</v>
      </c>
      <c r="R13" s="4">
        <v>35462.424830019801</v>
      </c>
      <c r="S13" s="4">
        <v>886.56062075049397</v>
      </c>
      <c r="T13" s="4">
        <v>602.25</v>
      </c>
      <c r="U13" s="4">
        <v>569.91999999999996</v>
      </c>
      <c r="V13" s="4">
        <v>730.68821519584003</v>
      </c>
      <c r="W13" s="4">
        <v>250.51249999999999</v>
      </c>
      <c r="X13" s="4">
        <v>30920</v>
      </c>
      <c r="Y13" s="4">
        <v>33120</v>
      </c>
      <c r="Z13" s="4">
        <v>43600</v>
      </c>
      <c r="AA13" s="4">
        <v>54320</v>
      </c>
      <c r="AB13" s="4">
        <v>63200</v>
      </c>
      <c r="AC13" s="3">
        <v>14.865384615384601</v>
      </c>
      <c r="AD13" s="3">
        <v>15.9230769230769</v>
      </c>
      <c r="AE13" s="3">
        <v>20.961538461538499</v>
      </c>
      <c r="AF13" s="3">
        <v>26.115384615384599</v>
      </c>
      <c r="AG13" s="3">
        <v>30.384615384615401</v>
      </c>
      <c r="AH13" s="2">
        <v>54.253228523301502</v>
      </c>
      <c r="AI13" s="2">
        <v>58.113419427288001</v>
      </c>
      <c r="AJ13" s="2">
        <v>76.501965188096605</v>
      </c>
      <c r="AK13" s="2">
        <v>95.311622683885403</v>
      </c>
      <c r="AL13" s="2">
        <v>110.892756878158</v>
      </c>
      <c r="AM13" s="5">
        <f t="shared" si="0"/>
        <v>1.3563307130825375</v>
      </c>
      <c r="AN13" s="5">
        <f t="shared" si="0"/>
        <v>1.4528354856822001</v>
      </c>
      <c r="AO13" s="5">
        <f t="shared" si="0"/>
        <v>1.9125491297024151</v>
      </c>
      <c r="AP13" s="5">
        <f t="shared" si="0"/>
        <v>2.382790567097135</v>
      </c>
      <c r="AQ13" s="5">
        <f t="shared" si="0"/>
        <v>2.7723189219539499</v>
      </c>
      <c r="AR13" s="2">
        <v>42.316270273652599</v>
      </c>
      <c r="AS13" s="2">
        <v>45.327130383679702</v>
      </c>
      <c r="AT13" s="2">
        <v>59.669773089626602</v>
      </c>
      <c r="AU13" s="2">
        <v>74.340873262122003</v>
      </c>
      <c r="AV13" s="2">
        <v>86.493799524412907</v>
      </c>
    </row>
    <row r="14" spans="1:48" x14ac:dyDescent="0.25">
      <c r="A14" t="s">
        <v>6</v>
      </c>
      <c r="B14" t="s">
        <v>1</v>
      </c>
      <c r="C14" t="s">
        <v>2</v>
      </c>
      <c r="D14" t="s">
        <v>16</v>
      </c>
      <c r="E14" s="1">
        <v>19118</v>
      </c>
      <c r="F14" s="1">
        <v>6158</v>
      </c>
      <c r="G14" s="2">
        <v>32.210482268019703</v>
      </c>
      <c r="H14" s="3">
        <v>10.96</v>
      </c>
      <c r="I14" s="3">
        <v>12.6443607035547</v>
      </c>
      <c r="J14" s="3">
        <v>835.04166666666697</v>
      </c>
      <c r="K14" s="4">
        <v>732</v>
      </c>
      <c r="L14" s="4">
        <v>816</v>
      </c>
      <c r="M14" s="4">
        <v>1024</v>
      </c>
      <c r="N14" s="4">
        <v>1276</v>
      </c>
      <c r="O14" s="4">
        <v>1465</v>
      </c>
      <c r="P14" s="4">
        <v>70900</v>
      </c>
      <c r="Q14" s="4">
        <v>21270</v>
      </c>
      <c r="R14" s="4">
        <v>32795.861286930398</v>
      </c>
      <c r="S14" s="4">
        <v>819.89653217325997</v>
      </c>
      <c r="T14" s="4">
        <v>531.75</v>
      </c>
      <c r="U14" s="4">
        <v>569.91999999999996</v>
      </c>
      <c r="V14" s="4">
        <v>657.50675658484397</v>
      </c>
      <c r="W14" s="4">
        <v>250.51249999999999</v>
      </c>
      <c r="X14" s="4">
        <v>29280</v>
      </c>
      <c r="Y14" s="4">
        <v>32640</v>
      </c>
      <c r="Z14" s="4">
        <v>40960</v>
      </c>
      <c r="AA14" s="4">
        <v>51040</v>
      </c>
      <c r="AB14" s="4">
        <v>58600</v>
      </c>
      <c r="AC14" s="3">
        <v>14.0769230769231</v>
      </c>
      <c r="AD14" s="3">
        <v>15.692307692307701</v>
      </c>
      <c r="AE14" s="3">
        <v>19.692307692307701</v>
      </c>
      <c r="AF14" s="3">
        <v>24.538461538461501</v>
      </c>
      <c r="AG14" s="3">
        <v>28.173076923076898</v>
      </c>
      <c r="AH14" s="2">
        <v>51.375631667602498</v>
      </c>
      <c r="AI14" s="2">
        <v>57.271195957327301</v>
      </c>
      <c r="AJ14" s="2">
        <v>71.869736103312704</v>
      </c>
      <c r="AK14" s="2">
        <v>89.556428972487396</v>
      </c>
      <c r="AL14" s="2">
        <v>102.821448624368</v>
      </c>
      <c r="AM14" s="5">
        <f t="shared" si="0"/>
        <v>1.2843907916900625</v>
      </c>
      <c r="AN14" s="5">
        <f t="shared" si="0"/>
        <v>1.4317798989331825</v>
      </c>
      <c r="AO14" s="5">
        <f t="shared" si="0"/>
        <v>1.7967434025828175</v>
      </c>
      <c r="AP14" s="5">
        <f t="shared" si="0"/>
        <v>2.2389107243121851</v>
      </c>
      <c r="AQ14" s="5">
        <f t="shared" si="0"/>
        <v>2.5705362156092</v>
      </c>
      <c r="AR14" s="2">
        <v>44.531861774445098</v>
      </c>
      <c r="AS14" s="2">
        <v>49.642075420692898</v>
      </c>
      <c r="AT14" s="2">
        <v>62.2959377828304</v>
      </c>
      <c r="AU14" s="2">
        <v>77.626578721573793</v>
      </c>
      <c r="AV14" s="2">
        <v>89.124559425631304</v>
      </c>
    </row>
    <row r="15" spans="1:48" x14ac:dyDescent="0.25">
      <c r="A15" t="s">
        <v>6</v>
      </c>
      <c r="B15" t="s">
        <v>1</v>
      </c>
      <c r="C15" t="s">
        <v>2</v>
      </c>
      <c r="D15" t="s">
        <v>17</v>
      </c>
      <c r="E15" s="1">
        <v>24310</v>
      </c>
      <c r="F15" s="1">
        <v>6527</v>
      </c>
      <c r="G15" s="2">
        <v>26.849033319621601</v>
      </c>
      <c r="H15" s="3">
        <v>10.96</v>
      </c>
      <c r="I15" s="3">
        <v>11.958476263798699</v>
      </c>
      <c r="J15" s="3">
        <v>835.04166666666697</v>
      </c>
      <c r="K15" s="4">
        <v>702</v>
      </c>
      <c r="L15" s="4">
        <v>846</v>
      </c>
      <c r="M15" s="4">
        <v>1018</v>
      </c>
      <c r="N15" s="4">
        <v>1416</v>
      </c>
      <c r="O15" s="4">
        <v>1536</v>
      </c>
      <c r="P15" s="4">
        <v>79300</v>
      </c>
      <c r="Q15" s="4">
        <v>23790</v>
      </c>
      <c r="R15" s="4">
        <v>35044.661433454603</v>
      </c>
      <c r="S15" s="4">
        <v>876.11653583636496</v>
      </c>
      <c r="T15" s="4">
        <v>594.75</v>
      </c>
      <c r="U15" s="4">
        <v>569.91999999999996</v>
      </c>
      <c r="V15" s="4">
        <v>621.84076571753496</v>
      </c>
      <c r="W15" s="4">
        <v>250.51249999999999</v>
      </c>
      <c r="X15" s="4">
        <v>28080</v>
      </c>
      <c r="Y15" s="4">
        <v>33840</v>
      </c>
      <c r="Z15" s="4">
        <v>40720</v>
      </c>
      <c r="AA15" s="4">
        <v>56640</v>
      </c>
      <c r="AB15" s="4">
        <v>61440</v>
      </c>
      <c r="AC15" s="3">
        <v>13.5</v>
      </c>
      <c r="AD15" s="3">
        <v>16.269230769230798</v>
      </c>
      <c r="AE15" s="3">
        <v>19.576923076923102</v>
      </c>
      <c r="AF15" s="3">
        <v>27.230769230769202</v>
      </c>
      <c r="AG15" s="3">
        <v>29.538461538461501</v>
      </c>
      <c r="AH15" s="2">
        <v>49.270072992700698</v>
      </c>
      <c r="AI15" s="2">
        <v>59.376754632229101</v>
      </c>
      <c r="AJ15" s="2">
        <v>71.448624368332403</v>
      </c>
      <c r="AK15" s="2">
        <v>99.382369455362195</v>
      </c>
      <c r="AL15" s="2">
        <v>107.804604154969</v>
      </c>
      <c r="AM15" s="5">
        <f t="shared" si="0"/>
        <v>1.2317518248175174</v>
      </c>
      <c r="AN15" s="5">
        <f t="shared" si="0"/>
        <v>1.4844188658057276</v>
      </c>
      <c r="AO15" s="5">
        <f t="shared" si="0"/>
        <v>1.7862156092083101</v>
      </c>
      <c r="AP15" s="5">
        <f t="shared" si="0"/>
        <v>2.484559236384055</v>
      </c>
      <c r="AQ15" s="5">
        <f t="shared" si="0"/>
        <v>2.6951151038742251</v>
      </c>
      <c r="AR15" s="2">
        <v>45.156254700669002</v>
      </c>
      <c r="AS15" s="2">
        <v>54.419076177729302</v>
      </c>
      <c r="AT15" s="2">
        <v>65.483001830884604</v>
      </c>
      <c r="AU15" s="2">
        <v>91.084411191092897</v>
      </c>
      <c r="AV15" s="2">
        <v>98.803429088643199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6B0AB-8802-4EBA-B48E-0B9870ADE7E9}">
  <dimension ref="A1:G34"/>
  <sheetViews>
    <sheetView topLeftCell="C10" zoomScale="70" zoomScaleNormal="70" workbookViewId="0">
      <selection activeCell="C36" sqref="C36"/>
    </sheetView>
  </sheetViews>
  <sheetFormatPr defaultRowHeight="15" x14ac:dyDescent="0.25"/>
  <cols>
    <col min="1" max="1" width="7.42578125" bestFit="1" customWidth="1"/>
    <col min="2" max="2" width="17.28515625" bestFit="1" customWidth="1"/>
    <col min="3" max="3" width="65.85546875" bestFit="1" customWidth="1"/>
    <col min="4" max="4" width="20.42578125" bestFit="1" customWidth="1"/>
    <col min="5" max="5" width="20.7109375" bestFit="1" customWidth="1"/>
    <col min="6" max="6" width="22.7109375" bestFit="1" customWidth="1"/>
  </cols>
  <sheetData>
    <row r="1" spans="1:7" x14ac:dyDescent="0.25">
      <c r="A1" s="10" t="s">
        <v>65</v>
      </c>
      <c r="B1" s="10" t="s">
        <v>66</v>
      </c>
      <c r="C1" s="10" t="s">
        <v>67</v>
      </c>
      <c r="D1" s="11" t="s">
        <v>68</v>
      </c>
      <c r="E1" s="12" t="s">
        <v>69</v>
      </c>
      <c r="F1" s="13" t="s">
        <v>70</v>
      </c>
      <c r="G1" s="14"/>
    </row>
    <row r="2" spans="1:7" x14ac:dyDescent="0.25">
      <c r="A2" s="15" t="s">
        <v>1</v>
      </c>
      <c r="B2" s="15" t="s">
        <v>71</v>
      </c>
      <c r="C2" s="15" t="s">
        <v>72</v>
      </c>
      <c r="D2" s="16">
        <v>8690</v>
      </c>
      <c r="E2" s="17">
        <v>28.385000000000002</v>
      </c>
      <c r="F2" s="18">
        <v>12.221848993748898</v>
      </c>
      <c r="G2" s="19"/>
    </row>
    <row r="3" spans="1:7" x14ac:dyDescent="0.25">
      <c r="A3" s="15" t="s">
        <v>1</v>
      </c>
      <c r="B3" s="15" t="s">
        <v>73</v>
      </c>
      <c r="C3" s="15" t="s">
        <v>74</v>
      </c>
      <c r="D3" s="16">
        <v>5950</v>
      </c>
      <c r="E3" s="17">
        <v>19.427</v>
      </c>
      <c r="F3" s="18">
        <v>12.487097803296036</v>
      </c>
      <c r="G3" s="19"/>
    </row>
    <row r="4" spans="1:7" x14ac:dyDescent="0.25">
      <c r="A4" s="15" t="s">
        <v>1</v>
      </c>
      <c r="B4" s="15" t="s">
        <v>75</v>
      </c>
      <c r="C4" s="15" t="s">
        <v>76</v>
      </c>
      <c r="D4" s="16">
        <v>2110</v>
      </c>
      <c r="E4" s="17">
        <v>6.8890000000000002</v>
      </c>
      <c r="F4" s="18">
        <v>12.864567263036193</v>
      </c>
      <c r="G4" s="19"/>
    </row>
    <row r="5" spans="1:7" x14ac:dyDescent="0.25">
      <c r="A5" s="15" t="s">
        <v>1</v>
      </c>
      <c r="B5" s="15" t="s">
        <v>77</v>
      </c>
      <c r="C5" s="15" t="s">
        <v>78</v>
      </c>
      <c r="D5" s="16">
        <v>8520</v>
      </c>
      <c r="E5" s="17">
        <v>27.802</v>
      </c>
      <c r="F5" s="18">
        <v>13.792938096451177</v>
      </c>
      <c r="G5" s="19"/>
    </row>
    <row r="6" spans="1:7" x14ac:dyDescent="0.25">
      <c r="A6" s="15" t="s">
        <v>1</v>
      </c>
      <c r="B6" s="15" t="s">
        <v>79</v>
      </c>
      <c r="C6" s="15" t="s">
        <v>80</v>
      </c>
      <c r="D6" s="16">
        <v>3700</v>
      </c>
      <c r="E6" s="17">
        <v>12.093999999999999</v>
      </c>
      <c r="F6" s="18">
        <v>14.098994415159414</v>
      </c>
      <c r="G6" s="19"/>
    </row>
    <row r="7" spans="1:7" x14ac:dyDescent="0.25">
      <c r="A7" s="15" t="s">
        <v>1</v>
      </c>
      <c r="B7" s="15" t="s">
        <v>81</v>
      </c>
      <c r="C7" s="15" t="s">
        <v>82</v>
      </c>
      <c r="D7" s="16">
        <v>7230</v>
      </c>
      <c r="E7" s="17">
        <v>23.616</v>
      </c>
      <c r="F7" s="18">
        <v>14.680501420705063</v>
      </c>
      <c r="G7" s="19"/>
    </row>
    <row r="8" spans="1:7" x14ac:dyDescent="0.25">
      <c r="A8" s="15" t="s">
        <v>1</v>
      </c>
      <c r="B8" s="15" t="s">
        <v>83</v>
      </c>
      <c r="C8" s="15" t="s">
        <v>84</v>
      </c>
      <c r="D8" s="16">
        <v>2940</v>
      </c>
      <c r="E8" s="17">
        <v>9.5869999999999997</v>
      </c>
      <c r="F8" s="18">
        <v>15.017163371284122</v>
      </c>
      <c r="G8" s="19"/>
    </row>
    <row r="9" spans="1:7" x14ac:dyDescent="0.25">
      <c r="A9" s="15" t="s">
        <v>1</v>
      </c>
      <c r="B9" s="15" t="s">
        <v>85</v>
      </c>
      <c r="C9" s="15" t="s">
        <v>86</v>
      </c>
      <c r="D9" s="16">
        <v>2940</v>
      </c>
      <c r="E9" s="17">
        <v>9.5950000000000006</v>
      </c>
      <c r="F9" s="18">
        <v>15.088576512316042</v>
      </c>
      <c r="G9" s="19"/>
    </row>
    <row r="10" spans="1:7" x14ac:dyDescent="0.25">
      <c r="A10" s="15" t="s">
        <v>1</v>
      </c>
      <c r="B10" s="15" t="s">
        <v>87</v>
      </c>
      <c r="C10" s="15" t="s">
        <v>88</v>
      </c>
      <c r="D10" s="16">
        <v>4970</v>
      </c>
      <c r="E10" s="17">
        <v>16.228000000000002</v>
      </c>
      <c r="F10" s="18">
        <v>15.180393407928515</v>
      </c>
      <c r="G10" s="19"/>
    </row>
    <row r="11" spans="1:7" x14ac:dyDescent="0.25">
      <c r="A11" s="15" t="s">
        <v>1</v>
      </c>
      <c r="B11" s="15" t="s">
        <v>89</v>
      </c>
      <c r="C11" s="15" t="s">
        <v>90</v>
      </c>
      <c r="D11" s="16">
        <v>4880</v>
      </c>
      <c r="E11" s="17">
        <v>15.920999999999999</v>
      </c>
      <c r="F11" s="18">
        <v>15.190595285218789</v>
      </c>
      <c r="G11" s="19"/>
    </row>
    <row r="12" spans="1:7" x14ac:dyDescent="0.25">
      <c r="A12" s="15" t="s">
        <v>1</v>
      </c>
      <c r="B12" s="15" t="s">
        <v>91</v>
      </c>
      <c r="C12" s="15" t="s">
        <v>92</v>
      </c>
      <c r="D12" s="16">
        <v>2590</v>
      </c>
      <c r="E12" s="17">
        <v>8.4469999999999992</v>
      </c>
      <c r="F12" s="18">
        <v>15.39463283102428</v>
      </c>
      <c r="G12" s="19"/>
    </row>
    <row r="13" spans="1:7" x14ac:dyDescent="0.25">
      <c r="A13" s="15" t="s">
        <v>1</v>
      </c>
      <c r="B13" s="15" t="s">
        <v>93</v>
      </c>
      <c r="C13" s="15" t="s">
        <v>94</v>
      </c>
      <c r="D13" s="16">
        <v>2470</v>
      </c>
      <c r="E13" s="17">
        <v>8.0640000000000001</v>
      </c>
      <c r="F13" s="18">
        <v>15.425238462895102</v>
      </c>
      <c r="G13" s="19"/>
    </row>
    <row r="14" spans="1:7" x14ac:dyDescent="0.25">
      <c r="A14" s="15" t="s">
        <v>1</v>
      </c>
      <c r="B14" s="15" t="s">
        <v>95</v>
      </c>
      <c r="C14" s="15" t="s">
        <v>96</v>
      </c>
      <c r="D14" s="16">
        <v>4650</v>
      </c>
      <c r="E14" s="17">
        <v>15.194000000000001</v>
      </c>
      <c r="F14" s="18">
        <v>16.053242486090657</v>
      </c>
      <c r="G14" s="19"/>
    </row>
    <row r="15" spans="1:7" x14ac:dyDescent="0.25">
      <c r="A15" s="15" t="s">
        <v>1</v>
      </c>
      <c r="B15" s="15" t="s">
        <v>97</v>
      </c>
      <c r="C15" s="15" t="s">
        <v>98</v>
      </c>
      <c r="D15" s="16">
        <v>3280</v>
      </c>
      <c r="E15" s="17">
        <v>10.715</v>
      </c>
      <c r="F15" s="18">
        <v>16.598454351276676</v>
      </c>
      <c r="G15" s="19"/>
    </row>
    <row r="16" spans="1:7" x14ac:dyDescent="0.25">
      <c r="A16" s="15" t="s">
        <v>1</v>
      </c>
      <c r="B16" s="15" t="s">
        <v>99</v>
      </c>
      <c r="C16" s="15" t="s">
        <v>100</v>
      </c>
      <c r="D16" s="16">
        <v>2220</v>
      </c>
      <c r="E16" s="17">
        <v>7.2450000000000001</v>
      </c>
      <c r="F16" s="18">
        <v>17.159557602241776</v>
      </c>
      <c r="G16" s="19"/>
    </row>
    <row r="17" spans="1:7" x14ac:dyDescent="0.25">
      <c r="A17" s="15" t="s">
        <v>1</v>
      </c>
      <c r="B17" s="15" t="s">
        <v>101</v>
      </c>
      <c r="C17" s="15" t="s">
        <v>102</v>
      </c>
      <c r="D17" s="16">
        <v>2230</v>
      </c>
      <c r="E17" s="17">
        <v>7.274</v>
      </c>
      <c r="F17" s="18">
        <v>17.506421430111111</v>
      </c>
      <c r="G17" s="19"/>
    </row>
    <row r="18" spans="1:7" x14ac:dyDescent="0.25">
      <c r="A18" s="15" t="s">
        <v>1</v>
      </c>
      <c r="B18" s="15" t="s">
        <v>103</v>
      </c>
      <c r="C18" s="15" t="s">
        <v>104</v>
      </c>
      <c r="D18" s="16">
        <v>4290</v>
      </c>
      <c r="E18" s="17">
        <v>14.012</v>
      </c>
      <c r="F18" s="18">
        <v>17.730862730497147</v>
      </c>
      <c r="G18" s="19"/>
    </row>
    <row r="19" spans="1:7" x14ac:dyDescent="0.25">
      <c r="A19" s="15" t="s">
        <v>1</v>
      </c>
      <c r="B19" s="15" t="s">
        <v>105</v>
      </c>
      <c r="C19" s="15" t="s">
        <v>106</v>
      </c>
      <c r="D19" s="16">
        <v>5460</v>
      </c>
      <c r="E19" s="17">
        <v>17.838999999999999</v>
      </c>
      <c r="F19" s="18">
        <v>18.34297536791362</v>
      </c>
      <c r="G19" s="19"/>
    </row>
    <row r="20" spans="1:7" x14ac:dyDescent="0.25">
      <c r="C20" s="20" t="s">
        <v>107</v>
      </c>
      <c r="F20" s="21">
        <v>18.636083894006301</v>
      </c>
    </row>
    <row r="21" spans="1:7" x14ac:dyDescent="0.25">
      <c r="A21" s="15" t="s">
        <v>1</v>
      </c>
      <c r="B21" s="15" t="s">
        <v>108</v>
      </c>
      <c r="C21" s="15" t="s">
        <v>109</v>
      </c>
      <c r="D21" s="16">
        <v>2910</v>
      </c>
      <c r="E21" s="17">
        <v>9.5109999999999992</v>
      </c>
      <c r="F21" s="18">
        <v>19.414172483392448</v>
      </c>
      <c r="G21" s="19"/>
    </row>
    <row r="22" spans="1:7" x14ac:dyDescent="0.25">
      <c r="A22" s="15" t="s">
        <v>1</v>
      </c>
      <c r="B22" s="15" t="s">
        <v>110</v>
      </c>
      <c r="C22" s="15" t="s">
        <v>111</v>
      </c>
      <c r="D22" s="16">
        <v>306300</v>
      </c>
      <c r="E22" s="17">
        <v>1000</v>
      </c>
      <c r="F22" s="18">
        <v>20.077294507260294</v>
      </c>
      <c r="G22" s="19"/>
    </row>
    <row r="23" spans="1:7" x14ac:dyDescent="0.25">
      <c r="A23" s="15" t="s">
        <v>1</v>
      </c>
      <c r="B23" s="15" t="s">
        <v>112</v>
      </c>
      <c r="C23" s="15" t="s">
        <v>113</v>
      </c>
      <c r="D23" s="16">
        <v>4840</v>
      </c>
      <c r="E23" s="17">
        <v>15.808999999999999</v>
      </c>
      <c r="F23" s="18">
        <v>20.760820285708689</v>
      </c>
      <c r="G23" s="19"/>
    </row>
    <row r="24" spans="1:7" x14ac:dyDescent="0.25">
      <c r="A24" s="15" t="s">
        <v>1</v>
      </c>
      <c r="B24" s="15" t="s">
        <v>114</v>
      </c>
      <c r="C24" s="15" t="s">
        <v>115</v>
      </c>
      <c r="D24" s="16">
        <v>2950</v>
      </c>
      <c r="E24" s="17">
        <v>9.6359999999999992</v>
      </c>
      <c r="F24" s="18">
        <v>21.607576100801474</v>
      </c>
      <c r="G24" s="19"/>
    </row>
    <row r="25" spans="1:7" x14ac:dyDescent="0.25">
      <c r="A25" s="15" t="s">
        <v>1</v>
      </c>
      <c r="B25" s="15" t="s">
        <v>116</v>
      </c>
      <c r="C25" s="15" t="s">
        <v>117</v>
      </c>
      <c r="D25" s="16">
        <v>2620</v>
      </c>
      <c r="E25" s="17">
        <v>8.5619999999999994</v>
      </c>
      <c r="F25" s="18">
        <v>22.02585306970273</v>
      </c>
      <c r="G25" s="19"/>
    </row>
    <row r="26" spans="1:7" x14ac:dyDescent="0.25">
      <c r="A26" s="15" t="s">
        <v>1</v>
      </c>
      <c r="B26" s="15" t="s">
        <v>118</v>
      </c>
      <c r="C26" s="15" t="s">
        <v>119</v>
      </c>
      <c r="D26" s="16">
        <v>2890</v>
      </c>
      <c r="E26" s="17">
        <v>9.423</v>
      </c>
      <c r="F26" s="18">
        <v>22.250294370088767</v>
      </c>
      <c r="G26" s="19"/>
    </row>
    <row r="27" spans="1:7" x14ac:dyDescent="0.25">
      <c r="C27" s="20" t="s">
        <v>120</v>
      </c>
      <c r="F27" s="21">
        <v>23.364128097530301</v>
      </c>
    </row>
    <row r="28" spans="1:7" x14ac:dyDescent="0.25">
      <c r="A28" s="15" t="s">
        <v>1</v>
      </c>
      <c r="B28" s="15" t="s">
        <v>121</v>
      </c>
      <c r="C28" s="15" t="s">
        <v>122</v>
      </c>
      <c r="D28" s="16">
        <v>2110</v>
      </c>
      <c r="E28" s="17">
        <v>6.9029999999999996</v>
      </c>
      <c r="F28" s="18">
        <v>27.738904352256473</v>
      </c>
      <c r="G28" s="19"/>
    </row>
    <row r="29" spans="1:7" x14ac:dyDescent="0.25">
      <c r="A29" s="15" t="s">
        <v>1</v>
      </c>
      <c r="B29" s="15" t="s">
        <v>123</v>
      </c>
      <c r="C29" s="15" t="s">
        <v>124</v>
      </c>
      <c r="D29" s="16">
        <v>3770</v>
      </c>
      <c r="E29" s="17">
        <v>12.316000000000001</v>
      </c>
      <c r="F29" s="18">
        <v>29.354920953025534</v>
      </c>
      <c r="G29" s="19"/>
    </row>
    <row r="30" spans="1:7" x14ac:dyDescent="0.25">
      <c r="A30" s="15" t="s">
        <v>1</v>
      </c>
      <c r="B30" s="15" t="s">
        <v>125</v>
      </c>
      <c r="C30" s="15" t="s">
        <v>126</v>
      </c>
      <c r="D30" s="16">
        <v>2770</v>
      </c>
      <c r="E30" s="17">
        <v>9.0399999999999991</v>
      </c>
      <c r="F30" s="18">
        <v>31.684676584218039</v>
      </c>
      <c r="G30" s="19"/>
    </row>
    <row r="31" spans="1:7" x14ac:dyDescent="0.25">
      <c r="A31" s="15" t="s">
        <v>1</v>
      </c>
      <c r="B31" s="15" t="s">
        <v>127</v>
      </c>
      <c r="C31" s="15" t="s">
        <v>128</v>
      </c>
      <c r="D31" s="16">
        <v>2610</v>
      </c>
      <c r="E31" s="17">
        <v>8.5150000000000006</v>
      </c>
      <c r="F31" s="18">
        <v>32.99287115674786</v>
      </c>
      <c r="G31" s="19"/>
    </row>
    <row r="32" spans="1:7" x14ac:dyDescent="0.25">
      <c r="A32" s="15" t="s">
        <v>1</v>
      </c>
      <c r="B32" s="15" t="s">
        <v>129</v>
      </c>
      <c r="C32" s="15" t="s">
        <v>130</v>
      </c>
      <c r="D32" s="16">
        <v>7020</v>
      </c>
      <c r="E32" s="17">
        <v>22.92</v>
      </c>
      <c r="F32" s="18">
        <v>33.043880543199236</v>
      </c>
      <c r="G32" s="19"/>
    </row>
    <row r="33" spans="1:7" x14ac:dyDescent="0.25">
      <c r="A33" s="15" t="s">
        <v>1</v>
      </c>
      <c r="B33" s="15" t="s">
        <v>131</v>
      </c>
      <c r="C33" s="15" t="s">
        <v>132</v>
      </c>
      <c r="D33" s="16">
        <v>4370</v>
      </c>
      <c r="E33" s="17">
        <v>14.253</v>
      </c>
      <c r="F33" s="18">
        <v>35.839194920734457</v>
      </c>
      <c r="G33" s="19"/>
    </row>
    <row r="34" spans="1:7" x14ac:dyDescent="0.25">
      <c r="A34" s="15" t="s">
        <v>1</v>
      </c>
      <c r="B34" s="15" t="s">
        <v>133</v>
      </c>
      <c r="C34" s="15" t="s">
        <v>134</v>
      </c>
      <c r="D34" s="16">
        <v>2090</v>
      </c>
      <c r="E34" s="17">
        <v>6.8159999999999998</v>
      </c>
      <c r="F34" s="18">
        <v>35.9820212027983</v>
      </c>
      <c r="G34" s="19"/>
    </row>
  </sheetData>
  <autoFilter ref="A1:G34" xr:uid="{09EE95FC-3C1B-4A8F-8472-AE4FE6872834}">
    <sortState xmlns:xlrd2="http://schemas.microsoft.com/office/spreadsheetml/2017/richdata2" ref="A2:G34">
      <sortCondition ref="F1:F3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C90BC-F27C-40EA-9160-7D1B17E18202}">
  <dimension ref="A1:IV79"/>
  <sheetViews>
    <sheetView tabSelected="1" workbookViewId="0">
      <selection activeCell="B6" sqref="B6"/>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135</v>
      </c>
      <c r="D1" s="25"/>
      <c r="E1" s="26" t="s">
        <v>136</v>
      </c>
      <c r="F1" s="26" t="s">
        <v>137</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138</v>
      </c>
      <c r="B2" s="31"/>
    </row>
    <row r="3" spans="1:256" ht="25.5" x14ac:dyDescent="0.2">
      <c r="B3" s="31" t="s">
        <v>139</v>
      </c>
      <c r="C3" s="36">
        <v>120935203</v>
      </c>
      <c r="D3" s="36"/>
      <c r="E3" s="37" t="s">
        <v>140</v>
      </c>
      <c r="F3" s="38" t="s">
        <v>141</v>
      </c>
    </row>
    <row r="4" spans="1:256" ht="25.5" x14ac:dyDescent="0.2">
      <c r="B4" s="31" t="s">
        <v>142</v>
      </c>
      <c r="C4" s="36">
        <v>43669988</v>
      </c>
      <c r="D4" s="36"/>
      <c r="E4" s="37" t="s">
        <v>143</v>
      </c>
      <c r="F4" s="38"/>
    </row>
    <row r="5" spans="1:256" ht="25.5" x14ac:dyDescent="0.2">
      <c r="B5" s="31" t="s">
        <v>144</v>
      </c>
      <c r="C5" s="39">
        <v>0.36</v>
      </c>
      <c r="D5" s="39"/>
      <c r="E5" s="37" t="s">
        <v>145</v>
      </c>
      <c r="F5" s="40" t="s">
        <v>146</v>
      </c>
    </row>
    <row r="6" spans="1:256" x14ac:dyDescent="0.2">
      <c r="A6" s="30" t="s">
        <v>147</v>
      </c>
      <c r="B6" s="31"/>
      <c r="E6" s="41"/>
      <c r="F6" s="42"/>
    </row>
    <row r="7" spans="1:256" s="34" customFormat="1" x14ac:dyDescent="0.2">
      <c r="A7" s="30"/>
      <c r="B7" s="31" t="s">
        <v>148</v>
      </c>
      <c r="C7" s="43">
        <v>907.48859204871405</v>
      </c>
      <c r="D7" s="43"/>
      <c r="E7" s="44" t="s">
        <v>149</v>
      </c>
      <c r="F7" s="44" t="s">
        <v>150</v>
      </c>
      <c r="H7" s="45"/>
    </row>
    <row r="8" spans="1:256" s="34" customFormat="1" ht="15" x14ac:dyDescent="0.25">
      <c r="A8" s="30"/>
      <c r="B8" s="31" t="s">
        <v>151</v>
      </c>
      <c r="C8" s="4">
        <v>1017.04013655169</v>
      </c>
      <c r="D8" s="43"/>
      <c r="E8" s="46"/>
      <c r="F8" s="46"/>
      <c r="H8" s="45"/>
    </row>
    <row r="9" spans="1:256" s="34" customFormat="1" ht="15" x14ac:dyDescent="0.25">
      <c r="A9" s="30"/>
      <c r="B9" s="31" t="s">
        <v>152</v>
      </c>
      <c r="C9" s="4">
        <v>1245.7457215014599</v>
      </c>
      <c r="D9" s="43"/>
      <c r="E9" s="46"/>
      <c r="F9" s="46"/>
      <c r="H9" s="45"/>
    </row>
    <row r="10" spans="1:256" s="34" customFormat="1" ht="15" x14ac:dyDescent="0.25">
      <c r="A10" s="30"/>
      <c r="B10" s="31" t="s">
        <v>153</v>
      </c>
      <c r="C10" s="4">
        <v>1659.02997025951</v>
      </c>
      <c r="D10" s="43"/>
      <c r="E10" s="46"/>
      <c r="F10" s="46"/>
      <c r="H10" s="45"/>
    </row>
    <row r="11" spans="1:256" s="34" customFormat="1" ht="15" x14ac:dyDescent="0.25">
      <c r="A11" s="30"/>
      <c r="B11" s="31" t="s">
        <v>154</v>
      </c>
      <c r="C11" s="4">
        <v>1926.9211248296499</v>
      </c>
      <c r="D11" s="43"/>
      <c r="E11" s="47"/>
      <c r="F11" s="47"/>
      <c r="H11" s="45"/>
    </row>
    <row r="12" spans="1:256" s="34" customFormat="1" x14ac:dyDescent="0.2">
      <c r="A12" s="30" t="s">
        <v>155</v>
      </c>
      <c r="B12" s="31"/>
      <c r="C12" s="43"/>
      <c r="D12" s="32"/>
      <c r="E12" s="41"/>
      <c r="F12" s="42"/>
      <c r="H12" s="45"/>
    </row>
    <row r="13" spans="1:256" s="34" customFormat="1" ht="15" x14ac:dyDescent="0.25">
      <c r="A13" s="30"/>
      <c r="B13" s="31" t="s">
        <v>148</v>
      </c>
      <c r="C13" s="4">
        <v>36299.543681948497</v>
      </c>
      <c r="D13" s="43"/>
      <c r="E13" s="38" t="s">
        <v>156</v>
      </c>
      <c r="F13" s="38" t="s">
        <v>157</v>
      </c>
      <c r="H13" s="45"/>
    </row>
    <row r="14" spans="1:256" s="34" customFormat="1" ht="15" x14ac:dyDescent="0.25">
      <c r="A14" s="30"/>
      <c r="B14" s="31" t="s">
        <v>151</v>
      </c>
      <c r="C14" s="4">
        <v>40681.605462067702</v>
      </c>
      <c r="D14" s="43"/>
      <c r="E14" s="38"/>
      <c r="F14" s="38"/>
      <c r="H14" s="45"/>
    </row>
    <row r="15" spans="1:256" s="34" customFormat="1" ht="15" x14ac:dyDescent="0.25">
      <c r="A15" s="30"/>
      <c r="B15" s="31" t="s">
        <v>152</v>
      </c>
      <c r="C15" s="4">
        <v>49829.828860058296</v>
      </c>
      <c r="D15" s="43"/>
      <c r="E15" s="38"/>
      <c r="F15" s="38"/>
      <c r="H15" s="45"/>
    </row>
    <row r="16" spans="1:256" s="34" customFormat="1" ht="15" x14ac:dyDescent="0.25">
      <c r="A16" s="30"/>
      <c r="B16" s="31" t="s">
        <v>153</v>
      </c>
      <c r="C16" s="4">
        <v>66361.198810380301</v>
      </c>
      <c r="D16" s="43"/>
      <c r="E16" s="38"/>
      <c r="F16" s="38"/>
      <c r="H16" s="45"/>
    </row>
    <row r="17" spans="1:8" s="34" customFormat="1" ht="15" x14ac:dyDescent="0.25">
      <c r="A17" s="30"/>
      <c r="B17" s="31" t="s">
        <v>154</v>
      </c>
      <c r="C17" s="4">
        <v>77076.844993185907</v>
      </c>
      <c r="D17" s="43"/>
      <c r="E17" s="38"/>
      <c r="F17" s="38"/>
      <c r="H17" s="45"/>
    </row>
    <row r="18" spans="1:8" x14ac:dyDescent="0.2">
      <c r="A18" s="30" t="s">
        <v>158</v>
      </c>
      <c r="B18" s="32"/>
      <c r="E18" s="41"/>
      <c r="F18" s="42"/>
    </row>
    <row r="19" spans="1:8" ht="15" x14ac:dyDescent="0.25">
      <c r="B19" s="31" t="s">
        <v>148</v>
      </c>
      <c r="C19" s="3">
        <v>17.4517036932445</v>
      </c>
      <c r="D19" s="48"/>
      <c r="E19" s="38" t="s">
        <v>159</v>
      </c>
      <c r="F19" s="38" t="s">
        <v>160</v>
      </c>
    </row>
    <row r="20" spans="1:8" s="34" customFormat="1" ht="15" x14ac:dyDescent="0.25">
      <c r="A20" s="30"/>
      <c r="B20" s="31" t="s">
        <v>151</v>
      </c>
      <c r="C20" s="3">
        <v>19.5584641644556</v>
      </c>
      <c r="D20" s="48"/>
      <c r="E20" s="38"/>
      <c r="F20" s="38"/>
      <c r="H20" s="45"/>
    </row>
    <row r="21" spans="1:8" s="34" customFormat="1" ht="15" x14ac:dyDescent="0.25">
      <c r="A21" s="30"/>
      <c r="B21" s="31" t="s">
        <v>152</v>
      </c>
      <c r="C21" s="3">
        <v>23.9566484904127</v>
      </c>
      <c r="D21" s="48"/>
      <c r="E21" s="38"/>
      <c r="F21" s="38"/>
      <c r="H21" s="45"/>
    </row>
    <row r="22" spans="1:8" s="34" customFormat="1" ht="15" x14ac:dyDescent="0.25">
      <c r="A22" s="30"/>
      <c r="B22" s="31" t="s">
        <v>153</v>
      </c>
      <c r="C22" s="3">
        <v>31.904422504990499</v>
      </c>
      <c r="D22" s="48"/>
      <c r="E22" s="38"/>
      <c r="F22" s="38"/>
      <c r="H22" s="45"/>
    </row>
    <row r="23" spans="1:8" s="34" customFormat="1" ht="15" x14ac:dyDescent="0.25">
      <c r="A23" s="30"/>
      <c r="B23" s="31" t="s">
        <v>154</v>
      </c>
      <c r="C23" s="3">
        <v>37.056175477493198</v>
      </c>
      <c r="D23" s="48"/>
      <c r="E23" s="38"/>
      <c r="F23" s="38"/>
      <c r="H23" s="45"/>
    </row>
    <row r="24" spans="1:8" x14ac:dyDescent="0.2">
      <c r="A24" s="30" t="s">
        <v>161</v>
      </c>
      <c r="B24" s="31"/>
      <c r="E24" s="41"/>
      <c r="F24" s="42"/>
    </row>
    <row r="25" spans="1:8" ht="51" x14ac:dyDescent="0.2">
      <c r="B25" s="31" t="s">
        <v>162</v>
      </c>
      <c r="C25" s="43">
        <v>783</v>
      </c>
      <c r="D25" s="43"/>
      <c r="E25" s="37" t="s">
        <v>163</v>
      </c>
      <c r="F25" s="37" t="s">
        <v>164</v>
      </c>
    </row>
    <row r="26" spans="1:8" ht="38.25" x14ac:dyDescent="0.2">
      <c r="B26" s="31" t="s">
        <v>165</v>
      </c>
      <c r="C26" s="43">
        <v>235</v>
      </c>
      <c r="D26" s="43"/>
      <c r="E26" s="37" t="s">
        <v>166</v>
      </c>
      <c r="F26" s="37" t="s">
        <v>167</v>
      </c>
    </row>
    <row r="27" spans="1:8" x14ac:dyDescent="0.2">
      <c r="A27" s="30" t="s">
        <v>168</v>
      </c>
      <c r="B27" s="31"/>
      <c r="E27" s="41"/>
      <c r="F27" s="41"/>
    </row>
    <row r="28" spans="1:8" ht="38.25" x14ac:dyDescent="0.2">
      <c r="B28" s="31" t="s">
        <v>169</v>
      </c>
      <c r="C28" s="48">
        <v>7.25</v>
      </c>
      <c r="D28" s="48"/>
      <c r="E28" s="37" t="s">
        <v>170</v>
      </c>
      <c r="F28" s="37" t="s">
        <v>171</v>
      </c>
    </row>
    <row r="29" spans="1:8" ht="63.75" x14ac:dyDescent="0.2">
      <c r="B29" s="31" t="s">
        <v>172</v>
      </c>
      <c r="C29" s="43">
        <v>377</v>
      </c>
      <c r="D29" s="43"/>
      <c r="E29" s="37" t="s">
        <v>173</v>
      </c>
      <c r="F29" s="37" t="s">
        <v>174</v>
      </c>
    </row>
    <row r="30" spans="1:8" s="34" customFormat="1" x14ac:dyDescent="0.2">
      <c r="A30" s="30" t="s">
        <v>175</v>
      </c>
      <c r="B30" s="31"/>
      <c r="C30" s="32"/>
      <c r="D30" s="32"/>
      <c r="E30" s="41"/>
      <c r="F30" s="42"/>
      <c r="H30" s="45"/>
    </row>
    <row r="31" spans="1:8" s="34" customFormat="1" x14ac:dyDescent="0.2">
      <c r="A31" s="30" t="s">
        <v>176</v>
      </c>
      <c r="B31" s="31"/>
      <c r="C31" s="32"/>
      <c r="D31" s="32"/>
      <c r="E31" s="41"/>
      <c r="F31" s="42"/>
      <c r="H31" s="45"/>
    </row>
    <row r="32" spans="1:8" s="34" customFormat="1" ht="15" x14ac:dyDescent="0.25">
      <c r="A32" s="30"/>
      <c r="B32" s="31" t="s">
        <v>148</v>
      </c>
      <c r="C32" s="2">
        <v>96.285261755831598</v>
      </c>
      <c r="D32" s="32"/>
      <c r="E32" s="38" t="s">
        <v>177</v>
      </c>
      <c r="F32" s="38" t="s">
        <v>178</v>
      </c>
      <c r="H32" s="45"/>
    </row>
    <row r="33" spans="1:8" s="34" customFormat="1" ht="15" x14ac:dyDescent="0.25">
      <c r="A33" s="30"/>
      <c r="B33" s="31" t="s">
        <v>151</v>
      </c>
      <c r="C33" s="2">
        <v>107.908767803893</v>
      </c>
      <c r="D33" s="32"/>
      <c r="E33" s="38"/>
      <c r="F33" s="38"/>
      <c r="H33" s="45"/>
    </row>
    <row r="34" spans="1:8" s="34" customFormat="1" ht="15" x14ac:dyDescent="0.25">
      <c r="A34" s="30"/>
      <c r="B34" s="31" t="s">
        <v>152</v>
      </c>
      <c r="C34" s="2">
        <v>132.17461236089699</v>
      </c>
      <c r="D34" s="32"/>
      <c r="E34" s="38"/>
      <c r="F34" s="38"/>
      <c r="H34" s="45"/>
    </row>
    <row r="35" spans="1:8" s="34" customFormat="1" ht="15" x14ac:dyDescent="0.25">
      <c r="A35" s="30"/>
      <c r="B35" s="31" t="s">
        <v>153</v>
      </c>
      <c r="C35" s="2">
        <v>176.024400027534</v>
      </c>
      <c r="D35" s="32"/>
      <c r="E35" s="38"/>
      <c r="F35" s="38"/>
      <c r="H35" s="45"/>
    </row>
    <row r="36" spans="1:8" s="34" customFormat="1" ht="15" x14ac:dyDescent="0.25">
      <c r="A36" s="30"/>
      <c r="B36" s="31" t="s">
        <v>154</v>
      </c>
      <c r="C36" s="2">
        <v>204.447864703411</v>
      </c>
      <c r="D36" s="32"/>
      <c r="E36" s="38"/>
      <c r="F36" s="38"/>
      <c r="H36" s="45"/>
    </row>
    <row r="37" spans="1:8" s="34" customFormat="1" x14ac:dyDescent="0.2">
      <c r="A37" s="30" t="s">
        <v>179</v>
      </c>
      <c r="B37" s="31"/>
      <c r="C37" s="32"/>
      <c r="D37" s="32"/>
      <c r="E37" s="41"/>
      <c r="F37" s="42"/>
      <c r="H37" s="45"/>
    </row>
    <row r="38" spans="1:8" s="34" customFormat="1" x14ac:dyDescent="0.2">
      <c r="A38" s="30" t="s">
        <v>176</v>
      </c>
      <c r="B38" s="31"/>
      <c r="C38" s="32"/>
      <c r="D38" s="32"/>
      <c r="E38" s="41"/>
      <c r="F38" s="42"/>
      <c r="H38" s="45"/>
    </row>
    <row r="39" spans="1:8" x14ac:dyDescent="0.2">
      <c r="B39" s="31" t="s">
        <v>148</v>
      </c>
      <c r="C39" s="49">
        <f>C32/40</f>
        <v>2.4071315438957899</v>
      </c>
      <c r="E39" s="50" t="s">
        <v>180</v>
      </c>
      <c r="F39" s="50" t="s">
        <v>181</v>
      </c>
    </row>
    <row r="40" spans="1:8" x14ac:dyDescent="0.2">
      <c r="B40" s="31" t="s">
        <v>151</v>
      </c>
      <c r="C40" s="49">
        <f>C33/40</f>
        <v>2.6977191950973252</v>
      </c>
      <c r="E40" s="50"/>
      <c r="F40" s="50"/>
    </row>
    <row r="41" spans="1:8" x14ac:dyDescent="0.2">
      <c r="B41" s="31" t="s">
        <v>152</v>
      </c>
      <c r="C41" s="49">
        <f>C34/40</f>
        <v>3.3043653090224248</v>
      </c>
      <c r="E41" s="50"/>
      <c r="F41" s="50"/>
    </row>
    <row r="42" spans="1:8" x14ac:dyDescent="0.2">
      <c r="B42" s="31" t="s">
        <v>153</v>
      </c>
      <c r="C42" s="49">
        <f>C35/40</f>
        <v>4.4006100006883502</v>
      </c>
      <c r="E42" s="50"/>
      <c r="F42" s="50"/>
    </row>
    <row r="43" spans="1:8" x14ac:dyDescent="0.2">
      <c r="B43" s="31" t="s">
        <v>154</v>
      </c>
      <c r="C43" s="49">
        <f>C36/40</f>
        <v>5.111196617585275</v>
      </c>
      <c r="E43" s="50"/>
      <c r="F43" s="50"/>
    </row>
    <row r="44" spans="1:8" x14ac:dyDescent="0.2">
      <c r="A44" s="30" t="s">
        <v>182</v>
      </c>
      <c r="B44" s="31"/>
      <c r="E44" s="41"/>
      <c r="F44" s="42"/>
    </row>
    <row r="45" spans="1:8" ht="63.75" x14ac:dyDescent="0.2">
      <c r="B45" s="31" t="s">
        <v>183</v>
      </c>
      <c r="C45" s="48">
        <v>18.22</v>
      </c>
      <c r="D45" s="48"/>
      <c r="E45" s="37" t="s">
        <v>184</v>
      </c>
      <c r="F45" s="37" t="s">
        <v>185</v>
      </c>
    </row>
    <row r="46" spans="1:8" ht="63.75" x14ac:dyDescent="0.2">
      <c r="B46" s="31" t="s">
        <v>186</v>
      </c>
      <c r="C46" s="43">
        <v>948</v>
      </c>
      <c r="D46" s="43"/>
      <c r="E46" s="37" t="s">
        <v>187</v>
      </c>
      <c r="F46" s="37" t="s">
        <v>188</v>
      </c>
      <c r="G46" s="51"/>
    </row>
    <row r="47" spans="1:8" s="34" customFormat="1" x14ac:dyDescent="0.2">
      <c r="A47" s="30" t="s">
        <v>189</v>
      </c>
      <c r="B47" s="31"/>
      <c r="C47" s="32"/>
      <c r="D47" s="32"/>
      <c r="E47" s="41"/>
      <c r="F47" s="42"/>
      <c r="H47" s="45"/>
    </row>
    <row r="48" spans="1:8" s="34" customFormat="1" x14ac:dyDescent="0.2">
      <c r="A48" s="30" t="s">
        <v>176</v>
      </c>
      <c r="B48" s="31"/>
      <c r="C48" s="32"/>
      <c r="D48" s="32"/>
      <c r="E48" s="41"/>
      <c r="F48" s="42"/>
      <c r="H48" s="45"/>
    </row>
    <row r="49" spans="1:256" s="34" customFormat="1" ht="15" x14ac:dyDescent="0.25">
      <c r="A49" s="30"/>
      <c r="B49" s="31" t="s">
        <v>148</v>
      </c>
      <c r="C49" s="2">
        <v>38.305424187726899</v>
      </c>
      <c r="D49" s="32"/>
      <c r="E49" s="38" t="s">
        <v>190</v>
      </c>
      <c r="F49" s="38" t="s">
        <v>191</v>
      </c>
      <c r="H49" s="45"/>
    </row>
    <row r="50" spans="1:256" s="34" customFormat="1" ht="15" x14ac:dyDescent="0.25">
      <c r="A50" s="30"/>
      <c r="B50" s="31" t="s">
        <v>151</v>
      </c>
      <c r="C50" s="2">
        <v>42.929634805221902</v>
      </c>
      <c r="D50" s="32"/>
      <c r="E50" s="38"/>
      <c r="F50" s="38"/>
      <c r="H50" s="45"/>
    </row>
    <row r="51" spans="1:256" s="34" customFormat="1" ht="15" x14ac:dyDescent="0.25">
      <c r="A51" s="30"/>
      <c r="B51" s="31" t="s">
        <v>152</v>
      </c>
      <c r="C51" s="2">
        <v>52.583380893451199</v>
      </c>
      <c r="D51" s="32"/>
      <c r="E51" s="38"/>
      <c r="F51" s="38"/>
      <c r="H51" s="45"/>
    </row>
    <row r="52" spans="1:256" s="34" customFormat="1" ht="15" x14ac:dyDescent="0.25">
      <c r="A52" s="30"/>
      <c r="B52" s="31" t="s">
        <v>153</v>
      </c>
      <c r="C52" s="2">
        <v>70.028259647291605</v>
      </c>
      <c r="D52" s="32"/>
      <c r="E52" s="38"/>
      <c r="F52" s="38"/>
      <c r="H52" s="45"/>
    </row>
    <row r="53" spans="1:256" s="34" customFormat="1" ht="15" x14ac:dyDescent="0.25">
      <c r="A53" s="30"/>
      <c r="B53" s="31" t="s">
        <v>154</v>
      </c>
      <c r="C53" s="2">
        <v>81.336042909649507</v>
      </c>
      <c r="D53" s="32"/>
      <c r="E53" s="38"/>
      <c r="F53" s="38"/>
      <c r="H53" s="45"/>
    </row>
    <row r="54" spans="1:256" x14ac:dyDescent="0.2">
      <c r="A54" s="30" t="s">
        <v>192</v>
      </c>
      <c r="B54" s="31"/>
      <c r="E54" s="41"/>
      <c r="F54" s="42"/>
    </row>
    <row r="55" spans="1:256" x14ac:dyDescent="0.2">
      <c r="A55" s="30" t="s">
        <v>176</v>
      </c>
      <c r="B55" s="31"/>
      <c r="E55" s="41"/>
      <c r="F55" s="42"/>
    </row>
    <row r="56" spans="1:256" x14ac:dyDescent="0.2">
      <c r="B56" s="31" t="s">
        <v>148</v>
      </c>
      <c r="C56" s="49">
        <f>C49/40</f>
        <v>0.95763560469317244</v>
      </c>
      <c r="D56" s="49"/>
      <c r="E56" s="38" t="s">
        <v>193</v>
      </c>
      <c r="F56" s="38" t="s">
        <v>194</v>
      </c>
    </row>
    <row r="57" spans="1:256" x14ac:dyDescent="0.2">
      <c r="B57" s="31" t="s">
        <v>151</v>
      </c>
      <c r="C57" s="49">
        <f>C50/40</f>
        <v>1.0732408701305476</v>
      </c>
      <c r="D57" s="49"/>
      <c r="E57" s="38"/>
      <c r="F57" s="38"/>
    </row>
    <row r="58" spans="1:256" x14ac:dyDescent="0.2">
      <c r="B58" s="31" t="s">
        <v>152</v>
      </c>
      <c r="C58" s="49">
        <f>C51/40</f>
        <v>1.31458452233628</v>
      </c>
      <c r="D58" s="49"/>
      <c r="E58" s="38"/>
      <c r="F58" s="38"/>
    </row>
    <row r="59" spans="1:256" x14ac:dyDescent="0.2">
      <c r="B59" s="31" t="s">
        <v>153</v>
      </c>
      <c r="C59" s="49">
        <f>C52/40</f>
        <v>1.75070649118229</v>
      </c>
      <c r="D59" s="49"/>
      <c r="E59" s="38"/>
      <c r="F59" s="38"/>
    </row>
    <row r="60" spans="1:256" x14ac:dyDescent="0.2">
      <c r="B60" s="31" t="s">
        <v>154</v>
      </c>
      <c r="C60" s="49">
        <f>C53/40</f>
        <v>2.0334010727412375</v>
      </c>
      <c r="D60" s="49"/>
      <c r="E60" s="38"/>
      <c r="F60" s="38"/>
    </row>
    <row r="61" spans="1:256" x14ac:dyDescent="0.2">
      <c r="A61" s="30" t="s">
        <v>195</v>
      </c>
      <c r="B61" s="31"/>
      <c r="E61" s="41"/>
      <c r="F61" s="42"/>
      <c r="J61" s="43"/>
      <c r="K61" s="52"/>
    </row>
    <row r="62" spans="1:256" ht="25.5" x14ac:dyDescent="0.25">
      <c r="A62" s="53"/>
      <c r="B62" s="31" t="s">
        <v>196</v>
      </c>
      <c r="C62" s="4">
        <v>80319.7806918813</v>
      </c>
      <c r="D62" s="43"/>
      <c r="E62" s="37" t="s">
        <v>197</v>
      </c>
      <c r="F62" s="37" t="s">
        <v>198</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199</v>
      </c>
      <c r="C63" s="4">
        <v>24095.934207564402</v>
      </c>
      <c r="D63" s="43"/>
      <c r="E63" s="37" t="s">
        <v>200</v>
      </c>
      <c r="F63" s="40" t="s">
        <v>201</v>
      </c>
    </row>
    <row r="64" spans="1:256" ht="14.25" x14ac:dyDescent="0.2">
      <c r="A64" s="30" t="s">
        <v>202</v>
      </c>
      <c r="B64" s="31"/>
      <c r="C64" s="43"/>
      <c r="D64" s="43"/>
      <c r="E64" s="41"/>
      <c r="F64" s="42"/>
    </row>
    <row r="65" spans="1:256" x14ac:dyDescent="0.2">
      <c r="A65" s="30" t="s">
        <v>203</v>
      </c>
      <c r="B65" s="31"/>
      <c r="C65" s="43"/>
      <c r="D65" s="43"/>
      <c r="E65" s="41"/>
      <c r="F65" s="42"/>
    </row>
    <row r="66" spans="1:256" ht="15" x14ac:dyDescent="0.25">
      <c r="A66" s="53"/>
      <c r="B66" s="57" t="s">
        <v>204</v>
      </c>
      <c r="C66" s="4">
        <v>602.398355189109</v>
      </c>
      <c r="D66" s="43"/>
      <c r="E66" s="44" t="s">
        <v>205</v>
      </c>
      <c r="F66" s="44" t="s">
        <v>206</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207</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208</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209</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210</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211</v>
      </c>
      <c r="C71" s="4">
        <v>41635.147508327798</v>
      </c>
      <c r="D71" s="43"/>
      <c r="E71" s="37" t="s">
        <v>212</v>
      </c>
      <c r="F71" s="37" t="s">
        <v>213</v>
      </c>
      <c r="G71" s="29"/>
      <c r="H71" s="45"/>
    </row>
    <row r="72" spans="1:256" ht="60" customHeight="1" x14ac:dyDescent="0.25">
      <c r="B72" s="31" t="s">
        <v>214</v>
      </c>
      <c r="C72" s="4">
        <v>1040.8786877082</v>
      </c>
      <c r="D72" s="43"/>
      <c r="E72" s="37" t="s">
        <v>215</v>
      </c>
      <c r="F72" s="37" t="s">
        <v>216</v>
      </c>
      <c r="G72" s="29"/>
      <c r="H72" s="45"/>
    </row>
    <row r="74" spans="1:256" x14ac:dyDescent="0.2">
      <c r="A74" s="30" t="s">
        <v>217</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218</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219</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220</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221</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VT</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2020-06-04T16:47:58Z</dcterms:created>
  <dcterms:modified xsi:type="dcterms:W3CDTF">2020-06-12T15:59:35Z</dcterms:modified>
</cp:coreProperties>
</file>