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2EE20E7C-0EF4-4CF1-B8E9-9D3EEED6BBC8}" xr6:coauthVersionLast="36" xr6:coauthVersionMax="36" xr10:uidLastSave="{00000000-0000-0000-0000-000000000000}"/>
  <bookViews>
    <workbookView xWindow="0" yWindow="0" windowWidth="19200" windowHeight="6350" xr2:uid="{00000000-000D-0000-FFFF-FFFF00000000}"/>
  </bookViews>
  <sheets>
    <sheet name="Sheet1" sheetId="1" r:id="rId1"/>
    <sheet name="VT"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5" i="1" l="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39" i="3" l="1"/>
  <c r="C40" i="3"/>
  <c r="C41" i="3"/>
  <c r="C42" i="3"/>
  <c r="C43" i="3"/>
  <c r="C56" i="3"/>
  <c r="C57" i="3"/>
  <c r="C58" i="3"/>
  <c r="C59" i="3"/>
  <c r="C60" i="3"/>
</calcChain>
</file>

<file path=xl/sharedStrings.xml><?xml version="1.0" encoding="utf-8"?>
<sst xmlns="http://schemas.openxmlformats.org/spreadsheetml/2006/main" count="322" uniqueCount="222">
  <si>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</si>
  <si>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</si>
  <si>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</si>
  <si>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</si>
  <si>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</si>
  <si>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</si>
  <si>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</si>
  <si>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</si>
  <si>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</si>
  <si>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</si>
  <si>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</si>
  <si>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</si>
  <si>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</si>
  <si>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</si>
  <si>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</si>
  <si>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</si>
  <si>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</si>
  <si>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</si>
  <si>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</si>
  <si>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</si>
  <si>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</si>
  <si>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</si>
  <si>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</si>
  <si>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</si>
  <si>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</si>
  <si>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</si>
  <si>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</si>
  <si>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</si>
  <si>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</si>
  <si>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</si>
  <si>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</si>
  <si>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</si>
  <si>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</si>
  <si>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</si>
  <si>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</si>
  <si>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</si>
  <si>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</si>
  <si>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</si>
  <si>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</si>
  <si>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</si>
  <si>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</si>
  <si>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</si>
  <si>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</si>
  <si>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VT</t>
  </si>
  <si>
    <t>Vermont</t>
  </si>
  <si>
    <t>NONMETRO</t>
  </si>
  <si>
    <t>METRO</t>
  </si>
  <si>
    <t>Burlington-South Burlington MSA</t>
  </si>
  <si>
    <t>COUNTY</t>
  </si>
  <si>
    <t>Addison County</t>
  </si>
  <si>
    <t>Bennington County</t>
  </si>
  <si>
    <t>Caledonia County</t>
  </si>
  <si>
    <t>Essex County</t>
  </si>
  <si>
    <t>Lamoille County</t>
  </si>
  <si>
    <t>Orange County</t>
  </si>
  <si>
    <t>Orleans County</t>
  </si>
  <si>
    <t>Rutland County</t>
  </si>
  <si>
    <t>Washington County</t>
  </si>
  <si>
    <t>Windham County</t>
  </si>
  <si>
    <t>Windsor County</t>
  </si>
  <si>
    <t>State</t>
  </si>
  <si>
    <t>Occupation Code</t>
  </si>
  <si>
    <t>Occupation</t>
  </si>
  <si>
    <t>Total Employment</t>
  </si>
  <si>
    <t>Jobs per 1000 jobs</t>
  </si>
  <si>
    <t>Median Hourly Wage</t>
  </si>
  <si>
    <t>41-2011</t>
  </si>
  <si>
    <t>Cashiers</t>
  </si>
  <si>
    <t>35-3021</t>
  </si>
  <si>
    <t>Food prep workers, fast food</t>
  </si>
  <si>
    <t>37-2012</t>
  </si>
  <si>
    <t>Maids and Housekeeping Cleaners</t>
  </si>
  <si>
    <t>41-2031</t>
  </si>
  <si>
    <t>Retail Salespersons</t>
  </si>
  <si>
    <t>39-9021</t>
  </si>
  <si>
    <t>Personal Care Aides</t>
  </si>
  <si>
    <t>43-5081</t>
  </si>
  <si>
    <t>Stock Clerks and Order Fillers</t>
  </si>
  <si>
    <t>53-7062</t>
  </si>
  <si>
    <t>Laborers and material movers</t>
  </si>
  <si>
    <t>25-3098</t>
  </si>
  <si>
    <t>Substitute Teachers</t>
  </si>
  <si>
    <t>37-2011</t>
  </si>
  <si>
    <t>Janitors and cleaners</t>
  </si>
  <si>
    <t>31-1014</t>
  </si>
  <si>
    <t>Nursing Assistants</t>
  </si>
  <si>
    <t>35-2014</t>
  </si>
  <si>
    <t>Cooks, Restaurant</t>
  </si>
  <si>
    <t>37-3011</t>
  </si>
  <si>
    <t>Landscaping and Groundskeeping Workers</t>
  </si>
  <si>
    <t>25-9041</t>
  </si>
  <si>
    <t>Teacher Assistants</t>
  </si>
  <si>
    <t>35-3031</t>
  </si>
  <si>
    <t>Waiters and Waitresses</t>
  </si>
  <si>
    <t>53-3033</t>
  </si>
  <si>
    <t>Light Truck or Delivery Services Drivers</t>
  </si>
  <si>
    <t>43-4171</t>
  </si>
  <si>
    <t>Receptionists and Information Clerks</t>
  </si>
  <si>
    <t>21-1093</t>
  </si>
  <si>
    <t>Social and Human Service Assistants</t>
  </si>
  <si>
    <t>43-4051</t>
  </si>
  <si>
    <t>Customer Service Representatives</t>
  </si>
  <si>
    <t>43-6014</t>
  </si>
  <si>
    <t>Secretaries and administrative assistants</t>
  </si>
  <si>
    <t>One-Bedroom Housing Wage</t>
  </si>
  <si>
    <t>49-9071</t>
  </si>
  <si>
    <t>General Maintenance and Repair workers</t>
  </si>
  <si>
    <t>00-0000</t>
  </si>
  <si>
    <t>All Occupations</t>
  </si>
  <si>
    <t>43-3031</t>
  </si>
  <si>
    <t>Bookkeeping, Accounting, and Auditing Clerks</t>
  </si>
  <si>
    <t>47-2031</t>
  </si>
  <si>
    <t>Carpenters</t>
  </si>
  <si>
    <t>53-3032</t>
  </si>
  <si>
    <t>Heavy and Tractor-Trailer Truck Drivers</t>
  </si>
  <si>
    <t>41-1011</t>
  </si>
  <si>
    <t>Retail sales supervisors</t>
  </si>
  <si>
    <t>Two-Bedroom Housing Wage</t>
  </si>
  <si>
    <t>25-2021</t>
  </si>
  <si>
    <t>Elementary school teachers</t>
  </si>
  <si>
    <t>25-2031</t>
  </si>
  <si>
    <t>Secondary school teachers</t>
  </si>
  <si>
    <t>29-1141</t>
  </si>
  <si>
    <t>Registered Nurses</t>
  </si>
  <si>
    <t>13-2011</t>
  </si>
  <si>
    <t>Accountants and Auditors</t>
  </si>
  <si>
    <t>13-1041</t>
  </si>
  <si>
    <t>Compliance Officers</t>
  </si>
  <si>
    <t>11-1021</t>
  </si>
  <si>
    <t>General and Operations Managers</t>
  </si>
  <si>
    <r>
      <t xml:space="preserve">Source: NLIHC </t>
    </r>
    <r>
      <rPr>
        <i/>
        <sz val="8"/>
        <color indexed="8"/>
        <rFont val="Arial"/>
        <family val="2"/>
      </rPr>
      <t>Out of Reach 2019</t>
    </r>
  </si>
  <si>
    <t>*Numbers may vary from actual estimates due to rounding.</t>
  </si>
  <si>
    <t>"Affordable" rents represent the generally accepted standard of spending no more than 30% of gross income on gross housing costs.</t>
  </si>
  <si>
    <t>Annual income of 30% of AMI or less is a common standard for extremely low-income households. The federal definition of extremely low income is income less than 30% of AMI or the poverty guideline, whichever is higher.</t>
  </si>
  <si>
    <t>FOOTNOTES</t>
  </si>
  <si>
    <t>Multiply renter median household income by .3 to get maximum amount that can be spent on housing for it to be affordable ($39,716 x .3 = $11,915). Divide by 12 to obtain monthly amount ($11,915 / 12 = $993).</t>
  </si>
  <si>
    <t>For a household earning the renter median income, monthly rent of $993 or less is affordable.</t>
  </si>
  <si>
    <t>Rent Affordable at Median</t>
  </si>
  <si>
    <t>Represents renter median household income from ACS 5-Year Data (2013-2017) projected to 2019 using an inflation adjustment factor.</t>
  </si>
  <si>
    <t>The median renter household income in the U.S. is $39,728.</t>
  </si>
  <si>
    <t>Estimated Median Renter Household Income</t>
  </si>
  <si>
    <t>2019 Median Renter Household Income</t>
  </si>
  <si>
    <t>Income at 100% of AMI</t>
  </si>
  <si>
    <t>Income at 80% of AMI</t>
  </si>
  <si>
    <t>Income at 50% of AMI</t>
  </si>
  <si>
    <t>Multiply annual AMI by percent of AMI given for income level (30% = .3) and then by .3 to calculate maximum amount that can be spent on housing for it to be affordable ($77,136 x .3 x .3 = $6,942).  Divide by 12 to obtain monthly amount ($6,942 / 12 = $579).</t>
  </si>
  <si>
    <t>For an Extremely Low-Income family (30% of AMI) in the U.S., monthly rent of $579 or less is affordable.</t>
  </si>
  <si>
    <t>Income at 30% of AMI</t>
  </si>
  <si>
    <t>Cost by Income</t>
  </si>
  <si>
    <r>
      <t xml:space="preserve">Maximum Affordable </t>
    </r>
    <r>
      <rPr>
        <b/>
        <vertAlign val="superscript"/>
        <sz val="10"/>
        <rFont val="Arial"/>
        <family val="2"/>
      </rPr>
      <t>2</t>
    </r>
    <r>
      <rPr>
        <b/>
        <sz val="10"/>
        <rFont val="Arial"/>
        <family val="2"/>
      </rPr>
      <t xml:space="preserve"> Monthly Housing </t>
    </r>
  </si>
  <si>
    <t>Multiply annual AMI by .3 to calculate median income for Extremely Low Income family ($77,136 x .3 = $23,141)</t>
  </si>
  <si>
    <t>In the U.S., an Extremely Low-Income family (30% of AMI) earns no more than $23,141 annually.</t>
  </si>
  <si>
    <r>
      <t xml:space="preserve">30% of AMI </t>
    </r>
    <r>
      <rPr>
        <vertAlign val="superscript"/>
        <sz val="10"/>
        <rFont val="Arial"/>
        <family val="2"/>
      </rPr>
      <t>1</t>
    </r>
  </si>
  <si>
    <t>HUD FY19 estimated median family income based on data from the ACS.  See Appendix B.</t>
  </si>
  <si>
    <t>The estimated annual median family income in the U.S. is $77,136</t>
  </si>
  <si>
    <t>Area Median Income</t>
  </si>
  <si>
    <t>2019 Area Median Income(AMI)</t>
  </si>
  <si>
    <t>Four-Bedroom</t>
  </si>
  <si>
    <t>Three-Bedroom</t>
  </si>
  <si>
    <t>Two-Bedroom</t>
  </si>
  <si>
    <t>One-Bedroom</t>
  </si>
  <si>
    <t>Divide the number of work hours per 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</si>
  <si>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</si>
  <si>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</si>
  <si>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</si>
  <si>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</si>
  <si>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Divide income needed to afford the FMR for a particular unit size (2BR: $47,754) by 52 (weeks per year), and then divide by the mean renter wage ($47,754 / 52 / $17.57 = 52 hours).</t>
  </si>
  <si>
    <t>A renter earning the mean renter wage must work 52 hours per week to afford a two-bedroom rental home at the Fair Market Rent.</t>
  </si>
  <si>
    <t xml:space="preserve">Work Hours/Week at Mean Renter Wage </t>
  </si>
  <si>
    <t>Multiply mean renter wage by 40 (hours per work week) and 52 (weeks per year) to calculate annual income ($17.566 x 40 x 52 = $36,537.28).  Multiply by .3 to determine maximum amount that can be spent on rent, and then divide by 12 to obtain monthly amount (($36,537.28 x .3) / 12 = $913).</t>
  </si>
  <si>
    <t>If one wage-earner holds a full-time job paying the mean renter wage, a household can afford to spend as much as $913 in monthly rent.</t>
  </si>
  <si>
    <t>Rent Affordable at Mean Wage</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</si>
  <si>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</si>
  <si>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The estimated mean (average) renter wage in the U.S. is $17.57 in 2019.</t>
  </si>
  <si>
    <t>Estimated Mean Renter Wage</t>
  </si>
  <si>
    <t>2018 Renter Wage</t>
  </si>
  <si>
    <t>Divide the number of work hours per week necessary at the minimum wage to afford the FMR for a particular unit size (2BR: 127 hours) by 40 (hours per work week) (127 / 40 = 3.2 full-time jobs).</t>
  </si>
  <si>
    <t>A renter household needs more than three full-time jobs paying the minimum wage in order to afford a two-bedroom rental home at the Fair Market Rent.</t>
  </si>
  <si>
    <t xml:space="preserve">Full-time Jobs at Minimum Wage </t>
  </si>
  <si>
    <t>Divide income needed to afford the FMR for a particular unit size (2BR: $47,754) by 52 (weeks per year), and then divide by the federal minimum wage of $7.25 ($47,754 / 52 / $7.25 = 127 hours).</t>
  </si>
  <si>
    <t>A renter earning the minimum wage must work 127 hours per week to afford a two-bedroom rental home at the Fair Market Rent.</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</si>
  <si>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</si>
  <si>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</si>
  <si>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</si>
  <si>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</si>
  <si>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</si>
  <si>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The federal minimum wage is $7.25 in 2019.</t>
  </si>
  <si>
    <t>Minimum Wage</t>
  </si>
  <si>
    <t>2019 Minimum Wage</t>
  </si>
  <si>
    <t>Multiply monthly income by .3 to determine maximum amount that can be spent on rent ($771 x .3 = $231).</t>
  </si>
  <si>
    <t>An individual whose sole source of income is Supplemental Security Income can afford to spend as much as $231 in monthly rent.</t>
  </si>
  <si>
    <t>Rent Affordable at SSI</t>
  </si>
  <si>
    <t>U.S. Social Security Administration. The maximum federal SSI payment for individuals is $771 in 2019, but can be lower if the recipient receives income from other sources. Some states also provide a supplement.</t>
  </si>
  <si>
    <t>The Supplemental Security Income for qualifying individuals is $771 in monthly federal benefits in 2019.</t>
  </si>
  <si>
    <t>Monthly SSI Payment</t>
  </si>
  <si>
    <t>2019 Supplemental Security Income (SSI)</t>
  </si>
  <si>
    <t>Divide income needed to afford the FMR for a particular unit size (2BR: $47,754) by 52 (weeks per year), and then divide by 40 (hours per work week) ($47,754 / 52 / 40 = $22.96)</t>
  </si>
  <si>
    <t>A renter household needs one full-time job paying $22.96 per hour in order to afford a two-bedroom rental home at the Fair Market Rent.</t>
  </si>
  <si>
    <t>2019 Housing Wage</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</si>
  <si>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</si>
  <si>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A renter household needs an annual income of $47,754 to afford a two-bedroom rental home at the Fair Market Rent.</t>
  </si>
  <si>
    <t>Annual Income Needed to Afford FMR</t>
  </si>
  <si>
    <t>Fair Market Rents developed by HUD annually. See Appendix B.</t>
  </si>
  <si>
    <t>The average Fair Market Rent for a two-bedroom rental home in the U.S. is $1,194</t>
  </si>
  <si>
    <t>2019 Fair Market Rent (FMR)</t>
  </si>
  <si>
    <t>Divide number of renter households by total number of households, and then multiply by 100 (43,377,836/120,048,286)*100=36%</t>
  </si>
  <si>
    <t>Renter households represented 36% of all households in the U.S.</t>
  </si>
  <si>
    <t>% Renter</t>
  </si>
  <si>
    <t>There were 43,377,836 renter households in the U.S, including Puerto Rico.</t>
  </si>
  <si>
    <t>Renter</t>
  </si>
  <si>
    <t>U.S. Census American Community Survey (ACS) 2013-2017</t>
  </si>
  <si>
    <t>There were 120,048,286 total households in the U.S, including Puerto Rico.</t>
  </si>
  <si>
    <t>Total</t>
  </si>
  <si>
    <t>Number of Households (2013-2017)</t>
  </si>
  <si>
    <t>Where the Numbers Come From</t>
  </si>
  <si>
    <r>
      <t xml:space="preserve">How to Use the Numbers When Discussing                            </t>
    </r>
    <r>
      <rPr>
        <b/>
        <i/>
        <sz val="12"/>
        <rFont val="Arial"/>
        <family val="2"/>
      </rPr>
      <t>Out of Reach</t>
    </r>
  </si>
  <si>
    <t>U.S.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</si>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</sst>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6" fillId="0" borderId="0"/>
  </cellStyleXfs>
  <cellXfs count="92">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2"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applyBorder="1"/>
    <xf numFmtId="164" fontId="0" fillId="0" borderId="0" xfId="0" applyNumberFormat="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3" fontId="7" fillId="0" borderId="0" xfId="2" applyNumberFormat="1" applyFont="1" applyFill="1" applyBorder="1"/>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left" vertical="center" wrapText="1"/>
    </xf>
    <xf numFmtId="3" fontId="7" fillId="0" borderId="0" xfId="2" applyNumberFormat="1" applyFont="1" applyFill="1" applyBorder="1" applyAlignment="1">
      <alignment horizontal="right" vertical="center"/>
    </xf>
    <xf numFmtId="0" fontId="7" fillId="0" borderId="0" xfId="2" applyFont="1" applyFill="1" applyBorder="1" applyAlignment="1">
      <alignment horizontal="left" vertical="center"/>
    </xf>
    <xf numFmtId="0" fontId="8" fillId="0" borderId="0" xfId="2" applyFont="1" applyFill="1" applyBorder="1"/>
    <xf numFmtId="0" fontId="9" fillId="0" borderId="0" xfId="2" applyFont="1" applyFill="1" applyBorder="1"/>
    <xf numFmtId="3" fontId="9" fillId="0" borderId="0" xfId="2" applyNumberFormat="1"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xf>
    <xf numFmtId="3"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xf numFmtId="0" fontId="9" fillId="0" borderId="0" xfId="2" applyFont="1" applyFill="1" applyBorder="1" applyAlignment="1">
      <alignment horizontal="left" vertical="center" wrapText="1"/>
    </xf>
    <xf numFmtId="3" fontId="9" fillId="0" borderId="0" xfId="2" applyNumberFormat="1" applyFont="1" applyFill="1" applyBorder="1" applyAlignment="1">
      <alignment horizontal="right" vertical="center"/>
    </xf>
    <xf numFmtId="0" fontId="12" fillId="0" borderId="0" xfId="2" applyFont="1" applyFill="1" applyBorder="1"/>
    <xf numFmtId="0" fontId="9" fillId="0" borderId="0" xfId="0" applyFont="1" applyFill="1" applyBorder="1" applyAlignment="1"/>
    <xf numFmtId="3" fontId="9" fillId="0" borderId="0" xfId="0" applyNumberFormat="1" applyFont="1" applyFill="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xf>
    <xf numFmtId="0" fontId="7" fillId="0" borderId="0" xfId="0" applyFont="1" applyFill="1" applyBorder="1" applyAlignment="1"/>
    <xf numFmtId="3" fontId="7" fillId="0" borderId="0" xfId="0" applyNumberFormat="1" applyFont="1" applyFill="1" applyBorder="1" applyAlignment="1"/>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8" fillId="0" borderId="0" xfId="2" applyFont="1" applyFill="1" applyBorder="1" applyAlignment="1">
      <alignment vertical="center"/>
    </xf>
    <xf numFmtId="3" fontId="7" fillId="0" borderId="0" xfId="2" applyNumberFormat="1" applyFont="1" applyFill="1" applyBorder="1" applyAlignment="1">
      <alignment horizontal="center"/>
    </xf>
    <xf numFmtId="0" fontId="7" fillId="0" borderId="2" xfId="2" applyFont="1" applyFill="1" applyBorder="1" applyAlignment="1">
      <alignment horizontal="left" vertical="center" wrapText="1" indent="1"/>
    </xf>
    <xf numFmtId="165" fontId="7" fillId="0" borderId="0" xfId="2" applyNumberFormat="1" applyFont="1" applyFill="1" applyBorder="1" applyAlignment="1">
      <alignment horizontal="right" vertical="center"/>
    </xf>
    <xf numFmtId="0" fontId="13" fillId="0" borderId="0" xfId="2" applyFont="1" applyFill="1" applyBorder="1"/>
    <xf numFmtId="3" fontId="13" fillId="0" borderId="0" xfId="2" applyNumberFormat="1" applyFont="1" applyFill="1" applyBorder="1"/>
    <xf numFmtId="0" fontId="13" fillId="0" borderId="0" xfId="2" applyFont="1" applyFill="1" applyBorder="1" applyAlignment="1">
      <alignment horizontal="center"/>
    </xf>
    <xf numFmtId="0" fontId="13" fillId="0" borderId="0" xfId="2" applyFont="1" applyFill="1" applyBorder="1" applyAlignment="1">
      <alignment horizontal="left" wrapText="1" indent="1"/>
    </xf>
    <xf numFmtId="0" fontId="7" fillId="0" borderId="0" xfId="2" applyFont="1" applyFill="1" applyBorder="1" applyAlignment="1">
      <alignment horizontal="left" vertical="center" wrapText="1" indent="1"/>
    </xf>
    <xf numFmtId="9" fontId="7" fillId="0" borderId="0" xfId="2" applyNumberFormat="1" applyFont="1" applyFill="1" applyBorder="1" applyAlignment="1">
      <alignment horizontal="left" vertical="center" wrapText="1"/>
    </xf>
    <xf numFmtId="0" fontId="14" fillId="0" borderId="0" xfId="2" applyFont="1" applyFill="1" applyBorder="1"/>
    <xf numFmtId="164" fontId="13" fillId="0" borderId="0" xfId="2" applyNumberFormat="1" applyFont="1" applyFill="1" applyBorder="1" applyAlignment="1">
      <alignment horizontal="center"/>
    </xf>
    <xf numFmtId="0" fontId="7" fillId="0" borderId="0" xfId="2" applyFont="1" applyFill="1" applyBorder="1" applyAlignment="1">
      <alignment horizontal="left" wrapText="1" indent="1"/>
    </xf>
    <xf numFmtId="0" fontId="7" fillId="0" borderId="2" xfId="2" applyFont="1" applyFill="1" applyBorder="1" applyAlignment="1">
      <alignment horizontal="left" wrapText="1" indent="1"/>
    </xf>
    <xf numFmtId="9" fontId="7" fillId="0" borderId="0" xfId="1" applyFont="1" applyFill="1" applyBorder="1" applyAlignment="1">
      <alignment wrapText="1"/>
    </xf>
    <xf numFmtId="168" fontId="7" fillId="0" borderId="0" xfId="2" applyNumberFormat="1" applyFont="1" applyFill="1" applyBorder="1" applyAlignment="1">
      <alignment horizontal="right" vertical="center"/>
    </xf>
    <xf numFmtId="166" fontId="7" fillId="0" borderId="0" xfId="2" applyNumberFormat="1" applyFont="1" applyFill="1" applyBorder="1" applyAlignment="1">
      <alignment horizontal="center"/>
    </xf>
    <xf numFmtId="164" fontId="7" fillId="0" borderId="0" xfId="2" applyNumberFormat="1" applyFont="1" applyFill="1" applyBorder="1" applyAlignment="1">
      <alignment horizontal="right" vertical="center"/>
    </xf>
    <xf numFmtId="9" fontId="7" fillId="0" borderId="0" xfId="1" applyFont="1" applyFill="1" applyBorder="1" applyAlignment="1">
      <alignment horizontal="right" vertical="center"/>
    </xf>
    <xf numFmtId="3" fontId="7" fillId="0" borderId="0" xfId="0" applyNumberFormat="1" applyFont="1" applyFill="1"/>
    <xf numFmtId="0" fontId="19" fillId="0" borderId="0" xfId="2" applyFont="1" applyFill="1" applyBorder="1"/>
    <xf numFmtId="3" fontId="19" fillId="0" borderId="0" xfId="2" applyNumberFormat="1" applyFont="1" applyFill="1" applyBorder="1"/>
    <xf numFmtId="0" fontId="19" fillId="0" borderId="0" xfId="2" applyFont="1" applyFill="1" applyBorder="1" applyAlignment="1">
      <alignment horizontal="center"/>
    </xf>
    <xf numFmtId="0" fontId="20" fillId="0" borderId="0" xfId="2" applyFont="1" applyFill="1" applyBorder="1" applyAlignment="1">
      <alignment horizontal="center" vertical="center" wrapText="1"/>
    </xf>
    <xf numFmtId="3" fontId="19" fillId="0" borderId="0" xfId="2" applyNumberFormat="1" applyFont="1" applyFill="1" applyBorder="1" applyAlignment="1">
      <alignment horizontal="right" vertical="center"/>
    </xf>
    <xf numFmtId="3" fontId="8" fillId="0" borderId="0" xfId="2" applyNumberFormat="1" applyFont="1" applyFill="1" applyBorder="1" applyAlignment="1">
      <alignment horizontal="center" vertical="center"/>
    </xf>
    <xf numFmtId="0" fontId="19" fillId="0" borderId="0" xfId="2" applyFont="1" applyFill="1" applyBorder="1" applyAlignment="1">
      <alignment horizontal="left" vertical="center" wrapText="1"/>
    </xf>
    <xf numFmtId="0" fontId="7" fillId="0" borderId="2" xfId="2" applyFont="1" applyFill="1" applyBorder="1" applyAlignment="1">
      <alignment horizontal="left" vertical="center" wrapText="1" indent="1"/>
    </xf>
    <xf numFmtId="0" fontId="7" fillId="0" borderId="5" xfId="2" applyFont="1" applyFill="1" applyBorder="1" applyAlignment="1">
      <alignment horizontal="left" vertical="center" wrapText="1" indent="1"/>
    </xf>
    <xf numFmtId="0" fontId="7" fillId="0" borderId="4" xfId="0" applyFont="1" applyFill="1" applyBorder="1"/>
    <xf numFmtId="0" fontId="7" fillId="0" borderId="3" xfId="0" applyFont="1" applyFill="1" applyBorder="1"/>
    <xf numFmtId="168" fontId="7" fillId="0" borderId="2" xfId="2" applyNumberFormat="1" applyFont="1" applyFill="1" applyBorder="1" applyAlignment="1">
      <alignment horizontal="left" vertical="center" wrapText="1" indent="1"/>
    </xf>
    <xf numFmtId="0" fontId="7" fillId="0" borderId="4" xfId="2" applyFont="1" applyFill="1" applyBorder="1" applyAlignment="1">
      <alignment horizontal="left" vertical="center" wrapText="1" indent="1"/>
    </xf>
    <xf numFmtId="0" fontId="7" fillId="0" borderId="3"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workbookViewId="0">
      <selection activeCell="D2" sqref="D2"/>
    </sheetView>
  </sheetViews>
  <sheetFormatPr defaultRowHeight="14.5" x14ac:dyDescent="0.35"/>
  <cols>
    <col min="1" max="1" width="12.26953125" customWidth="1"/>
    <col min="4" max="4" width="30.1796875" customWidth="1"/>
    <col min="5" max="5" width="13.26953125" customWidth="1"/>
    <col min="6" max="6" width="12.54296875" customWidth="1"/>
    <col min="7" max="7" width="14.7265625" customWidth="1"/>
    <col min="8" max="8" width="11.1796875" customWidth="1"/>
    <col min="9" max="9" width="11" customWidth="1"/>
    <col min="18" max="18" width="10.7265625" customWidth="1"/>
    <col min="19" max="19" width="11.26953125" customWidth="1"/>
    <col min="20" max="20" width="11.81640625" customWidth="1"/>
    <col min="21" max="21" width="11.54296875" customWidth="1"/>
    <col min="22" max="23" width="12.17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90" t="s">
        <v>217</v>
      </c>
      <c r="AS1" s="90" t="s">
        <v>218</v>
      </c>
      <c r="AT1" s="90" t="s">
        <v>219</v>
      </c>
      <c r="AU1" s="90" t="s">
        <v>220</v>
      </c>
      <c r="AV1" s="90" t="s">
        <v>221</v>
      </c>
    </row>
    <row r="2" spans="1:48" x14ac:dyDescent="0.35">
      <c r="A2" s="1" t="s">
        <v>42</v>
      </c>
      <c r="B2" s="1" t="s">
        <v>43</v>
      </c>
      <c r="C2" s="1" t="s">
        <v>44</v>
      </c>
      <c r="D2" s="1"/>
      <c r="E2" s="7">
        <v>258535</v>
      </c>
      <c r="F2" s="7">
        <v>76214</v>
      </c>
      <c r="G2" s="8">
        <v>29.479180768561303</v>
      </c>
      <c r="H2" s="9">
        <v>10.78</v>
      </c>
      <c r="I2" s="9">
        <v>13.4048006443786</v>
      </c>
      <c r="J2" s="9">
        <v>823.04166666666697</v>
      </c>
      <c r="K2" s="10">
        <v>827.63687773899801</v>
      </c>
      <c r="L2" s="10">
        <v>945.11290576534498</v>
      </c>
      <c r="M2" s="10">
        <v>1184.38424698874</v>
      </c>
      <c r="N2" s="10">
        <v>1538.2306137979899</v>
      </c>
      <c r="O2" s="10">
        <v>1671.98917521715</v>
      </c>
      <c r="P2" s="10">
        <v>77777.473069410305</v>
      </c>
      <c r="Q2" s="10">
        <v>23333.2419208231</v>
      </c>
      <c r="R2" s="10">
        <v>36405.29</v>
      </c>
      <c r="S2" s="10">
        <v>910.13</v>
      </c>
      <c r="T2" s="10">
        <v>583.33104802057699</v>
      </c>
      <c r="U2" s="10">
        <v>560.55999999999995</v>
      </c>
      <c r="V2" s="10">
        <v>697.04963350769003</v>
      </c>
      <c r="W2" s="10">
        <v>246.91249999999999</v>
      </c>
      <c r="X2" s="10">
        <v>33105.475109559899</v>
      </c>
      <c r="Y2" s="10">
        <v>37804.516230613801</v>
      </c>
      <c r="Z2" s="10">
        <v>47375.369879549697</v>
      </c>
      <c r="AA2" s="10">
        <v>61529.2245519196</v>
      </c>
      <c r="AB2" s="10">
        <v>66879.567008686106</v>
      </c>
      <c r="AC2" s="9">
        <v>15.916093802673</v>
      </c>
      <c r="AD2" s="9">
        <v>18.175248187795098</v>
      </c>
      <c r="AE2" s="9">
        <v>22.7766201343989</v>
      </c>
      <c r="AF2" s="9">
        <v>29.581357957653701</v>
      </c>
      <c r="AG2" s="9">
        <v>32.153637984945199</v>
      </c>
      <c r="AH2" s="8">
        <v>59.057861976523398</v>
      </c>
      <c r="AI2" s="8">
        <v>67.440624073451204</v>
      </c>
      <c r="AJ2" s="8">
        <v>84.514360424485702</v>
      </c>
      <c r="AK2" s="8">
        <v>109.76385141986501</v>
      </c>
      <c r="AL2" s="8">
        <v>119.308489740057</v>
      </c>
      <c r="AM2" s="8">
        <v>47.493712812051498</v>
      </c>
      <c r="AN2" s="8">
        <v>54.235042116547902</v>
      </c>
      <c r="AO2" s="8">
        <v>67.965561707776203</v>
      </c>
      <c r="AP2" s="8">
        <v>88.270937382597197</v>
      </c>
      <c r="AQ2" s="8">
        <v>95.946635352399596</v>
      </c>
      <c r="AR2" s="91">
        <f>AH2/40</f>
        <v>1.476446549413085</v>
      </c>
      <c r="AS2" s="91">
        <f>AI2/40</f>
        <v>1.6860156018362802</v>
      </c>
      <c r="AT2" s="91">
        <f>AJ2/40</f>
        <v>2.1128590106121425</v>
      </c>
      <c r="AU2" s="91">
        <f>AK2/40</f>
        <v>2.7440962854966253</v>
      </c>
      <c r="AV2" s="91">
        <f t="shared" ref="AV2" si="0">AL2/40</f>
        <v>2.9827122435014251</v>
      </c>
    </row>
    <row r="3" spans="1:48" x14ac:dyDescent="0.35">
      <c r="A3" s="1" t="s">
        <v>45</v>
      </c>
      <c r="B3" s="1" t="s">
        <v>43</v>
      </c>
      <c r="C3" s="1" t="s">
        <v>44</v>
      </c>
      <c r="D3" s="1"/>
      <c r="E3" s="7">
        <v>172028</v>
      </c>
      <c r="F3" s="7">
        <v>46897</v>
      </c>
      <c r="G3" s="8">
        <v>27.261259794917098</v>
      </c>
      <c r="H3" s="9">
        <v>10.78</v>
      </c>
      <c r="I3" s="9">
        <v>12.266771211078099</v>
      </c>
      <c r="J3" s="9">
        <v>823.04166666666697</v>
      </c>
      <c r="K3" s="10">
        <v>724.887583427511</v>
      </c>
      <c r="L3" s="10">
        <v>784.52355161311004</v>
      </c>
      <c r="M3" s="10">
        <v>959.57551655756197</v>
      </c>
      <c r="N3" s="10">
        <v>1244.56088875621</v>
      </c>
      <c r="O3" s="10">
        <v>1412.55099473314</v>
      </c>
      <c r="P3" s="10">
        <v>70826.596833073694</v>
      </c>
      <c r="Q3" s="10">
        <v>21247.979049922102</v>
      </c>
      <c r="R3" s="10">
        <v>33669.22</v>
      </c>
      <c r="S3" s="10">
        <v>841.73</v>
      </c>
      <c r="T3" s="10">
        <v>531.19947624805297</v>
      </c>
      <c r="U3" s="10">
        <v>560.55999999999995</v>
      </c>
      <c r="V3" s="10">
        <v>637.87210297606305</v>
      </c>
      <c r="W3" s="10">
        <v>246.91249999999999</v>
      </c>
      <c r="X3" s="10">
        <v>28995.503337100501</v>
      </c>
      <c r="Y3" s="10">
        <v>31380.942064524399</v>
      </c>
      <c r="Z3" s="10">
        <v>38383.020662302501</v>
      </c>
      <c r="AA3" s="10">
        <v>49782.435550248403</v>
      </c>
      <c r="AB3" s="10">
        <v>56502.039789325499</v>
      </c>
      <c r="AC3" s="9">
        <v>13.940145835144399</v>
      </c>
      <c r="AD3" s="9">
        <v>15.086991377175201</v>
      </c>
      <c r="AE3" s="9">
        <v>18.4533753184147</v>
      </c>
      <c r="AF3" s="9">
        <v>23.933863245311699</v>
      </c>
      <c r="AG3" s="9">
        <v>27.164442206406498</v>
      </c>
      <c r="AH3" s="8">
        <v>51.725958571964597</v>
      </c>
      <c r="AI3" s="8">
        <v>55.981415128664899</v>
      </c>
      <c r="AJ3" s="8">
        <v>68.472635689850307</v>
      </c>
      <c r="AK3" s="8">
        <v>88.808397941787504</v>
      </c>
      <c r="AL3" s="8">
        <v>100.795703919876</v>
      </c>
      <c r="AM3" s="8">
        <v>45.456609878091101</v>
      </c>
      <c r="AN3" s="8">
        <v>49.196291730133801</v>
      </c>
      <c r="AO3" s="8">
        <v>60.173537113823002</v>
      </c>
      <c r="AP3" s="8">
        <v>78.044541089009698</v>
      </c>
      <c r="AQ3" s="8">
        <v>88.578947920294596</v>
      </c>
      <c r="AR3" s="91">
        <f t="shared" ref="AR3:AR15" si="1">AH3/40</f>
        <v>1.293148964299115</v>
      </c>
      <c r="AS3" s="91">
        <f t="shared" ref="AS3:AS15" si="2">AI3/40</f>
        <v>1.3995353782166224</v>
      </c>
      <c r="AT3" s="91">
        <f t="shared" ref="AT3:AT15" si="3">AJ3/40</f>
        <v>1.7118158922462576</v>
      </c>
      <c r="AU3" s="91">
        <f t="shared" ref="AU3:AU15" si="4">AK3/40</f>
        <v>2.2202099485446878</v>
      </c>
      <c r="AV3" s="91">
        <f t="shared" ref="AV3:AV15" si="5">AL3/40</f>
        <v>2.5198925979969</v>
      </c>
    </row>
    <row r="4" spans="1:48" x14ac:dyDescent="0.35">
      <c r="A4" s="1" t="s">
        <v>46</v>
      </c>
      <c r="B4" s="1" t="s">
        <v>43</v>
      </c>
      <c r="C4" s="1" t="s">
        <v>44</v>
      </c>
      <c r="D4" s="1" t="s">
        <v>47</v>
      </c>
      <c r="E4" s="7">
        <v>86507</v>
      </c>
      <c r="F4" s="7">
        <v>29317</v>
      </c>
      <c r="G4" s="8">
        <v>33.8897430265759</v>
      </c>
      <c r="H4" s="9">
        <v>10.78</v>
      </c>
      <c r="I4" s="9">
        <v>15.095838778539701</v>
      </c>
      <c r="J4" s="9">
        <v>823.04166666666697</v>
      </c>
      <c r="K4" s="10">
        <v>992</v>
      </c>
      <c r="L4" s="10">
        <v>1202</v>
      </c>
      <c r="M4" s="10">
        <v>1544</v>
      </c>
      <c r="N4" s="10">
        <v>2008</v>
      </c>
      <c r="O4" s="10">
        <v>2087</v>
      </c>
      <c r="P4" s="10">
        <v>91600</v>
      </c>
      <c r="Q4" s="10">
        <v>27480</v>
      </c>
      <c r="R4" s="10">
        <v>40690.480000000003</v>
      </c>
      <c r="S4" s="10">
        <v>1017.26</v>
      </c>
      <c r="T4" s="10">
        <v>687</v>
      </c>
      <c r="U4" s="10">
        <v>560.55999999999995</v>
      </c>
      <c r="V4" s="10">
        <v>784.98361648406399</v>
      </c>
      <c r="W4" s="10">
        <v>246.91249999999999</v>
      </c>
      <c r="X4" s="10">
        <v>39680</v>
      </c>
      <c r="Y4" s="10">
        <v>48080</v>
      </c>
      <c r="Z4" s="10">
        <v>61760</v>
      </c>
      <c r="AA4" s="10">
        <v>80320</v>
      </c>
      <c r="AB4" s="10">
        <v>83480</v>
      </c>
      <c r="AC4" s="9">
        <v>19.076923076923102</v>
      </c>
      <c r="AD4" s="9">
        <v>23.115384615384599</v>
      </c>
      <c r="AE4" s="9">
        <v>29.692307692307701</v>
      </c>
      <c r="AF4" s="9">
        <v>38.615384615384599</v>
      </c>
      <c r="AG4" s="9">
        <v>40.134615384615401</v>
      </c>
      <c r="AH4" s="8">
        <v>70.786356500642199</v>
      </c>
      <c r="AI4" s="8">
        <v>85.771371485657198</v>
      </c>
      <c r="AJ4" s="8">
        <v>110.17553874696701</v>
      </c>
      <c r="AK4" s="8">
        <v>143.28528614242899</v>
      </c>
      <c r="AL4" s="8">
        <v>148.922506065363</v>
      </c>
      <c r="AM4" s="8">
        <v>50.548825691071698</v>
      </c>
      <c r="AN4" s="8">
        <v>61.249685968415498</v>
      </c>
      <c r="AO4" s="8">
        <v>78.676801277232499</v>
      </c>
      <c r="AP4" s="8">
        <v>102.320606842411</v>
      </c>
      <c r="AQ4" s="8">
        <v>106.34616856579299</v>
      </c>
      <c r="AR4" s="91">
        <f t="shared" si="1"/>
        <v>1.7696589125160549</v>
      </c>
      <c r="AS4" s="91">
        <f t="shared" si="2"/>
        <v>2.14428428714143</v>
      </c>
      <c r="AT4" s="91">
        <f t="shared" si="3"/>
        <v>2.7543884686741751</v>
      </c>
      <c r="AU4" s="91">
        <f t="shared" si="4"/>
        <v>3.5821321535607247</v>
      </c>
      <c r="AV4" s="91">
        <f t="shared" si="5"/>
        <v>3.7230626516340748</v>
      </c>
    </row>
    <row r="5" spans="1:48" x14ac:dyDescent="0.35">
      <c r="A5" s="1" t="s">
        <v>48</v>
      </c>
      <c r="B5" s="1" t="s">
        <v>43</v>
      </c>
      <c r="C5" s="1" t="s">
        <v>44</v>
      </c>
      <c r="D5" s="1" t="s">
        <v>49</v>
      </c>
      <c r="E5" s="7">
        <v>14701</v>
      </c>
      <c r="F5" s="7">
        <v>4053</v>
      </c>
      <c r="G5" s="8">
        <v>27.569553091626396</v>
      </c>
      <c r="H5" s="9">
        <v>10.78</v>
      </c>
      <c r="I5" s="9">
        <v>14.972353975499599</v>
      </c>
      <c r="J5" s="9">
        <v>823.04166666666697</v>
      </c>
      <c r="K5" s="10">
        <v>706</v>
      </c>
      <c r="L5" s="10">
        <v>858</v>
      </c>
      <c r="M5" s="10">
        <v>1006</v>
      </c>
      <c r="N5" s="10">
        <v>1262</v>
      </c>
      <c r="O5" s="10">
        <v>1497</v>
      </c>
      <c r="P5" s="10">
        <v>77900</v>
      </c>
      <c r="Q5" s="10">
        <v>23370</v>
      </c>
      <c r="R5" s="10">
        <v>43528.33</v>
      </c>
      <c r="S5" s="10">
        <v>1088.21</v>
      </c>
      <c r="T5" s="10">
        <v>584.25</v>
      </c>
      <c r="U5" s="10">
        <v>560.55999999999995</v>
      </c>
      <c r="V5" s="10">
        <v>778.56240672598005</v>
      </c>
      <c r="W5" s="10">
        <v>246.91249999999999</v>
      </c>
      <c r="X5" s="10">
        <v>28240</v>
      </c>
      <c r="Y5" s="10">
        <v>34320</v>
      </c>
      <c r="Z5" s="10">
        <v>40240</v>
      </c>
      <c r="AA5" s="10">
        <v>50480</v>
      </c>
      <c r="AB5" s="10">
        <v>59880</v>
      </c>
      <c r="AC5" s="9">
        <v>13.5769230769231</v>
      </c>
      <c r="AD5" s="9">
        <v>16.5</v>
      </c>
      <c r="AE5" s="9">
        <v>19.346153846153801</v>
      </c>
      <c r="AF5" s="9">
        <v>24.269230769230798</v>
      </c>
      <c r="AG5" s="9">
        <v>28.788461538461501</v>
      </c>
      <c r="AH5" s="8">
        <v>50.378193235336099</v>
      </c>
      <c r="AI5" s="8">
        <v>61.224489795918402</v>
      </c>
      <c r="AJ5" s="8">
        <v>71.785357499643197</v>
      </c>
      <c r="AK5" s="8">
        <v>90.052804338518598</v>
      </c>
      <c r="AL5" s="8">
        <v>106.821749678893</v>
      </c>
      <c r="AM5" s="8">
        <v>36.271979941537602</v>
      </c>
      <c r="AN5" s="8">
        <v>44.081244744814803</v>
      </c>
      <c r="AO5" s="8">
        <v>51.685002579584797</v>
      </c>
      <c r="AP5" s="8">
        <v>64.837448564051698</v>
      </c>
      <c r="AQ5" s="8">
        <v>76.910982963855304</v>
      </c>
      <c r="AR5" s="91">
        <f t="shared" si="1"/>
        <v>1.2594548308834024</v>
      </c>
      <c r="AS5" s="91">
        <f t="shared" si="2"/>
        <v>1.53061224489796</v>
      </c>
      <c r="AT5" s="91">
        <f t="shared" si="3"/>
        <v>1.79463393749108</v>
      </c>
      <c r="AU5" s="91">
        <f t="shared" si="4"/>
        <v>2.251320108462965</v>
      </c>
      <c r="AV5" s="91">
        <f t="shared" si="5"/>
        <v>2.6705437419723248</v>
      </c>
    </row>
    <row r="6" spans="1:48" x14ac:dyDescent="0.35">
      <c r="A6" s="1" t="s">
        <v>48</v>
      </c>
      <c r="B6" s="1" t="s">
        <v>43</v>
      </c>
      <c r="C6" s="1" t="s">
        <v>44</v>
      </c>
      <c r="D6" s="1" t="s">
        <v>50</v>
      </c>
      <c r="E6" s="7">
        <v>15280</v>
      </c>
      <c r="F6" s="7">
        <v>4141</v>
      </c>
      <c r="G6" s="8">
        <v>27.100785340314097</v>
      </c>
      <c r="H6" s="9">
        <v>10.78</v>
      </c>
      <c r="I6" s="9">
        <v>13.007088157525599</v>
      </c>
      <c r="J6" s="9">
        <v>823.04166666666697</v>
      </c>
      <c r="K6" s="10">
        <v>766</v>
      </c>
      <c r="L6" s="10">
        <v>797</v>
      </c>
      <c r="M6" s="10">
        <v>912</v>
      </c>
      <c r="N6" s="10">
        <v>1228</v>
      </c>
      <c r="O6" s="10">
        <v>1233</v>
      </c>
      <c r="P6" s="10">
        <v>67000</v>
      </c>
      <c r="Q6" s="10">
        <v>20100</v>
      </c>
      <c r="R6" s="10">
        <v>34456.19</v>
      </c>
      <c r="S6" s="10">
        <v>861.4</v>
      </c>
      <c r="T6" s="10">
        <v>502.5</v>
      </c>
      <c r="U6" s="10">
        <v>560.55999999999995</v>
      </c>
      <c r="V6" s="10">
        <v>676.36858419133296</v>
      </c>
      <c r="W6" s="10">
        <v>246.91249999999999</v>
      </c>
      <c r="X6" s="10">
        <v>30640</v>
      </c>
      <c r="Y6" s="10">
        <v>31880</v>
      </c>
      <c r="Z6" s="10">
        <v>36480</v>
      </c>
      <c r="AA6" s="10">
        <v>49120</v>
      </c>
      <c r="AB6" s="10">
        <v>49320</v>
      </c>
      <c r="AC6" s="9">
        <v>14.7307692307692</v>
      </c>
      <c r="AD6" s="9">
        <v>15.3269230769231</v>
      </c>
      <c r="AE6" s="9">
        <v>17.538461538461501</v>
      </c>
      <c r="AF6" s="9">
        <v>23.615384615384599</v>
      </c>
      <c r="AG6" s="9">
        <v>23.711538461538499</v>
      </c>
      <c r="AH6" s="8">
        <v>54.659626088197498</v>
      </c>
      <c r="AI6" s="8">
        <v>56.8716997288426</v>
      </c>
      <c r="AJ6" s="8">
        <v>65.077779363493605</v>
      </c>
      <c r="AK6" s="8">
        <v>87.626659055230505</v>
      </c>
      <c r="AL6" s="8">
        <v>87.9834451263023</v>
      </c>
      <c r="AM6" s="8">
        <v>45.300743878625298</v>
      </c>
      <c r="AN6" s="8">
        <v>47.134063800606199</v>
      </c>
      <c r="AO6" s="8">
        <v>53.935089317632197</v>
      </c>
      <c r="AP6" s="8">
        <v>72.623124651373203</v>
      </c>
      <c r="AQ6" s="8">
        <v>72.918821412982993</v>
      </c>
      <c r="AR6" s="91">
        <f t="shared" si="1"/>
        <v>1.3664906522049374</v>
      </c>
      <c r="AS6" s="91">
        <f t="shared" si="2"/>
        <v>1.421792493221065</v>
      </c>
      <c r="AT6" s="91">
        <f t="shared" si="3"/>
        <v>1.6269444840873402</v>
      </c>
      <c r="AU6" s="91">
        <f t="shared" si="4"/>
        <v>2.1906664763807626</v>
      </c>
      <c r="AV6" s="91">
        <f t="shared" si="5"/>
        <v>2.1995861281575575</v>
      </c>
    </row>
    <row r="7" spans="1:48" x14ac:dyDescent="0.35">
      <c r="A7" s="1" t="s">
        <v>48</v>
      </c>
      <c r="B7" s="1" t="s">
        <v>43</v>
      </c>
      <c r="C7" s="1" t="s">
        <v>44</v>
      </c>
      <c r="D7" s="1" t="s">
        <v>51</v>
      </c>
      <c r="E7" s="7">
        <v>12094</v>
      </c>
      <c r="F7" s="7">
        <v>3244</v>
      </c>
      <c r="G7" s="8">
        <v>26.823218124689902</v>
      </c>
      <c r="H7" s="9">
        <v>10.78</v>
      </c>
      <c r="I7" s="9">
        <v>12.375259236785499</v>
      </c>
      <c r="J7" s="9">
        <v>823.04166666666697</v>
      </c>
      <c r="K7" s="10">
        <v>710</v>
      </c>
      <c r="L7" s="10">
        <v>724</v>
      </c>
      <c r="M7" s="10">
        <v>882</v>
      </c>
      <c r="N7" s="10">
        <v>1105</v>
      </c>
      <c r="O7" s="10">
        <v>1192</v>
      </c>
      <c r="P7" s="10">
        <v>63900</v>
      </c>
      <c r="Q7" s="10">
        <v>19170</v>
      </c>
      <c r="R7" s="10">
        <v>32603.13</v>
      </c>
      <c r="S7" s="10">
        <v>815.08</v>
      </c>
      <c r="T7" s="10">
        <v>479.25</v>
      </c>
      <c r="U7" s="10">
        <v>560.55999999999995</v>
      </c>
      <c r="V7" s="10">
        <v>643.51348031284499</v>
      </c>
      <c r="W7" s="10">
        <v>246.91249999999999</v>
      </c>
      <c r="X7" s="10">
        <v>28400</v>
      </c>
      <c r="Y7" s="10">
        <v>28960</v>
      </c>
      <c r="Z7" s="10">
        <v>35280</v>
      </c>
      <c r="AA7" s="10">
        <v>44200</v>
      </c>
      <c r="AB7" s="10">
        <v>47680</v>
      </c>
      <c r="AC7" s="9">
        <v>13.653846153846199</v>
      </c>
      <c r="AD7" s="9">
        <v>13.9230769230769</v>
      </c>
      <c r="AE7" s="9">
        <v>16.961538461538499</v>
      </c>
      <c r="AF7" s="9">
        <v>21.25</v>
      </c>
      <c r="AG7" s="9">
        <v>22.923076923076898</v>
      </c>
      <c r="AH7" s="8">
        <v>50.663622092193499</v>
      </c>
      <c r="AI7" s="8">
        <v>51.662623091194497</v>
      </c>
      <c r="AJ7" s="8">
        <v>62.937062937062898</v>
      </c>
      <c r="AK7" s="8">
        <v>78.849721706864599</v>
      </c>
      <c r="AL7" s="8">
        <v>85.057799343513594</v>
      </c>
      <c r="AM7" s="8">
        <v>44.132719622583998</v>
      </c>
      <c r="AN7" s="8">
        <v>45.002942263029297</v>
      </c>
      <c r="AO7" s="8">
        <v>54.824026348055</v>
      </c>
      <c r="AP7" s="8">
        <v>68.685429835148298</v>
      </c>
      <c r="AQ7" s="8">
        <v>74.093241957915595</v>
      </c>
      <c r="AR7" s="91">
        <f t="shared" si="1"/>
        <v>1.2665905523048375</v>
      </c>
      <c r="AS7" s="91">
        <f t="shared" si="2"/>
        <v>1.2915655772798624</v>
      </c>
      <c r="AT7" s="91">
        <f t="shared" si="3"/>
        <v>1.5734265734265724</v>
      </c>
      <c r="AU7" s="91">
        <f t="shared" si="4"/>
        <v>1.971243042671615</v>
      </c>
      <c r="AV7" s="91">
        <f t="shared" si="5"/>
        <v>2.1264449835878398</v>
      </c>
    </row>
    <row r="8" spans="1:48" x14ac:dyDescent="0.35">
      <c r="A8" s="1" t="s">
        <v>48</v>
      </c>
      <c r="B8" s="1" t="s">
        <v>43</v>
      </c>
      <c r="C8" s="1" t="s">
        <v>44</v>
      </c>
      <c r="D8" s="1" t="s">
        <v>52</v>
      </c>
      <c r="E8" s="7">
        <v>2720</v>
      </c>
      <c r="F8" s="7">
        <v>572</v>
      </c>
      <c r="G8" s="8">
        <v>21.029411764705898</v>
      </c>
      <c r="H8" s="9">
        <v>10.78</v>
      </c>
      <c r="I8" s="9">
        <v>10.9271942270103</v>
      </c>
      <c r="J8" s="9">
        <v>823.04166666666697</v>
      </c>
      <c r="K8" s="10">
        <v>583</v>
      </c>
      <c r="L8" s="10">
        <v>595</v>
      </c>
      <c r="M8" s="10">
        <v>762</v>
      </c>
      <c r="N8" s="10">
        <v>955</v>
      </c>
      <c r="O8" s="10">
        <v>1030</v>
      </c>
      <c r="P8" s="10">
        <v>51400</v>
      </c>
      <c r="Q8" s="10">
        <v>15420</v>
      </c>
      <c r="R8" s="10">
        <v>30271.46</v>
      </c>
      <c r="S8" s="10">
        <v>756.79</v>
      </c>
      <c r="T8" s="10">
        <v>385.5</v>
      </c>
      <c r="U8" s="10">
        <v>560.55999999999995</v>
      </c>
      <c r="V8" s="10">
        <v>568.214099804537</v>
      </c>
      <c r="W8" s="10">
        <v>246.91249999999999</v>
      </c>
      <c r="X8" s="10">
        <v>23320</v>
      </c>
      <c r="Y8" s="10">
        <v>23800</v>
      </c>
      <c r="Z8" s="10">
        <v>30480</v>
      </c>
      <c r="AA8" s="10">
        <v>38200</v>
      </c>
      <c r="AB8" s="10">
        <v>41200</v>
      </c>
      <c r="AC8" s="9">
        <v>11.211538461538501</v>
      </c>
      <c r="AD8" s="9">
        <v>11.442307692307701</v>
      </c>
      <c r="AE8" s="9">
        <v>14.653846153846199</v>
      </c>
      <c r="AF8" s="9">
        <v>18.365384615384599</v>
      </c>
      <c r="AG8" s="9">
        <v>19.807692307692299</v>
      </c>
      <c r="AH8" s="8">
        <v>41.6012558869702</v>
      </c>
      <c r="AI8" s="8">
        <v>42.457542457542502</v>
      </c>
      <c r="AJ8" s="8">
        <v>54.374197231340098</v>
      </c>
      <c r="AK8" s="8">
        <v>68.146139574711</v>
      </c>
      <c r="AL8" s="8">
        <v>73.4979306407878</v>
      </c>
      <c r="AM8" s="8">
        <v>41.040868236149002</v>
      </c>
      <c r="AN8" s="8">
        <v>41.885620241009697</v>
      </c>
      <c r="AO8" s="8">
        <v>53.641752308654397</v>
      </c>
      <c r="AP8" s="8">
        <v>67.228180386830601</v>
      </c>
      <c r="AQ8" s="8">
        <v>72.507880417210004</v>
      </c>
      <c r="AR8" s="91">
        <f t="shared" si="1"/>
        <v>1.040031397174255</v>
      </c>
      <c r="AS8" s="91">
        <f t="shared" si="2"/>
        <v>1.0614385614385626</v>
      </c>
      <c r="AT8" s="91">
        <f t="shared" si="3"/>
        <v>1.3593549307835024</v>
      </c>
      <c r="AU8" s="91">
        <f t="shared" si="4"/>
        <v>1.7036534893677751</v>
      </c>
      <c r="AV8" s="91">
        <f t="shared" si="5"/>
        <v>1.8374482660196949</v>
      </c>
    </row>
    <row r="9" spans="1:48" x14ac:dyDescent="0.35">
      <c r="A9" s="1" t="s">
        <v>48</v>
      </c>
      <c r="B9" s="1" t="s">
        <v>43</v>
      </c>
      <c r="C9" s="1" t="s">
        <v>44</v>
      </c>
      <c r="D9" s="1" t="s">
        <v>53</v>
      </c>
      <c r="E9" s="7">
        <v>10401</v>
      </c>
      <c r="F9" s="7">
        <v>2974</v>
      </c>
      <c r="G9" s="8">
        <v>28.593404480338403</v>
      </c>
      <c r="H9" s="9">
        <v>10.78</v>
      </c>
      <c r="I9" s="9">
        <v>10.593919153956501</v>
      </c>
      <c r="J9" s="9">
        <v>823.04166666666697</v>
      </c>
      <c r="K9" s="10">
        <v>785</v>
      </c>
      <c r="L9" s="10">
        <v>829</v>
      </c>
      <c r="M9" s="10">
        <v>988</v>
      </c>
      <c r="N9" s="10">
        <v>1238</v>
      </c>
      <c r="O9" s="10">
        <v>1493</v>
      </c>
      <c r="P9" s="10">
        <v>71800</v>
      </c>
      <c r="Q9" s="10">
        <v>21540</v>
      </c>
      <c r="R9" s="10">
        <v>32242.36</v>
      </c>
      <c r="S9" s="10">
        <v>806.06</v>
      </c>
      <c r="T9" s="10">
        <v>538.5</v>
      </c>
      <c r="U9" s="10">
        <v>560.55999999999995</v>
      </c>
      <c r="V9" s="10">
        <v>550.88379600573705</v>
      </c>
      <c r="W9" s="10">
        <v>246.91249999999999</v>
      </c>
      <c r="X9" s="10">
        <v>31400</v>
      </c>
      <c r="Y9" s="10">
        <v>33160</v>
      </c>
      <c r="Z9" s="10">
        <v>39520</v>
      </c>
      <c r="AA9" s="10">
        <v>49520</v>
      </c>
      <c r="AB9" s="10">
        <v>59720</v>
      </c>
      <c r="AC9" s="9">
        <v>15.096153846153801</v>
      </c>
      <c r="AD9" s="9">
        <v>15.942307692307701</v>
      </c>
      <c r="AE9" s="9">
        <v>19</v>
      </c>
      <c r="AF9" s="9">
        <v>23.807692307692299</v>
      </c>
      <c r="AG9" s="9">
        <v>28.711538461538499</v>
      </c>
      <c r="AH9" s="8">
        <v>56.015413158270299</v>
      </c>
      <c r="AI9" s="8">
        <v>59.155130583701997</v>
      </c>
      <c r="AJ9" s="8">
        <v>70.500927643784806</v>
      </c>
      <c r="AK9" s="8">
        <v>88.340231197374095</v>
      </c>
      <c r="AL9" s="8">
        <v>106.53632082203499</v>
      </c>
      <c r="AM9" s="8">
        <v>56.999316784538301</v>
      </c>
      <c r="AN9" s="8">
        <v>60.194182948257698</v>
      </c>
      <c r="AO9" s="8">
        <v>71.739267494425306</v>
      </c>
      <c r="AP9" s="8">
        <v>89.891916151921606</v>
      </c>
      <c r="AQ9" s="8">
        <v>108.407617782568</v>
      </c>
      <c r="AR9" s="91">
        <f t="shared" si="1"/>
        <v>1.4003853289567574</v>
      </c>
      <c r="AS9" s="91">
        <f t="shared" si="2"/>
        <v>1.47887826459255</v>
      </c>
      <c r="AT9" s="91">
        <f t="shared" si="3"/>
        <v>1.7625231910946202</v>
      </c>
      <c r="AU9" s="91">
        <f t="shared" si="4"/>
        <v>2.2085057799343524</v>
      </c>
      <c r="AV9" s="91">
        <f t="shared" si="5"/>
        <v>2.6634080205508748</v>
      </c>
    </row>
    <row r="10" spans="1:48" x14ac:dyDescent="0.35">
      <c r="A10" s="1" t="s">
        <v>48</v>
      </c>
      <c r="B10" s="1" t="s">
        <v>43</v>
      </c>
      <c r="C10" s="1" t="s">
        <v>44</v>
      </c>
      <c r="D10" s="1" t="s">
        <v>54</v>
      </c>
      <c r="E10" s="7">
        <v>12275</v>
      </c>
      <c r="F10" s="7">
        <v>2364</v>
      </c>
      <c r="G10" s="8">
        <v>19.2586558044807</v>
      </c>
      <c r="H10" s="9">
        <v>10.78</v>
      </c>
      <c r="I10" s="9">
        <v>12.2553516741872</v>
      </c>
      <c r="J10" s="9">
        <v>823.04166666666697</v>
      </c>
      <c r="K10" s="10">
        <v>731</v>
      </c>
      <c r="L10" s="10">
        <v>735</v>
      </c>
      <c r="M10" s="10">
        <v>960</v>
      </c>
      <c r="N10" s="10">
        <v>1251</v>
      </c>
      <c r="O10" s="10">
        <v>1298</v>
      </c>
      <c r="P10" s="10">
        <v>71300</v>
      </c>
      <c r="Q10" s="10">
        <v>21390</v>
      </c>
      <c r="R10" s="10">
        <v>35914.82</v>
      </c>
      <c r="S10" s="10">
        <v>897.87</v>
      </c>
      <c r="T10" s="10">
        <v>534.75</v>
      </c>
      <c r="U10" s="10">
        <v>560.55999999999995</v>
      </c>
      <c r="V10" s="10">
        <v>637.278287057733</v>
      </c>
      <c r="W10" s="10">
        <v>246.91249999999999</v>
      </c>
      <c r="X10" s="10">
        <v>29240</v>
      </c>
      <c r="Y10" s="10">
        <v>29400</v>
      </c>
      <c r="Z10" s="10">
        <v>38400</v>
      </c>
      <c r="AA10" s="10">
        <v>50040</v>
      </c>
      <c r="AB10" s="10">
        <v>51920</v>
      </c>
      <c r="AC10" s="9">
        <v>14.057692307692299</v>
      </c>
      <c r="AD10" s="9">
        <v>14.134615384615399</v>
      </c>
      <c r="AE10" s="9">
        <v>18.461538461538499</v>
      </c>
      <c r="AF10" s="9">
        <v>24.057692307692299</v>
      </c>
      <c r="AG10" s="9">
        <v>24.961538461538499</v>
      </c>
      <c r="AH10" s="8">
        <v>52.162123590695003</v>
      </c>
      <c r="AI10" s="8">
        <v>52.447552447552503</v>
      </c>
      <c r="AJ10" s="8">
        <v>68.502925645782796</v>
      </c>
      <c r="AK10" s="8">
        <v>89.267874982160706</v>
      </c>
      <c r="AL10" s="8">
        <v>92.621664050235495</v>
      </c>
      <c r="AM10" s="8">
        <v>45.882623955382101</v>
      </c>
      <c r="AN10" s="8">
        <v>46.133691665124303</v>
      </c>
      <c r="AO10" s="8">
        <v>60.256250338121497</v>
      </c>
      <c r="AP10" s="8">
        <v>78.521426221864601</v>
      </c>
      <c r="AQ10" s="8">
        <v>81.471471811335107</v>
      </c>
      <c r="AR10" s="91">
        <f t="shared" si="1"/>
        <v>1.304053089767375</v>
      </c>
      <c r="AS10" s="91">
        <f t="shared" si="2"/>
        <v>1.3111888111888126</v>
      </c>
      <c r="AT10" s="91">
        <f t="shared" si="3"/>
        <v>1.7125731411445699</v>
      </c>
      <c r="AU10" s="91">
        <f t="shared" si="4"/>
        <v>2.2316968745540176</v>
      </c>
      <c r="AV10" s="91">
        <f t="shared" si="5"/>
        <v>2.3155416012558874</v>
      </c>
    </row>
    <row r="11" spans="1:48" x14ac:dyDescent="0.35">
      <c r="A11" s="1" t="s">
        <v>48</v>
      </c>
      <c r="B11" s="1" t="s">
        <v>43</v>
      </c>
      <c r="C11" s="1" t="s">
        <v>44</v>
      </c>
      <c r="D11" s="1" t="s">
        <v>55</v>
      </c>
      <c r="E11" s="7">
        <v>11498</v>
      </c>
      <c r="F11" s="7">
        <v>2550</v>
      </c>
      <c r="G11" s="8">
        <v>22.177770046964699</v>
      </c>
      <c r="H11" s="9">
        <v>10.78</v>
      </c>
      <c r="I11" s="9">
        <v>10.6508430794365</v>
      </c>
      <c r="J11" s="9">
        <v>823.04166666666697</v>
      </c>
      <c r="K11" s="10">
        <v>582</v>
      </c>
      <c r="L11" s="10">
        <v>664</v>
      </c>
      <c r="M11" s="10">
        <v>760</v>
      </c>
      <c r="N11" s="10">
        <v>976</v>
      </c>
      <c r="O11" s="10">
        <v>1149</v>
      </c>
      <c r="P11" s="10">
        <v>58600</v>
      </c>
      <c r="Q11" s="10">
        <v>17580</v>
      </c>
      <c r="R11" s="10">
        <v>31071.0891047648</v>
      </c>
      <c r="S11" s="10">
        <v>776.77722761912003</v>
      </c>
      <c r="T11" s="10">
        <v>439.5</v>
      </c>
      <c r="U11" s="10">
        <v>560.55999999999995</v>
      </c>
      <c r="V11" s="10">
        <v>553.84384013069905</v>
      </c>
      <c r="W11" s="10">
        <v>246.91249999999999</v>
      </c>
      <c r="X11" s="10">
        <v>23280</v>
      </c>
      <c r="Y11" s="10">
        <v>26560</v>
      </c>
      <c r="Z11" s="10">
        <v>30400</v>
      </c>
      <c r="AA11" s="10">
        <v>39040</v>
      </c>
      <c r="AB11" s="10">
        <v>45960</v>
      </c>
      <c r="AC11" s="9">
        <v>11.192307692307701</v>
      </c>
      <c r="AD11" s="9">
        <v>12.7692307692308</v>
      </c>
      <c r="AE11" s="9">
        <v>14.615384615384601</v>
      </c>
      <c r="AF11" s="9">
        <v>18.769230769230798</v>
      </c>
      <c r="AG11" s="9">
        <v>22.096153846153801</v>
      </c>
      <c r="AH11" s="8">
        <v>41.529898672755799</v>
      </c>
      <c r="AI11" s="8">
        <v>47.381190238333097</v>
      </c>
      <c r="AJ11" s="8">
        <v>54.231482802911401</v>
      </c>
      <c r="AK11" s="8">
        <v>69.644641073212497</v>
      </c>
      <c r="AL11" s="8">
        <v>81.989439132296297</v>
      </c>
      <c r="AM11" s="8">
        <v>42.033508930073602</v>
      </c>
      <c r="AN11" s="8">
        <v>47.955755892730103</v>
      </c>
      <c r="AO11" s="8">
        <v>54.8891181904742</v>
      </c>
      <c r="AP11" s="8">
        <v>70.4891833603984</v>
      </c>
      <c r="AQ11" s="8">
        <v>82.983680001124796</v>
      </c>
      <c r="AR11" s="91">
        <f t="shared" si="1"/>
        <v>1.038247466818895</v>
      </c>
      <c r="AS11" s="91">
        <f t="shared" si="2"/>
        <v>1.1845297559583274</v>
      </c>
      <c r="AT11" s="91">
        <f t="shared" si="3"/>
        <v>1.355787070072785</v>
      </c>
      <c r="AU11" s="91">
        <f t="shared" si="4"/>
        <v>1.7411160268303125</v>
      </c>
      <c r="AV11" s="91">
        <f t="shared" si="5"/>
        <v>2.0497359783074076</v>
      </c>
    </row>
    <row r="12" spans="1:48" x14ac:dyDescent="0.35">
      <c r="A12" s="1" t="s">
        <v>48</v>
      </c>
      <c r="B12" s="1" t="s">
        <v>43</v>
      </c>
      <c r="C12" s="1" t="s">
        <v>44</v>
      </c>
      <c r="D12" s="1" t="s">
        <v>56</v>
      </c>
      <c r="E12" s="7">
        <v>25160</v>
      </c>
      <c r="F12" s="7">
        <v>7019</v>
      </c>
      <c r="G12" s="8">
        <v>27.897456279809202</v>
      </c>
      <c r="H12" s="9">
        <v>10.78</v>
      </c>
      <c r="I12" s="9">
        <v>10.971019102205799</v>
      </c>
      <c r="J12" s="9">
        <v>823.04166666666697</v>
      </c>
      <c r="K12" s="10">
        <v>774</v>
      </c>
      <c r="L12" s="10">
        <v>788</v>
      </c>
      <c r="M12" s="10">
        <v>939</v>
      </c>
      <c r="N12" s="10">
        <v>1260</v>
      </c>
      <c r="O12" s="10">
        <v>1355</v>
      </c>
      <c r="P12" s="10">
        <v>68600</v>
      </c>
      <c r="Q12" s="10">
        <v>20580</v>
      </c>
      <c r="R12" s="10">
        <v>29715.919999999998</v>
      </c>
      <c r="S12" s="10">
        <v>742.9</v>
      </c>
      <c r="T12" s="10">
        <v>514.5</v>
      </c>
      <c r="U12" s="10">
        <v>560.55999999999995</v>
      </c>
      <c r="V12" s="10">
        <v>570.49299331470399</v>
      </c>
      <c r="W12" s="10">
        <v>246.91249999999999</v>
      </c>
      <c r="X12" s="10">
        <v>30960</v>
      </c>
      <c r="Y12" s="10">
        <v>31520</v>
      </c>
      <c r="Z12" s="10">
        <v>37560</v>
      </c>
      <c r="AA12" s="10">
        <v>50400</v>
      </c>
      <c r="AB12" s="10">
        <v>54200</v>
      </c>
      <c r="AC12" s="9">
        <v>14.884615384615399</v>
      </c>
      <c r="AD12" s="9">
        <v>15.153846153846199</v>
      </c>
      <c r="AE12" s="9">
        <v>18.057692307692299</v>
      </c>
      <c r="AF12" s="9">
        <v>24.230769230769202</v>
      </c>
      <c r="AG12" s="9">
        <v>26.057692307692299</v>
      </c>
      <c r="AH12" s="8">
        <v>55.230483801912399</v>
      </c>
      <c r="AI12" s="8">
        <v>56.229484800913397</v>
      </c>
      <c r="AJ12" s="8">
        <v>67.004424147281298</v>
      </c>
      <c r="AK12" s="8">
        <v>89.910089910089894</v>
      </c>
      <c r="AL12" s="8">
        <v>96.689025260453803</v>
      </c>
      <c r="AM12" s="8">
        <v>54.2688523133559</v>
      </c>
      <c r="AN12" s="8">
        <v>55.250459461142697</v>
      </c>
      <c r="AO12" s="8">
        <v>65.837793697986001</v>
      </c>
      <c r="AP12" s="8">
        <v>88.344643300811896</v>
      </c>
      <c r="AQ12" s="8">
        <v>95.005548946508</v>
      </c>
      <c r="AR12" s="91">
        <f t="shared" si="1"/>
        <v>1.3807620950478099</v>
      </c>
      <c r="AS12" s="91">
        <f t="shared" si="2"/>
        <v>1.405737120022835</v>
      </c>
      <c r="AT12" s="91">
        <f t="shared" si="3"/>
        <v>1.6751106036820325</v>
      </c>
      <c r="AU12" s="91">
        <f t="shared" si="4"/>
        <v>2.2477522477522474</v>
      </c>
      <c r="AV12" s="91">
        <f t="shared" si="5"/>
        <v>2.4172256315113452</v>
      </c>
    </row>
    <row r="13" spans="1:48" x14ac:dyDescent="0.35">
      <c r="A13" s="1" t="s">
        <v>48</v>
      </c>
      <c r="B13" s="1" t="s">
        <v>43</v>
      </c>
      <c r="C13" s="1" t="s">
        <v>44</v>
      </c>
      <c r="D13" s="1" t="s">
        <v>57</v>
      </c>
      <c r="E13" s="7">
        <v>24719</v>
      </c>
      <c r="F13" s="7">
        <v>7010</v>
      </c>
      <c r="G13" s="8">
        <v>28.358752376714303</v>
      </c>
      <c r="H13" s="9">
        <v>10.78</v>
      </c>
      <c r="I13" s="9">
        <v>13.3278459286781</v>
      </c>
      <c r="J13" s="9">
        <v>823.04166666666697</v>
      </c>
      <c r="K13" s="10">
        <v>780</v>
      </c>
      <c r="L13" s="10">
        <v>785</v>
      </c>
      <c r="M13" s="10">
        <v>1036</v>
      </c>
      <c r="N13" s="10">
        <v>1298</v>
      </c>
      <c r="O13" s="10">
        <v>1577</v>
      </c>
      <c r="P13" s="10">
        <v>78700</v>
      </c>
      <c r="Q13" s="10">
        <v>23610</v>
      </c>
      <c r="R13" s="10">
        <v>34231.933981183203</v>
      </c>
      <c r="S13" s="10">
        <v>855.79834952957901</v>
      </c>
      <c r="T13" s="10">
        <v>590.25</v>
      </c>
      <c r="U13" s="10">
        <v>560.55999999999995</v>
      </c>
      <c r="V13" s="10">
        <v>693.047988291259</v>
      </c>
      <c r="W13" s="10">
        <v>246.91249999999999</v>
      </c>
      <c r="X13" s="10">
        <v>31200</v>
      </c>
      <c r="Y13" s="10">
        <v>31400</v>
      </c>
      <c r="Z13" s="10">
        <v>41440</v>
      </c>
      <c r="AA13" s="10">
        <v>51920</v>
      </c>
      <c r="AB13" s="10">
        <v>63080</v>
      </c>
      <c r="AC13" s="9">
        <v>15</v>
      </c>
      <c r="AD13" s="9">
        <v>15.096153846153801</v>
      </c>
      <c r="AE13" s="9">
        <v>19.923076923076898</v>
      </c>
      <c r="AF13" s="9">
        <v>24.961538461538499</v>
      </c>
      <c r="AG13" s="9">
        <v>30.326923076923102</v>
      </c>
      <c r="AH13" s="8">
        <v>55.658627087198496</v>
      </c>
      <c r="AI13" s="8">
        <v>56.015413158270299</v>
      </c>
      <c r="AJ13" s="8">
        <v>73.926073926073897</v>
      </c>
      <c r="AK13" s="8">
        <v>92.621664050235495</v>
      </c>
      <c r="AL13" s="8">
        <v>112.530326816041</v>
      </c>
      <c r="AM13" s="8">
        <v>45.018527615850999</v>
      </c>
      <c r="AN13" s="8">
        <v>45.307107921080799</v>
      </c>
      <c r="AO13" s="8">
        <v>59.793839243617398</v>
      </c>
      <c r="AP13" s="8">
        <v>74.915447237659706</v>
      </c>
      <c r="AQ13" s="8">
        <v>91.018228269483302</v>
      </c>
      <c r="AR13" s="91">
        <f t="shared" si="1"/>
        <v>1.3914656771799625</v>
      </c>
      <c r="AS13" s="91">
        <f t="shared" si="2"/>
        <v>1.4003853289567574</v>
      </c>
      <c r="AT13" s="91">
        <f t="shared" si="3"/>
        <v>1.8481518481518475</v>
      </c>
      <c r="AU13" s="91">
        <f t="shared" si="4"/>
        <v>2.3155416012558874</v>
      </c>
      <c r="AV13" s="91">
        <f t="shared" si="5"/>
        <v>2.8132581704010251</v>
      </c>
    </row>
    <row r="14" spans="1:48" x14ac:dyDescent="0.35">
      <c r="A14" s="1" t="s">
        <v>48</v>
      </c>
      <c r="B14" s="1" t="s">
        <v>43</v>
      </c>
      <c r="C14" s="1" t="s">
        <v>44</v>
      </c>
      <c r="D14" s="1" t="s">
        <v>58</v>
      </c>
      <c r="E14" s="7">
        <v>19059</v>
      </c>
      <c r="F14" s="7">
        <v>6153</v>
      </c>
      <c r="G14" s="8">
        <v>32.283960333700598</v>
      </c>
      <c r="H14" s="9">
        <v>10.78</v>
      </c>
      <c r="I14" s="9">
        <v>12.086803860986601</v>
      </c>
      <c r="J14" s="9">
        <v>823.04166666666697</v>
      </c>
      <c r="K14" s="10">
        <v>685</v>
      </c>
      <c r="L14" s="10">
        <v>792</v>
      </c>
      <c r="M14" s="10">
        <v>994</v>
      </c>
      <c r="N14" s="10">
        <v>1247</v>
      </c>
      <c r="O14" s="10">
        <v>1460</v>
      </c>
      <c r="P14" s="10">
        <v>68200</v>
      </c>
      <c r="Q14" s="10">
        <v>20460</v>
      </c>
      <c r="R14" s="10">
        <v>31239.54</v>
      </c>
      <c r="S14" s="10">
        <v>780.99</v>
      </c>
      <c r="T14" s="10">
        <v>511.5</v>
      </c>
      <c r="U14" s="10">
        <v>560.55999999999995</v>
      </c>
      <c r="V14" s="10">
        <v>628.513800771305</v>
      </c>
      <c r="W14" s="10">
        <v>246.91249999999999</v>
      </c>
      <c r="X14" s="10">
        <v>27400</v>
      </c>
      <c r="Y14" s="10">
        <v>31680</v>
      </c>
      <c r="Z14" s="10">
        <v>39760</v>
      </c>
      <c r="AA14" s="10">
        <v>49880</v>
      </c>
      <c r="AB14" s="10">
        <v>58400</v>
      </c>
      <c r="AC14" s="9">
        <v>13.1730769230769</v>
      </c>
      <c r="AD14" s="9">
        <v>15.2307692307692</v>
      </c>
      <c r="AE14" s="9">
        <v>19.115384615384599</v>
      </c>
      <c r="AF14" s="9">
        <v>23.980769230769202</v>
      </c>
      <c r="AG14" s="9">
        <v>28.076923076923102</v>
      </c>
      <c r="AH14" s="8">
        <v>48.879691736834602</v>
      </c>
      <c r="AI14" s="8">
        <v>56.514913657770798</v>
      </c>
      <c r="AJ14" s="8">
        <v>70.929070929070903</v>
      </c>
      <c r="AK14" s="8">
        <v>88.982446125303298</v>
      </c>
      <c r="AL14" s="8">
        <v>104.181532752961</v>
      </c>
      <c r="AM14" s="8">
        <v>43.594905897651003</v>
      </c>
      <c r="AN14" s="8">
        <v>50.404621125459201</v>
      </c>
      <c r="AO14" s="8">
        <v>63.260345200387</v>
      </c>
      <c r="AP14" s="8">
        <v>79.361821393241996</v>
      </c>
      <c r="AQ14" s="8">
        <v>92.917609650467796</v>
      </c>
      <c r="AR14" s="91">
        <f t="shared" si="1"/>
        <v>1.2219922934208651</v>
      </c>
      <c r="AS14" s="91">
        <f t="shared" si="2"/>
        <v>1.4128728414442699</v>
      </c>
      <c r="AT14" s="91">
        <f t="shared" si="3"/>
        <v>1.7732267732267726</v>
      </c>
      <c r="AU14" s="91">
        <f t="shared" si="4"/>
        <v>2.2245611531325826</v>
      </c>
      <c r="AV14" s="91">
        <f t="shared" si="5"/>
        <v>2.6045383188240252</v>
      </c>
    </row>
    <row r="15" spans="1:48" x14ac:dyDescent="0.35">
      <c r="A15" s="1" t="s">
        <v>48</v>
      </c>
      <c r="B15" s="1" t="s">
        <v>43</v>
      </c>
      <c r="C15" s="1" t="s">
        <v>44</v>
      </c>
      <c r="D15" s="1" t="s">
        <v>59</v>
      </c>
      <c r="E15" s="7">
        <v>24121</v>
      </c>
      <c r="F15" s="7">
        <v>6817</v>
      </c>
      <c r="G15" s="8">
        <v>28.261680693171897</v>
      </c>
      <c r="H15" s="9">
        <v>10.78</v>
      </c>
      <c r="I15" s="9">
        <v>11.825517939693899</v>
      </c>
      <c r="J15" s="9">
        <v>823.04166666666697</v>
      </c>
      <c r="K15" s="10">
        <v>684</v>
      </c>
      <c r="L15" s="10">
        <v>810</v>
      </c>
      <c r="M15" s="10">
        <v>988</v>
      </c>
      <c r="N15" s="10">
        <v>1363</v>
      </c>
      <c r="O15" s="10">
        <v>1559</v>
      </c>
      <c r="P15" s="10">
        <v>76100</v>
      </c>
      <c r="Q15" s="10">
        <v>22830</v>
      </c>
      <c r="R15" s="10">
        <v>34343.82</v>
      </c>
      <c r="S15" s="10">
        <v>858.6</v>
      </c>
      <c r="T15" s="10">
        <v>570.75</v>
      </c>
      <c r="U15" s="10">
        <v>560.55999999999995</v>
      </c>
      <c r="V15" s="10">
        <v>614.92693286408303</v>
      </c>
      <c r="W15" s="10">
        <v>246.91249999999999</v>
      </c>
      <c r="X15" s="10">
        <v>27360</v>
      </c>
      <c r="Y15" s="10">
        <v>32400</v>
      </c>
      <c r="Z15" s="10">
        <v>39520</v>
      </c>
      <c r="AA15" s="10">
        <v>54520</v>
      </c>
      <c r="AB15" s="10">
        <v>62360</v>
      </c>
      <c r="AC15" s="9">
        <v>13.153846153846199</v>
      </c>
      <c r="AD15" s="9">
        <v>15.5769230769231</v>
      </c>
      <c r="AE15" s="9">
        <v>19</v>
      </c>
      <c r="AF15" s="9">
        <v>26.211538461538499</v>
      </c>
      <c r="AG15" s="9">
        <v>29.980769230769202</v>
      </c>
      <c r="AH15" s="8">
        <v>48.8083345226202</v>
      </c>
      <c r="AI15" s="8">
        <v>57.799343513629204</v>
      </c>
      <c r="AJ15" s="8">
        <v>70.500927643784806</v>
      </c>
      <c r="AK15" s="8">
        <v>97.259882974168704</v>
      </c>
      <c r="AL15" s="8">
        <v>111.245896960183</v>
      </c>
      <c r="AM15" s="8">
        <v>44.493091028828601</v>
      </c>
      <c r="AN15" s="8">
        <v>52.689186744665399</v>
      </c>
      <c r="AO15" s="8">
        <v>64.267798152752405</v>
      </c>
      <c r="AP15" s="8">
        <v>88.660940164171606</v>
      </c>
      <c r="AQ15" s="8">
        <v>101.41042238880701</v>
      </c>
      <c r="AR15" s="91">
        <f t="shared" si="1"/>
        <v>1.220208363065505</v>
      </c>
      <c r="AS15" s="91">
        <f t="shared" si="2"/>
        <v>1.44498358784073</v>
      </c>
      <c r="AT15" s="91">
        <f t="shared" si="3"/>
        <v>1.7625231910946202</v>
      </c>
      <c r="AU15" s="91">
        <f t="shared" si="4"/>
        <v>2.4314970743542177</v>
      </c>
      <c r="AV15" s="91">
        <f t="shared" si="5"/>
        <v>2.7811474240045753</v>
      </c>
    </row>
    <row r="16" spans="1:48" x14ac:dyDescent="0.35">
      <c r="A16" s="1"/>
      <c r="B16" s="1"/>
      <c r="C16" s="1"/>
      <c r="D16" s="1"/>
      <c r="E16" s="7"/>
      <c r="F16" s="7"/>
      <c r="G16" s="8"/>
      <c r="H16" s="9"/>
      <c r="I16" s="9"/>
      <c r="J16" s="9"/>
      <c r="K16" s="10"/>
      <c r="L16" s="10"/>
      <c r="M16" s="10"/>
      <c r="N16" s="10"/>
      <c r="O16" s="10"/>
      <c r="P16" s="10"/>
      <c r="Q16" s="10"/>
      <c r="R16" s="10"/>
      <c r="S16" s="10"/>
      <c r="T16" s="10"/>
      <c r="U16" s="10"/>
      <c r="V16" s="10"/>
      <c r="W16" s="10"/>
      <c r="X16" s="10"/>
      <c r="Y16" s="10"/>
      <c r="Z16" s="10"/>
      <c r="AA16" s="10"/>
      <c r="AB16" s="10"/>
      <c r="AC16" s="9"/>
      <c r="AD16" s="9"/>
      <c r="AE16" s="9"/>
      <c r="AF16" s="9"/>
      <c r="AG16" s="9"/>
      <c r="AH16" s="11"/>
      <c r="AI16" s="11"/>
      <c r="AJ16" s="11"/>
      <c r="AK16" s="11"/>
      <c r="AL16" s="11"/>
      <c r="AM16" s="11"/>
      <c r="AN16" s="11"/>
      <c r="AO16" s="11"/>
      <c r="AP16" s="11"/>
      <c r="AQ16"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I15" sqref="I15"/>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2" t="s">
        <v>60</v>
      </c>
      <c r="B1" s="12" t="s">
        <v>61</v>
      </c>
      <c r="C1" s="13" t="s">
        <v>62</v>
      </c>
      <c r="D1" s="14" t="s">
        <v>63</v>
      </c>
      <c r="E1" s="15" t="s">
        <v>64</v>
      </c>
      <c r="F1" s="16" t="s">
        <v>65</v>
      </c>
    </row>
    <row r="2" spans="1:6" x14ac:dyDescent="0.35">
      <c r="A2" s="12" t="s">
        <v>43</v>
      </c>
      <c r="B2" s="12" t="s">
        <v>66</v>
      </c>
      <c r="C2" s="13" t="s">
        <v>67</v>
      </c>
      <c r="D2" s="14">
        <v>9340</v>
      </c>
      <c r="E2" s="15">
        <v>30.588999999999999</v>
      </c>
      <c r="F2" s="17">
        <v>11.731739391385917</v>
      </c>
    </row>
    <row r="3" spans="1:6" x14ac:dyDescent="0.35">
      <c r="A3" s="12" t="s">
        <v>43</v>
      </c>
      <c r="B3" s="12" t="s">
        <v>68</v>
      </c>
      <c r="C3" t="s">
        <v>69</v>
      </c>
      <c r="D3" s="14">
        <v>6040</v>
      </c>
      <c r="E3" s="15">
        <v>19.794</v>
      </c>
      <c r="F3" s="18">
        <v>12.076492320778415</v>
      </c>
    </row>
    <row r="4" spans="1:6" x14ac:dyDescent="0.35">
      <c r="A4" s="12" t="s">
        <v>43</v>
      </c>
      <c r="B4" s="12" t="s">
        <v>70</v>
      </c>
      <c r="C4" s="13" t="s">
        <v>71</v>
      </c>
      <c r="D4" s="14">
        <v>2280</v>
      </c>
      <c r="E4" s="15">
        <v>7.4809999999999999</v>
      </c>
      <c r="F4" s="18">
        <v>12.340126913843267</v>
      </c>
    </row>
    <row r="5" spans="1:6" x14ac:dyDescent="0.35">
      <c r="A5" s="12" t="s">
        <v>43</v>
      </c>
      <c r="B5" s="12" t="s">
        <v>72</v>
      </c>
      <c r="C5" s="13" t="s">
        <v>73</v>
      </c>
      <c r="D5" s="14">
        <v>8310</v>
      </c>
      <c r="E5" s="15">
        <v>27.227</v>
      </c>
      <c r="F5" s="17">
        <v>12.89781547609584</v>
      </c>
    </row>
    <row r="6" spans="1:6" x14ac:dyDescent="0.35">
      <c r="A6" s="12" t="s">
        <v>43</v>
      </c>
      <c r="B6" s="12" t="s">
        <v>74</v>
      </c>
      <c r="C6" s="13" t="s">
        <v>75</v>
      </c>
      <c r="D6" s="14">
        <v>6730</v>
      </c>
      <c r="E6" s="15">
        <v>22.042000000000002</v>
      </c>
      <c r="F6" s="18">
        <v>13.425084662225544</v>
      </c>
    </row>
    <row r="7" spans="1:6" x14ac:dyDescent="0.35">
      <c r="A7" s="12" t="s">
        <v>43</v>
      </c>
      <c r="B7" s="12" t="s">
        <v>76</v>
      </c>
      <c r="C7" t="s">
        <v>77</v>
      </c>
      <c r="D7" s="14">
        <v>2890</v>
      </c>
      <c r="E7" s="15">
        <v>9.4610000000000003</v>
      </c>
      <c r="F7" s="18">
        <v>13.536622374676057</v>
      </c>
    </row>
    <row r="8" spans="1:6" x14ac:dyDescent="0.35">
      <c r="A8" s="12" t="s">
        <v>43</v>
      </c>
      <c r="B8" s="12" t="s">
        <v>78</v>
      </c>
      <c r="C8" s="13" t="s">
        <v>79</v>
      </c>
      <c r="D8" s="14">
        <v>2980</v>
      </c>
      <c r="E8" s="15">
        <v>9.7769999999999992</v>
      </c>
      <c r="F8" s="18">
        <v>13.638020295085616</v>
      </c>
    </row>
    <row r="9" spans="1:6" x14ac:dyDescent="0.35">
      <c r="A9" s="12" t="s">
        <v>43</v>
      </c>
      <c r="B9" s="12" t="s">
        <v>80</v>
      </c>
      <c r="C9" s="13" t="s">
        <v>81</v>
      </c>
      <c r="D9" s="14">
        <v>2560</v>
      </c>
      <c r="E9" s="15">
        <v>8.3970000000000002</v>
      </c>
      <c r="F9" s="18">
        <v>13.638020295085616</v>
      </c>
    </row>
    <row r="10" spans="1:6" x14ac:dyDescent="0.35">
      <c r="A10" s="12" t="s">
        <v>43</v>
      </c>
      <c r="B10" s="12" t="s">
        <v>82</v>
      </c>
      <c r="C10" s="13" t="s">
        <v>83</v>
      </c>
      <c r="D10" s="14">
        <v>4820</v>
      </c>
      <c r="E10" s="15">
        <v>15.782999999999999</v>
      </c>
      <c r="F10" s="18">
        <v>14.347805737952525</v>
      </c>
    </row>
    <row r="11" spans="1:6" x14ac:dyDescent="0.35">
      <c r="A11" s="12" t="s">
        <v>43</v>
      </c>
      <c r="B11" s="12" t="s">
        <v>84</v>
      </c>
      <c r="C11" s="13" t="s">
        <v>85</v>
      </c>
      <c r="D11" s="14">
        <v>3040</v>
      </c>
      <c r="E11" s="15">
        <v>9.9619999999999997</v>
      </c>
      <c r="F11" s="18">
        <v>14.581020954894511</v>
      </c>
    </row>
    <row r="12" spans="1:6" x14ac:dyDescent="0.35">
      <c r="A12" s="12" t="s">
        <v>43</v>
      </c>
      <c r="B12" s="12" t="s">
        <v>86</v>
      </c>
      <c r="C12" t="s">
        <v>87</v>
      </c>
      <c r="D12" s="14">
        <v>2790</v>
      </c>
      <c r="E12" s="15">
        <v>9.14</v>
      </c>
      <c r="F12" s="18">
        <v>14.925773884287009</v>
      </c>
    </row>
    <row r="13" spans="1:6" x14ac:dyDescent="0.35">
      <c r="A13" s="12" t="s">
        <v>43</v>
      </c>
      <c r="B13" s="12" t="s">
        <v>88</v>
      </c>
      <c r="C13" s="13" t="s">
        <v>89</v>
      </c>
      <c r="D13" s="14">
        <v>2130</v>
      </c>
      <c r="E13" s="15">
        <v>6.9889999999999999</v>
      </c>
      <c r="F13" s="18">
        <v>15.280666605720464</v>
      </c>
    </row>
    <row r="14" spans="1:6" x14ac:dyDescent="0.35">
      <c r="A14" s="12" t="s">
        <v>43</v>
      </c>
      <c r="B14" s="12" t="s">
        <v>90</v>
      </c>
      <c r="C14" s="13" t="s">
        <v>91</v>
      </c>
      <c r="D14" s="14">
        <v>4820</v>
      </c>
      <c r="E14" s="15">
        <v>15.784000000000001</v>
      </c>
      <c r="F14" s="18">
        <v>15.45343306241829</v>
      </c>
    </row>
    <row r="15" spans="1:6" x14ac:dyDescent="0.35">
      <c r="A15" s="12" t="s">
        <v>43</v>
      </c>
      <c r="B15" s="12" t="s">
        <v>92</v>
      </c>
      <c r="C15" s="13" t="s">
        <v>93</v>
      </c>
      <c r="D15" s="14">
        <v>5590</v>
      </c>
      <c r="E15" s="15">
        <v>18.329999999999998</v>
      </c>
      <c r="F15" s="18">
        <v>15.544301198785316</v>
      </c>
    </row>
    <row r="16" spans="1:6" x14ac:dyDescent="0.35">
      <c r="A16" s="12" t="s">
        <v>43</v>
      </c>
      <c r="B16" s="12" t="s">
        <v>94</v>
      </c>
      <c r="C16" t="s">
        <v>95</v>
      </c>
      <c r="D16" s="14">
        <v>2190</v>
      </c>
      <c r="E16" s="15">
        <v>7.1779999999999999</v>
      </c>
      <c r="F16" s="18">
        <v>15.645699119194873</v>
      </c>
    </row>
    <row r="17" spans="1:6" x14ac:dyDescent="0.35">
      <c r="A17" s="12" t="s">
        <v>43</v>
      </c>
      <c r="B17" s="12" t="s">
        <v>96</v>
      </c>
      <c r="C17" s="13" t="s">
        <v>97</v>
      </c>
      <c r="D17" s="14">
        <v>2620</v>
      </c>
      <c r="E17" s="15">
        <v>8.5969999999999995</v>
      </c>
      <c r="F17" s="18">
        <v>15.939753088382595</v>
      </c>
    </row>
    <row r="18" spans="1:6" x14ac:dyDescent="0.35">
      <c r="A18" s="12" t="s">
        <v>43</v>
      </c>
      <c r="B18" s="12" t="s">
        <v>98</v>
      </c>
      <c r="C18" t="s">
        <v>99</v>
      </c>
      <c r="D18" s="14">
        <v>2320</v>
      </c>
      <c r="E18" s="15">
        <v>7.601</v>
      </c>
      <c r="F18" s="18">
        <v>16.639398739208549</v>
      </c>
    </row>
    <row r="19" spans="1:6" x14ac:dyDescent="0.35">
      <c r="A19" s="12" t="s">
        <v>43</v>
      </c>
      <c r="B19" s="12" t="s">
        <v>100</v>
      </c>
      <c r="C19" t="s">
        <v>101</v>
      </c>
      <c r="D19" s="14">
        <v>3990</v>
      </c>
      <c r="E19" s="15">
        <v>13.087999999999999</v>
      </c>
      <c r="F19" s="18">
        <v>17.410022934321194</v>
      </c>
    </row>
    <row r="20" spans="1:6" x14ac:dyDescent="0.35">
      <c r="A20" s="12" t="s">
        <v>43</v>
      </c>
      <c r="B20" s="12" t="s">
        <v>102</v>
      </c>
      <c r="C20" s="13" t="s">
        <v>103</v>
      </c>
      <c r="D20" s="14">
        <v>5670</v>
      </c>
      <c r="E20" s="15">
        <v>18.565999999999999</v>
      </c>
      <c r="F20" s="18">
        <v>17.653377943304132</v>
      </c>
    </row>
    <row r="21" spans="1:6" x14ac:dyDescent="0.35">
      <c r="C21" s="19" t="s">
        <v>104</v>
      </c>
      <c r="F21" s="20">
        <v>18.175248187795098</v>
      </c>
    </row>
    <row r="22" spans="1:6" x14ac:dyDescent="0.35">
      <c r="A22" s="12" t="s">
        <v>43</v>
      </c>
      <c r="B22" s="12" t="s">
        <v>105</v>
      </c>
      <c r="C22" s="13" t="s">
        <v>106</v>
      </c>
      <c r="D22" s="14">
        <v>2780</v>
      </c>
      <c r="E22" s="15">
        <v>9.1039999999999992</v>
      </c>
      <c r="F22" s="18">
        <v>19.012110076792215</v>
      </c>
    </row>
    <row r="23" spans="1:6" x14ac:dyDescent="0.35">
      <c r="A23" s="21" t="s">
        <v>43</v>
      </c>
      <c r="B23" s="21" t="s">
        <v>107</v>
      </c>
      <c r="C23" s="22" t="s">
        <v>108</v>
      </c>
      <c r="D23" s="23">
        <v>305210</v>
      </c>
      <c r="E23" s="24">
        <v>1000</v>
      </c>
      <c r="F23" s="25">
        <v>19.367002798225673</v>
      </c>
    </row>
    <row r="24" spans="1:6" x14ac:dyDescent="0.35">
      <c r="A24" s="12" t="s">
        <v>43</v>
      </c>
      <c r="B24" s="12" t="s">
        <v>109</v>
      </c>
      <c r="C24" s="13" t="s">
        <v>110</v>
      </c>
      <c r="D24" s="14">
        <v>5060</v>
      </c>
      <c r="E24" s="15">
        <v>16.59</v>
      </c>
      <c r="F24" s="18">
        <v>20.097067825174491</v>
      </c>
    </row>
    <row r="25" spans="1:6" x14ac:dyDescent="0.35">
      <c r="A25" s="12" t="s">
        <v>43</v>
      </c>
      <c r="B25" s="12" t="s">
        <v>111</v>
      </c>
      <c r="C25" s="13" t="s">
        <v>112</v>
      </c>
      <c r="D25" s="14">
        <v>2730</v>
      </c>
      <c r="E25" s="15">
        <v>8.9540000000000006</v>
      </c>
      <c r="F25" s="18">
        <v>20.827132852123313</v>
      </c>
    </row>
    <row r="26" spans="1:6" x14ac:dyDescent="0.35">
      <c r="A26" s="12" t="s">
        <v>43</v>
      </c>
      <c r="B26" s="12" t="s">
        <v>113</v>
      </c>
      <c r="C26" s="13" t="s">
        <v>114</v>
      </c>
      <c r="D26" s="14">
        <v>3440</v>
      </c>
      <c r="E26" s="15">
        <v>11.255000000000001</v>
      </c>
      <c r="F26" s="18">
        <v>21.019788900901474</v>
      </c>
    </row>
    <row r="27" spans="1:6" x14ac:dyDescent="0.35">
      <c r="A27" s="12" t="s">
        <v>43</v>
      </c>
      <c r="B27" s="12" t="s">
        <v>115</v>
      </c>
      <c r="C27" s="13" t="s">
        <v>116</v>
      </c>
      <c r="D27" s="14">
        <v>2840</v>
      </c>
      <c r="E27" s="15">
        <v>9.3079999999999998</v>
      </c>
      <c r="F27" s="18">
        <v>22.074327273160883</v>
      </c>
    </row>
    <row r="28" spans="1:6" x14ac:dyDescent="0.35">
      <c r="C28" s="19" t="s">
        <v>117</v>
      </c>
      <c r="F28" s="20">
        <v>22.7766201343989</v>
      </c>
    </row>
    <row r="29" spans="1:6" x14ac:dyDescent="0.35">
      <c r="A29" s="12" t="s">
        <v>43</v>
      </c>
      <c r="B29" s="12" t="s">
        <v>118</v>
      </c>
      <c r="C29" s="13" t="s">
        <v>119</v>
      </c>
      <c r="D29" s="14">
        <v>3870</v>
      </c>
      <c r="E29" s="15">
        <v>12.694000000000001</v>
      </c>
      <c r="F29" s="18">
        <v>28.810659116369742</v>
      </c>
    </row>
    <row r="30" spans="1:6" x14ac:dyDescent="0.35">
      <c r="A30" s="12" t="s">
        <v>43</v>
      </c>
      <c r="B30" s="12" t="s">
        <v>120</v>
      </c>
      <c r="C30" s="13" t="s">
        <v>121</v>
      </c>
      <c r="D30" s="14">
        <v>2130</v>
      </c>
      <c r="E30" s="15">
        <v>6.9909999999999997</v>
      </c>
      <c r="F30" s="18">
        <v>31.1457362258014</v>
      </c>
    </row>
    <row r="31" spans="1:6" x14ac:dyDescent="0.35">
      <c r="A31" s="12" t="s">
        <v>43</v>
      </c>
      <c r="B31" s="12" t="s">
        <v>122</v>
      </c>
      <c r="C31" t="s">
        <v>123</v>
      </c>
      <c r="D31" s="14">
        <v>6460</v>
      </c>
      <c r="E31" s="15">
        <v>21.155000000000001</v>
      </c>
      <c r="F31" s="18">
        <v>32.05188264146144</v>
      </c>
    </row>
    <row r="32" spans="1:6" x14ac:dyDescent="0.35">
      <c r="A32" s="12" t="s">
        <v>43</v>
      </c>
      <c r="B32" s="12" t="s">
        <v>124</v>
      </c>
      <c r="C32" s="13" t="s">
        <v>125</v>
      </c>
      <c r="D32" s="14">
        <v>2790</v>
      </c>
      <c r="E32" s="15">
        <v>9.1479999999999997</v>
      </c>
      <c r="F32" s="18">
        <v>32.812367044533126</v>
      </c>
    </row>
    <row r="33" spans="1:6" x14ac:dyDescent="0.35">
      <c r="A33" s="12" t="s">
        <v>43</v>
      </c>
      <c r="B33" s="12" t="s">
        <v>126</v>
      </c>
      <c r="C33" t="s">
        <v>127</v>
      </c>
      <c r="D33" s="14">
        <v>2080</v>
      </c>
      <c r="E33" s="15">
        <v>6.8230000000000004</v>
      </c>
      <c r="F33" s="26">
        <v>35.610949647836939</v>
      </c>
    </row>
    <row r="34" spans="1:6" x14ac:dyDescent="0.35">
      <c r="A34" s="12" t="s">
        <v>43</v>
      </c>
      <c r="B34" s="12" t="s">
        <v>128</v>
      </c>
      <c r="C34" t="s">
        <v>129</v>
      </c>
      <c r="D34" s="14">
        <v>3530</v>
      </c>
      <c r="E34" s="15">
        <v>11.552</v>
      </c>
      <c r="F34" s="26">
        <v>37.872123272970093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33" customWidth="1"/>
    <col min="3" max="3" width="12.1796875" style="32" customWidth="1"/>
    <col min="4" max="4" width="11" style="32" customWidth="1"/>
    <col min="5" max="5" width="59.1796875" style="31" customWidth="1"/>
    <col min="6" max="6" width="59.54296875" style="30" customWidth="1"/>
    <col min="7" max="7" width="10.81640625" style="29" customWidth="1"/>
    <col min="8" max="8" width="8.453125" style="28" bestFit="1" customWidth="1"/>
    <col min="9" max="256" width="8" style="27"/>
    <col min="257" max="257" width="2.7265625" style="27" customWidth="1"/>
    <col min="258" max="258" width="59.1796875" style="27" customWidth="1"/>
    <col min="259" max="259" width="12.1796875" style="27" customWidth="1"/>
    <col min="260" max="260" width="11" style="27" customWidth="1"/>
    <col min="261" max="261" width="59.1796875" style="27" customWidth="1"/>
    <col min="262" max="262" width="59.54296875" style="27" customWidth="1"/>
    <col min="263" max="263" width="10.81640625" style="27" customWidth="1"/>
    <col min="264" max="512" width="8" style="27"/>
    <col min="513" max="513" width="2.7265625" style="27" customWidth="1"/>
    <col min="514" max="514" width="59.1796875" style="27" customWidth="1"/>
    <col min="515" max="515" width="12.1796875" style="27" customWidth="1"/>
    <col min="516" max="516" width="11" style="27" customWidth="1"/>
    <col min="517" max="517" width="59.1796875" style="27" customWidth="1"/>
    <col min="518" max="518" width="59.54296875" style="27" customWidth="1"/>
    <col min="519" max="519" width="10.81640625" style="27" customWidth="1"/>
    <col min="520" max="768" width="8" style="27"/>
    <col min="769" max="769" width="2.7265625" style="27" customWidth="1"/>
    <col min="770" max="770" width="59.1796875" style="27" customWidth="1"/>
    <col min="771" max="771" width="12.1796875" style="27" customWidth="1"/>
    <col min="772" max="772" width="11" style="27" customWidth="1"/>
    <col min="773" max="773" width="59.1796875" style="27" customWidth="1"/>
    <col min="774" max="774" width="59.54296875" style="27" customWidth="1"/>
    <col min="775" max="775" width="10.81640625" style="27" customWidth="1"/>
    <col min="776" max="1024" width="8" style="27"/>
    <col min="1025" max="1025" width="2.7265625" style="27" customWidth="1"/>
    <col min="1026" max="1026" width="59.1796875" style="27" customWidth="1"/>
    <col min="1027" max="1027" width="12.1796875" style="27" customWidth="1"/>
    <col min="1028" max="1028" width="11" style="27" customWidth="1"/>
    <col min="1029" max="1029" width="59.1796875" style="27" customWidth="1"/>
    <col min="1030" max="1030" width="59.54296875" style="27" customWidth="1"/>
    <col min="1031" max="1031" width="10.81640625" style="27" customWidth="1"/>
    <col min="1032" max="1280" width="8" style="27"/>
    <col min="1281" max="1281" width="2.7265625" style="27" customWidth="1"/>
    <col min="1282" max="1282" width="59.1796875" style="27" customWidth="1"/>
    <col min="1283" max="1283" width="12.1796875" style="27" customWidth="1"/>
    <col min="1284" max="1284" width="11" style="27" customWidth="1"/>
    <col min="1285" max="1285" width="59.1796875" style="27" customWidth="1"/>
    <col min="1286" max="1286" width="59.54296875" style="27" customWidth="1"/>
    <col min="1287" max="1287" width="10.81640625" style="27" customWidth="1"/>
    <col min="1288" max="1536" width="8" style="27"/>
    <col min="1537" max="1537" width="2.7265625" style="27" customWidth="1"/>
    <col min="1538" max="1538" width="59.1796875" style="27" customWidth="1"/>
    <col min="1539" max="1539" width="12.1796875" style="27" customWidth="1"/>
    <col min="1540" max="1540" width="11" style="27" customWidth="1"/>
    <col min="1541" max="1541" width="59.1796875" style="27" customWidth="1"/>
    <col min="1542" max="1542" width="59.54296875" style="27" customWidth="1"/>
    <col min="1543" max="1543" width="10.81640625" style="27" customWidth="1"/>
    <col min="1544" max="1792" width="8" style="27"/>
    <col min="1793" max="1793" width="2.7265625" style="27" customWidth="1"/>
    <col min="1794" max="1794" width="59.1796875" style="27" customWidth="1"/>
    <col min="1795" max="1795" width="12.1796875" style="27" customWidth="1"/>
    <col min="1796" max="1796" width="11" style="27" customWidth="1"/>
    <col min="1797" max="1797" width="59.1796875" style="27" customWidth="1"/>
    <col min="1798" max="1798" width="59.54296875" style="27" customWidth="1"/>
    <col min="1799" max="1799" width="10.81640625" style="27" customWidth="1"/>
    <col min="1800" max="2048" width="8" style="27"/>
    <col min="2049" max="2049" width="2.7265625" style="27" customWidth="1"/>
    <col min="2050" max="2050" width="59.1796875" style="27" customWidth="1"/>
    <col min="2051" max="2051" width="12.1796875" style="27" customWidth="1"/>
    <col min="2052" max="2052" width="11" style="27" customWidth="1"/>
    <col min="2053" max="2053" width="59.1796875" style="27" customWidth="1"/>
    <col min="2054" max="2054" width="59.54296875" style="27" customWidth="1"/>
    <col min="2055" max="2055" width="10.81640625" style="27" customWidth="1"/>
    <col min="2056" max="2304" width="8" style="27"/>
    <col min="2305" max="2305" width="2.7265625" style="27" customWidth="1"/>
    <col min="2306" max="2306" width="59.1796875" style="27" customWidth="1"/>
    <col min="2307" max="2307" width="12.1796875" style="27" customWidth="1"/>
    <col min="2308" max="2308" width="11" style="27" customWidth="1"/>
    <col min="2309" max="2309" width="59.1796875" style="27" customWidth="1"/>
    <col min="2310" max="2310" width="59.54296875" style="27" customWidth="1"/>
    <col min="2311" max="2311" width="10.81640625" style="27" customWidth="1"/>
    <col min="2312" max="2560" width="8" style="27"/>
    <col min="2561" max="2561" width="2.7265625" style="27" customWidth="1"/>
    <col min="2562" max="2562" width="59.1796875" style="27" customWidth="1"/>
    <col min="2563" max="2563" width="12.1796875" style="27" customWidth="1"/>
    <col min="2564" max="2564" width="11" style="27" customWidth="1"/>
    <col min="2565" max="2565" width="59.1796875" style="27" customWidth="1"/>
    <col min="2566" max="2566" width="59.54296875" style="27" customWidth="1"/>
    <col min="2567" max="2567" width="10.81640625" style="27" customWidth="1"/>
    <col min="2568" max="2816" width="8" style="27"/>
    <col min="2817" max="2817" width="2.7265625" style="27" customWidth="1"/>
    <col min="2818" max="2818" width="59.1796875" style="27" customWidth="1"/>
    <col min="2819" max="2819" width="12.1796875" style="27" customWidth="1"/>
    <col min="2820" max="2820" width="11" style="27" customWidth="1"/>
    <col min="2821" max="2821" width="59.1796875" style="27" customWidth="1"/>
    <col min="2822" max="2822" width="59.54296875" style="27" customWidth="1"/>
    <col min="2823" max="2823" width="10.81640625" style="27" customWidth="1"/>
    <col min="2824" max="3072" width="8" style="27"/>
    <col min="3073" max="3073" width="2.7265625" style="27" customWidth="1"/>
    <col min="3074" max="3074" width="59.1796875" style="27" customWidth="1"/>
    <col min="3075" max="3075" width="12.1796875" style="27" customWidth="1"/>
    <col min="3076" max="3076" width="11" style="27" customWidth="1"/>
    <col min="3077" max="3077" width="59.1796875" style="27" customWidth="1"/>
    <col min="3078" max="3078" width="59.54296875" style="27" customWidth="1"/>
    <col min="3079" max="3079" width="10.81640625" style="27" customWidth="1"/>
    <col min="3080" max="3328" width="8" style="27"/>
    <col min="3329" max="3329" width="2.7265625" style="27" customWidth="1"/>
    <col min="3330" max="3330" width="59.1796875" style="27" customWidth="1"/>
    <col min="3331" max="3331" width="12.1796875" style="27" customWidth="1"/>
    <col min="3332" max="3332" width="11" style="27" customWidth="1"/>
    <col min="3333" max="3333" width="59.1796875" style="27" customWidth="1"/>
    <col min="3334" max="3334" width="59.54296875" style="27" customWidth="1"/>
    <col min="3335" max="3335" width="10.81640625" style="27" customWidth="1"/>
    <col min="3336" max="3584" width="8" style="27"/>
    <col min="3585" max="3585" width="2.7265625" style="27" customWidth="1"/>
    <col min="3586" max="3586" width="59.1796875" style="27" customWidth="1"/>
    <col min="3587" max="3587" width="12.1796875" style="27" customWidth="1"/>
    <col min="3588" max="3588" width="11" style="27" customWidth="1"/>
    <col min="3589" max="3589" width="59.1796875" style="27" customWidth="1"/>
    <col min="3590" max="3590" width="59.54296875" style="27" customWidth="1"/>
    <col min="3591" max="3591" width="10.81640625" style="27" customWidth="1"/>
    <col min="3592" max="3840" width="8" style="27"/>
    <col min="3841" max="3841" width="2.7265625" style="27" customWidth="1"/>
    <col min="3842" max="3842" width="59.1796875" style="27" customWidth="1"/>
    <col min="3843" max="3843" width="12.1796875" style="27" customWidth="1"/>
    <col min="3844" max="3844" width="11" style="27" customWidth="1"/>
    <col min="3845" max="3845" width="59.1796875" style="27" customWidth="1"/>
    <col min="3846" max="3846" width="59.54296875" style="27" customWidth="1"/>
    <col min="3847" max="3847" width="10.81640625" style="27" customWidth="1"/>
    <col min="3848" max="4096" width="8" style="27"/>
    <col min="4097" max="4097" width="2.7265625" style="27" customWidth="1"/>
    <col min="4098" max="4098" width="59.1796875" style="27" customWidth="1"/>
    <col min="4099" max="4099" width="12.1796875" style="27" customWidth="1"/>
    <col min="4100" max="4100" width="11" style="27" customWidth="1"/>
    <col min="4101" max="4101" width="59.1796875" style="27" customWidth="1"/>
    <col min="4102" max="4102" width="59.54296875" style="27" customWidth="1"/>
    <col min="4103" max="4103" width="10.81640625" style="27" customWidth="1"/>
    <col min="4104" max="4352" width="8" style="27"/>
    <col min="4353" max="4353" width="2.7265625" style="27" customWidth="1"/>
    <col min="4354" max="4354" width="59.1796875" style="27" customWidth="1"/>
    <col min="4355" max="4355" width="12.1796875" style="27" customWidth="1"/>
    <col min="4356" max="4356" width="11" style="27" customWidth="1"/>
    <col min="4357" max="4357" width="59.1796875" style="27" customWidth="1"/>
    <col min="4358" max="4358" width="59.54296875" style="27" customWidth="1"/>
    <col min="4359" max="4359" width="10.81640625" style="27" customWidth="1"/>
    <col min="4360" max="4608" width="8" style="27"/>
    <col min="4609" max="4609" width="2.7265625" style="27" customWidth="1"/>
    <col min="4610" max="4610" width="59.1796875" style="27" customWidth="1"/>
    <col min="4611" max="4611" width="12.1796875" style="27" customWidth="1"/>
    <col min="4612" max="4612" width="11" style="27" customWidth="1"/>
    <col min="4613" max="4613" width="59.1796875" style="27" customWidth="1"/>
    <col min="4614" max="4614" width="59.54296875" style="27" customWidth="1"/>
    <col min="4615" max="4615" width="10.81640625" style="27" customWidth="1"/>
    <col min="4616" max="4864" width="8" style="27"/>
    <col min="4865" max="4865" width="2.7265625" style="27" customWidth="1"/>
    <col min="4866" max="4866" width="59.1796875" style="27" customWidth="1"/>
    <col min="4867" max="4867" width="12.1796875" style="27" customWidth="1"/>
    <col min="4868" max="4868" width="11" style="27" customWidth="1"/>
    <col min="4869" max="4869" width="59.1796875" style="27" customWidth="1"/>
    <col min="4870" max="4870" width="59.54296875" style="27" customWidth="1"/>
    <col min="4871" max="4871" width="10.81640625" style="27" customWidth="1"/>
    <col min="4872" max="5120" width="8" style="27"/>
    <col min="5121" max="5121" width="2.7265625" style="27" customWidth="1"/>
    <col min="5122" max="5122" width="59.1796875" style="27" customWidth="1"/>
    <col min="5123" max="5123" width="12.1796875" style="27" customWidth="1"/>
    <col min="5124" max="5124" width="11" style="27" customWidth="1"/>
    <col min="5125" max="5125" width="59.1796875" style="27" customWidth="1"/>
    <col min="5126" max="5126" width="59.54296875" style="27" customWidth="1"/>
    <col min="5127" max="5127" width="10.81640625" style="27" customWidth="1"/>
    <col min="5128" max="5376" width="8" style="27"/>
    <col min="5377" max="5377" width="2.7265625" style="27" customWidth="1"/>
    <col min="5378" max="5378" width="59.1796875" style="27" customWidth="1"/>
    <col min="5379" max="5379" width="12.1796875" style="27" customWidth="1"/>
    <col min="5380" max="5380" width="11" style="27" customWidth="1"/>
    <col min="5381" max="5381" width="59.1796875" style="27" customWidth="1"/>
    <col min="5382" max="5382" width="59.54296875" style="27" customWidth="1"/>
    <col min="5383" max="5383" width="10.81640625" style="27" customWidth="1"/>
    <col min="5384" max="5632" width="8" style="27"/>
    <col min="5633" max="5633" width="2.7265625" style="27" customWidth="1"/>
    <col min="5634" max="5634" width="59.1796875" style="27" customWidth="1"/>
    <col min="5635" max="5635" width="12.1796875" style="27" customWidth="1"/>
    <col min="5636" max="5636" width="11" style="27" customWidth="1"/>
    <col min="5637" max="5637" width="59.1796875" style="27" customWidth="1"/>
    <col min="5638" max="5638" width="59.54296875" style="27" customWidth="1"/>
    <col min="5639" max="5639" width="10.81640625" style="27" customWidth="1"/>
    <col min="5640" max="5888" width="8" style="27"/>
    <col min="5889" max="5889" width="2.7265625" style="27" customWidth="1"/>
    <col min="5890" max="5890" width="59.1796875" style="27" customWidth="1"/>
    <col min="5891" max="5891" width="12.1796875" style="27" customWidth="1"/>
    <col min="5892" max="5892" width="11" style="27" customWidth="1"/>
    <col min="5893" max="5893" width="59.1796875" style="27" customWidth="1"/>
    <col min="5894" max="5894" width="59.54296875" style="27" customWidth="1"/>
    <col min="5895" max="5895" width="10.81640625" style="27" customWidth="1"/>
    <col min="5896" max="6144" width="8" style="27"/>
    <col min="6145" max="6145" width="2.7265625" style="27" customWidth="1"/>
    <col min="6146" max="6146" width="59.1796875" style="27" customWidth="1"/>
    <col min="6147" max="6147" width="12.1796875" style="27" customWidth="1"/>
    <col min="6148" max="6148" width="11" style="27" customWidth="1"/>
    <col min="6149" max="6149" width="59.1796875" style="27" customWidth="1"/>
    <col min="6150" max="6150" width="59.54296875" style="27" customWidth="1"/>
    <col min="6151" max="6151" width="10.81640625" style="27" customWidth="1"/>
    <col min="6152" max="6400" width="8" style="27"/>
    <col min="6401" max="6401" width="2.7265625" style="27" customWidth="1"/>
    <col min="6402" max="6402" width="59.1796875" style="27" customWidth="1"/>
    <col min="6403" max="6403" width="12.1796875" style="27" customWidth="1"/>
    <col min="6404" max="6404" width="11" style="27" customWidth="1"/>
    <col min="6405" max="6405" width="59.1796875" style="27" customWidth="1"/>
    <col min="6406" max="6406" width="59.54296875" style="27" customWidth="1"/>
    <col min="6407" max="6407" width="10.81640625" style="27" customWidth="1"/>
    <col min="6408" max="6656" width="8" style="27"/>
    <col min="6657" max="6657" width="2.7265625" style="27" customWidth="1"/>
    <col min="6658" max="6658" width="59.1796875" style="27" customWidth="1"/>
    <col min="6659" max="6659" width="12.1796875" style="27" customWidth="1"/>
    <col min="6660" max="6660" width="11" style="27" customWidth="1"/>
    <col min="6661" max="6661" width="59.1796875" style="27" customWidth="1"/>
    <col min="6662" max="6662" width="59.54296875" style="27" customWidth="1"/>
    <col min="6663" max="6663" width="10.81640625" style="27" customWidth="1"/>
    <col min="6664" max="6912" width="8" style="27"/>
    <col min="6913" max="6913" width="2.7265625" style="27" customWidth="1"/>
    <col min="6914" max="6914" width="59.1796875" style="27" customWidth="1"/>
    <col min="6915" max="6915" width="12.1796875" style="27" customWidth="1"/>
    <col min="6916" max="6916" width="11" style="27" customWidth="1"/>
    <col min="6917" max="6917" width="59.1796875" style="27" customWidth="1"/>
    <col min="6918" max="6918" width="59.54296875" style="27" customWidth="1"/>
    <col min="6919" max="6919" width="10.81640625" style="27" customWidth="1"/>
    <col min="6920" max="7168" width="8" style="27"/>
    <col min="7169" max="7169" width="2.7265625" style="27" customWidth="1"/>
    <col min="7170" max="7170" width="59.1796875" style="27" customWidth="1"/>
    <col min="7171" max="7171" width="12.1796875" style="27" customWidth="1"/>
    <col min="7172" max="7172" width="11" style="27" customWidth="1"/>
    <col min="7173" max="7173" width="59.1796875" style="27" customWidth="1"/>
    <col min="7174" max="7174" width="59.54296875" style="27" customWidth="1"/>
    <col min="7175" max="7175" width="10.81640625" style="27" customWidth="1"/>
    <col min="7176" max="7424" width="8" style="27"/>
    <col min="7425" max="7425" width="2.7265625" style="27" customWidth="1"/>
    <col min="7426" max="7426" width="59.1796875" style="27" customWidth="1"/>
    <col min="7427" max="7427" width="12.1796875" style="27" customWidth="1"/>
    <col min="7428" max="7428" width="11" style="27" customWidth="1"/>
    <col min="7429" max="7429" width="59.1796875" style="27" customWidth="1"/>
    <col min="7430" max="7430" width="59.54296875" style="27" customWidth="1"/>
    <col min="7431" max="7431" width="10.81640625" style="27" customWidth="1"/>
    <col min="7432" max="7680" width="8" style="27"/>
    <col min="7681" max="7681" width="2.7265625" style="27" customWidth="1"/>
    <col min="7682" max="7682" width="59.1796875" style="27" customWidth="1"/>
    <col min="7683" max="7683" width="12.1796875" style="27" customWidth="1"/>
    <col min="7684" max="7684" width="11" style="27" customWidth="1"/>
    <col min="7685" max="7685" width="59.1796875" style="27" customWidth="1"/>
    <col min="7686" max="7686" width="59.54296875" style="27" customWidth="1"/>
    <col min="7687" max="7687" width="10.81640625" style="27" customWidth="1"/>
    <col min="7688" max="7936" width="8" style="27"/>
    <col min="7937" max="7937" width="2.7265625" style="27" customWidth="1"/>
    <col min="7938" max="7938" width="59.1796875" style="27" customWidth="1"/>
    <col min="7939" max="7939" width="12.1796875" style="27" customWidth="1"/>
    <col min="7940" max="7940" width="11" style="27" customWidth="1"/>
    <col min="7941" max="7941" width="59.1796875" style="27" customWidth="1"/>
    <col min="7942" max="7942" width="59.54296875" style="27" customWidth="1"/>
    <col min="7943" max="7943" width="10.81640625" style="27" customWidth="1"/>
    <col min="7944" max="8192" width="8" style="27"/>
    <col min="8193" max="8193" width="2.7265625" style="27" customWidth="1"/>
    <col min="8194" max="8194" width="59.1796875" style="27" customWidth="1"/>
    <col min="8195" max="8195" width="12.1796875" style="27" customWidth="1"/>
    <col min="8196" max="8196" width="11" style="27" customWidth="1"/>
    <col min="8197" max="8197" width="59.1796875" style="27" customWidth="1"/>
    <col min="8198" max="8198" width="59.54296875" style="27" customWidth="1"/>
    <col min="8199" max="8199" width="10.81640625" style="27" customWidth="1"/>
    <col min="8200" max="8448" width="8" style="27"/>
    <col min="8449" max="8449" width="2.7265625" style="27" customWidth="1"/>
    <col min="8450" max="8450" width="59.1796875" style="27" customWidth="1"/>
    <col min="8451" max="8451" width="12.1796875" style="27" customWidth="1"/>
    <col min="8452" max="8452" width="11" style="27" customWidth="1"/>
    <col min="8453" max="8453" width="59.1796875" style="27" customWidth="1"/>
    <col min="8454" max="8454" width="59.54296875" style="27" customWidth="1"/>
    <col min="8455" max="8455" width="10.81640625" style="27" customWidth="1"/>
    <col min="8456" max="8704" width="8" style="27"/>
    <col min="8705" max="8705" width="2.7265625" style="27" customWidth="1"/>
    <col min="8706" max="8706" width="59.1796875" style="27" customWidth="1"/>
    <col min="8707" max="8707" width="12.1796875" style="27" customWidth="1"/>
    <col min="8708" max="8708" width="11" style="27" customWidth="1"/>
    <col min="8709" max="8709" width="59.1796875" style="27" customWidth="1"/>
    <col min="8710" max="8710" width="59.54296875" style="27" customWidth="1"/>
    <col min="8711" max="8711" width="10.81640625" style="27" customWidth="1"/>
    <col min="8712" max="8960" width="8" style="27"/>
    <col min="8961" max="8961" width="2.7265625" style="27" customWidth="1"/>
    <col min="8962" max="8962" width="59.1796875" style="27" customWidth="1"/>
    <col min="8963" max="8963" width="12.1796875" style="27" customWidth="1"/>
    <col min="8964" max="8964" width="11" style="27" customWidth="1"/>
    <col min="8965" max="8965" width="59.1796875" style="27" customWidth="1"/>
    <col min="8966" max="8966" width="59.54296875" style="27" customWidth="1"/>
    <col min="8967" max="8967" width="10.81640625" style="27" customWidth="1"/>
    <col min="8968" max="9216" width="8" style="27"/>
    <col min="9217" max="9217" width="2.7265625" style="27" customWidth="1"/>
    <col min="9218" max="9218" width="59.1796875" style="27" customWidth="1"/>
    <col min="9219" max="9219" width="12.1796875" style="27" customWidth="1"/>
    <col min="9220" max="9220" width="11" style="27" customWidth="1"/>
    <col min="9221" max="9221" width="59.1796875" style="27" customWidth="1"/>
    <col min="9222" max="9222" width="59.54296875" style="27" customWidth="1"/>
    <col min="9223" max="9223" width="10.81640625" style="27" customWidth="1"/>
    <col min="9224" max="9472" width="8" style="27"/>
    <col min="9473" max="9473" width="2.7265625" style="27" customWidth="1"/>
    <col min="9474" max="9474" width="59.1796875" style="27" customWidth="1"/>
    <col min="9475" max="9475" width="12.1796875" style="27" customWidth="1"/>
    <col min="9476" max="9476" width="11" style="27" customWidth="1"/>
    <col min="9477" max="9477" width="59.1796875" style="27" customWidth="1"/>
    <col min="9478" max="9478" width="59.54296875" style="27" customWidth="1"/>
    <col min="9479" max="9479" width="10.81640625" style="27" customWidth="1"/>
    <col min="9480" max="9728" width="8" style="27"/>
    <col min="9729" max="9729" width="2.7265625" style="27" customWidth="1"/>
    <col min="9730" max="9730" width="59.1796875" style="27" customWidth="1"/>
    <col min="9731" max="9731" width="12.1796875" style="27" customWidth="1"/>
    <col min="9732" max="9732" width="11" style="27" customWidth="1"/>
    <col min="9733" max="9733" width="59.1796875" style="27" customWidth="1"/>
    <col min="9734" max="9734" width="59.54296875" style="27" customWidth="1"/>
    <col min="9735" max="9735" width="10.81640625" style="27" customWidth="1"/>
    <col min="9736" max="9984" width="8" style="27"/>
    <col min="9985" max="9985" width="2.7265625" style="27" customWidth="1"/>
    <col min="9986" max="9986" width="59.1796875" style="27" customWidth="1"/>
    <col min="9987" max="9987" width="12.1796875" style="27" customWidth="1"/>
    <col min="9988" max="9988" width="11" style="27" customWidth="1"/>
    <col min="9989" max="9989" width="59.1796875" style="27" customWidth="1"/>
    <col min="9990" max="9990" width="59.54296875" style="27" customWidth="1"/>
    <col min="9991" max="9991" width="10.81640625" style="27" customWidth="1"/>
    <col min="9992" max="10240" width="8" style="27"/>
    <col min="10241" max="10241" width="2.7265625" style="27" customWidth="1"/>
    <col min="10242" max="10242" width="59.1796875" style="27" customWidth="1"/>
    <col min="10243" max="10243" width="12.1796875" style="27" customWidth="1"/>
    <col min="10244" max="10244" width="11" style="27" customWidth="1"/>
    <col min="10245" max="10245" width="59.1796875" style="27" customWidth="1"/>
    <col min="10246" max="10246" width="59.54296875" style="27" customWidth="1"/>
    <col min="10247" max="10247" width="10.81640625" style="27" customWidth="1"/>
    <col min="10248" max="10496" width="8" style="27"/>
    <col min="10497" max="10497" width="2.7265625" style="27" customWidth="1"/>
    <col min="10498" max="10498" width="59.1796875" style="27" customWidth="1"/>
    <col min="10499" max="10499" width="12.1796875" style="27" customWidth="1"/>
    <col min="10500" max="10500" width="11" style="27" customWidth="1"/>
    <col min="10501" max="10501" width="59.1796875" style="27" customWidth="1"/>
    <col min="10502" max="10502" width="59.54296875" style="27" customWidth="1"/>
    <col min="10503" max="10503" width="10.81640625" style="27" customWidth="1"/>
    <col min="10504" max="10752" width="8" style="27"/>
    <col min="10753" max="10753" width="2.7265625" style="27" customWidth="1"/>
    <col min="10754" max="10754" width="59.1796875" style="27" customWidth="1"/>
    <col min="10755" max="10755" width="12.1796875" style="27" customWidth="1"/>
    <col min="10756" max="10756" width="11" style="27" customWidth="1"/>
    <col min="10757" max="10757" width="59.1796875" style="27" customWidth="1"/>
    <col min="10758" max="10758" width="59.54296875" style="27" customWidth="1"/>
    <col min="10759" max="10759" width="10.81640625" style="27" customWidth="1"/>
    <col min="10760" max="11008" width="8" style="27"/>
    <col min="11009" max="11009" width="2.7265625" style="27" customWidth="1"/>
    <col min="11010" max="11010" width="59.1796875" style="27" customWidth="1"/>
    <col min="11011" max="11011" width="12.1796875" style="27" customWidth="1"/>
    <col min="11012" max="11012" width="11" style="27" customWidth="1"/>
    <col min="11013" max="11013" width="59.1796875" style="27" customWidth="1"/>
    <col min="11014" max="11014" width="59.54296875" style="27" customWidth="1"/>
    <col min="11015" max="11015" width="10.81640625" style="27" customWidth="1"/>
    <col min="11016" max="11264" width="8" style="27"/>
    <col min="11265" max="11265" width="2.7265625" style="27" customWidth="1"/>
    <col min="11266" max="11266" width="59.1796875" style="27" customWidth="1"/>
    <col min="11267" max="11267" width="12.1796875" style="27" customWidth="1"/>
    <col min="11268" max="11268" width="11" style="27" customWidth="1"/>
    <col min="11269" max="11269" width="59.1796875" style="27" customWidth="1"/>
    <col min="11270" max="11270" width="59.54296875" style="27" customWidth="1"/>
    <col min="11271" max="11271" width="10.81640625" style="27" customWidth="1"/>
    <col min="11272" max="11520" width="8" style="27"/>
    <col min="11521" max="11521" width="2.7265625" style="27" customWidth="1"/>
    <col min="11522" max="11522" width="59.1796875" style="27" customWidth="1"/>
    <col min="11523" max="11523" width="12.1796875" style="27" customWidth="1"/>
    <col min="11524" max="11524" width="11" style="27" customWidth="1"/>
    <col min="11525" max="11525" width="59.1796875" style="27" customWidth="1"/>
    <col min="11526" max="11526" width="59.54296875" style="27" customWidth="1"/>
    <col min="11527" max="11527" width="10.81640625" style="27" customWidth="1"/>
    <col min="11528" max="11776" width="8" style="27"/>
    <col min="11777" max="11777" width="2.7265625" style="27" customWidth="1"/>
    <col min="11778" max="11778" width="59.1796875" style="27" customWidth="1"/>
    <col min="11779" max="11779" width="12.1796875" style="27" customWidth="1"/>
    <col min="11780" max="11780" width="11" style="27" customWidth="1"/>
    <col min="11781" max="11781" width="59.1796875" style="27" customWidth="1"/>
    <col min="11782" max="11782" width="59.54296875" style="27" customWidth="1"/>
    <col min="11783" max="11783" width="10.81640625" style="27" customWidth="1"/>
    <col min="11784" max="12032" width="8" style="27"/>
    <col min="12033" max="12033" width="2.7265625" style="27" customWidth="1"/>
    <col min="12034" max="12034" width="59.1796875" style="27" customWidth="1"/>
    <col min="12035" max="12035" width="12.1796875" style="27" customWidth="1"/>
    <col min="12036" max="12036" width="11" style="27" customWidth="1"/>
    <col min="12037" max="12037" width="59.1796875" style="27" customWidth="1"/>
    <col min="12038" max="12038" width="59.54296875" style="27" customWidth="1"/>
    <col min="12039" max="12039" width="10.81640625" style="27" customWidth="1"/>
    <col min="12040" max="12288" width="8" style="27"/>
    <col min="12289" max="12289" width="2.7265625" style="27" customWidth="1"/>
    <col min="12290" max="12290" width="59.1796875" style="27" customWidth="1"/>
    <col min="12291" max="12291" width="12.1796875" style="27" customWidth="1"/>
    <col min="12292" max="12292" width="11" style="27" customWidth="1"/>
    <col min="12293" max="12293" width="59.1796875" style="27" customWidth="1"/>
    <col min="12294" max="12294" width="59.54296875" style="27" customWidth="1"/>
    <col min="12295" max="12295" width="10.81640625" style="27" customWidth="1"/>
    <col min="12296" max="12544" width="8" style="27"/>
    <col min="12545" max="12545" width="2.7265625" style="27" customWidth="1"/>
    <col min="12546" max="12546" width="59.1796875" style="27" customWidth="1"/>
    <col min="12547" max="12547" width="12.1796875" style="27" customWidth="1"/>
    <col min="12548" max="12548" width="11" style="27" customWidth="1"/>
    <col min="12549" max="12549" width="59.1796875" style="27" customWidth="1"/>
    <col min="12550" max="12550" width="59.54296875" style="27" customWidth="1"/>
    <col min="12551" max="12551" width="10.81640625" style="27" customWidth="1"/>
    <col min="12552" max="12800" width="8" style="27"/>
    <col min="12801" max="12801" width="2.7265625" style="27" customWidth="1"/>
    <col min="12802" max="12802" width="59.1796875" style="27" customWidth="1"/>
    <col min="12803" max="12803" width="12.1796875" style="27" customWidth="1"/>
    <col min="12804" max="12804" width="11" style="27" customWidth="1"/>
    <col min="12805" max="12805" width="59.1796875" style="27" customWidth="1"/>
    <col min="12806" max="12806" width="59.54296875" style="27" customWidth="1"/>
    <col min="12807" max="12807" width="10.81640625" style="27" customWidth="1"/>
    <col min="12808" max="13056" width="8" style="27"/>
    <col min="13057" max="13057" width="2.7265625" style="27" customWidth="1"/>
    <col min="13058" max="13058" width="59.1796875" style="27" customWidth="1"/>
    <col min="13059" max="13059" width="12.1796875" style="27" customWidth="1"/>
    <col min="13060" max="13060" width="11" style="27" customWidth="1"/>
    <col min="13061" max="13061" width="59.1796875" style="27" customWidth="1"/>
    <col min="13062" max="13062" width="59.54296875" style="27" customWidth="1"/>
    <col min="13063" max="13063" width="10.81640625" style="27" customWidth="1"/>
    <col min="13064" max="13312" width="8" style="27"/>
    <col min="13313" max="13313" width="2.7265625" style="27" customWidth="1"/>
    <col min="13314" max="13314" width="59.1796875" style="27" customWidth="1"/>
    <col min="13315" max="13315" width="12.1796875" style="27" customWidth="1"/>
    <col min="13316" max="13316" width="11" style="27" customWidth="1"/>
    <col min="13317" max="13317" width="59.1796875" style="27" customWidth="1"/>
    <col min="13318" max="13318" width="59.54296875" style="27" customWidth="1"/>
    <col min="13319" max="13319" width="10.81640625" style="27" customWidth="1"/>
    <col min="13320" max="13568" width="8" style="27"/>
    <col min="13569" max="13569" width="2.7265625" style="27" customWidth="1"/>
    <col min="13570" max="13570" width="59.1796875" style="27" customWidth="1"/>
    <col min="13571" max="13571" width="12.1796875" style="27" customWidth="1"/>
    <col min="13572" max="13572" width="11" style="27" customWidth="1"/>
    <col min="13573" max="13573" width="59.1796875" style="27" customWidth="1"/>
    <col min="13574" max="13574" width="59.54296875" style="27" customWidth="1"/>
    <col min="13575" max="13575" width="10.81640625" style="27" customWidth="1"/>
    <col min="13576" max="13824" width="8" style="27"/>
    <col min="13825" max="13825" width="2.7265625" style="27" customWidth="1"/>
    <col min="13826" max="13826" width="59.1796875" style="27" customWidth="1"/>
    <col min="13827" max="13827" width="12.1796875" style="27" customWidth="1"/>
    <col min="13828" max="13828" width="11" style="27" customWidth="1"/>
    <col min="13829" max="13829" width="59.1796875" style="27" customWidth="1"/>
    <col min="13830" max="13830" width="59.54296875" style="27" customWidth="1"/>
    <col min="13831" max="13831" width="10.81640625" style="27" customWidth="1"/>
    <col min="13832" max="14080" width="8" style="27"/>
    <col min="14081" max="14081" width="2.7265625" style="27" customWidth="1"/>
    <col min="14082" max="14082" width="59.1796875" style="27" customWidth="1"/>
    <col min="14083" max="14083" width="12.1796875" style="27" customWidth="1"/>
    <col min="14084" max="14084" width="11" style="27" customWidth="1"/>
    <col min="14085" max="14085" width="59.1796875" style="27" customWidth="1"/>
    <col min="14086" max="14086" width="59.54296875" style="27" customWidth="1"/>
    <col min="14087" max="14087" width="10.81640625" style="27" customWidth="1"/>
    <col min="14088" max="14336" width="8" style="27"/>
    <col min="14337" max="14337" width="2.7265625" style="27" customWidth="1"/>
    <col min="14338" max="14338" width="59.1796875" style="27" customWidth="1"/>
    <col min="14339" max="14339" width="12.1796875" style="27" customWidth="1"/>
    <col min="14340" max="14340" width="11" style="27" customWidth="1"/>
    <col min="14341" max="14341" width="59.1796875" style="27" customWidth="1"/>
    <col min="14342" max="14342" width="59.54296875" style="27" customWidth="1"/>
    <col min="14343" max="14343" width="10.81640625" style="27" customWidth="1"/>
    <col min="14344" max="14592" width="8" style="27"/>
    <col min="14593" max="14593" width="2.7265625" style="27" customWidth="1"/>
    <col min="14594" max="14594" width="59.1796875" style="27" customWidth="1"/>
    <col min="14595" max="14595" width="12.1796875" style="27" customWidth="1"/>
    <col min="14596" max="14596" width="11" style="27" customWidth="1"/>
    <col min="14597" max="14597" width="59.1796875" style="27" customWidth="1"/>
    <col min="14598" max="14598" width="59.54296875" style="27" customWidth="1"/>
    <col min="14599" max="14599" width="10.81640625" style="27" customWidth="1"/>
    <col min="14600" max="14848" width="8" style="27"/>
    <col min="14849" max="14849" width="2.7265625" style="27" customWidth="1"/>
    <col min="14850" max="14850" width="59.1796875" style="27" customWidth="1"/>
    <col min="14851" max="14851" width="12.1796875" style="27" customWidth="1"/>
    <col min="14852" max="14852" width="11" style="27" customWidth="1"/>
    <col min="14853" max="14853" width="59.1796875" style="27" customWidth="1"/>
    <col min="14854" max="14854" width="59.54296875" style="27" customWidth="1"/>
    <col min="14855" max="14855" width="10.81640625" style="27" customWidth="1"/>
    <col min="14856" max="15104" width="8" style="27"/>
    <col min="15105" max="15105" width="2.7265625" style="27" customWidth="1"/>
    <col min="15106" max="15106" width="59.1796875" style="27" customWidth="1"/>
    <col min="15107" max="15107" width="12.1796875" style="27" customWidth="1"/>
    <col min="15108" max="15108" width="11" style="27" customWidth="1"/>
    <col min="15109" max="15109" width="59.1796875" style="27" customWidth="1"/>
    <col min="15110" max="15110" width="59.54296875" style="27" customWidth="1"/>
    <col min="15111" max="15111" width="10.81640625" style="27" customWidth="1"/>
    <col min="15112" max="15360" width="8" style="27"/>
    <col min="15361" max="15361" width="2.7265625" style="27" customWidth="1"/>
    <col min="15362" max="15362" width="59.1796875" style="27" customWidth="1"/>
    <col min="15363" max="15363" width="12.1796875" style="27" customWidth="1"/>
    <col min="15364" max="15364" width="11" style="27" customWidth="1"/>
    <col min="15365" max="15365" width="59.1796875" style="27" customWidth="1"/>
    <col min="15366" max="15366" width="59.54296875" style="27" customWidth="1"/>
    <col min="15367" max="15367" width="10.81640625" style="27" customWidth="1"/>
    <col min="15368" max="15616" width="8" style="27"/>
    <col min="15617" max="15617" width="2.7265625" style="27" customWidth="1"/>
    <col min="15618" max="15618" width="59.1796875" style="27" customWidth="1"/>
    <col min="15619" max="15619" width="12.1796875" style="27" customWidth="1"/>
    <col min="15620" max="15620" width="11" style="27" customWidth="1"/>
    <col min="15621" max="15621" width="59.1796875" style="27" customWidth="1"/>
    <col min="15622" max="15622" width="59.54296875" style="27" customWidth="1"/>
    <col min="15623" max="15623" width="10.81640625" style="27" customWidth="1"/>
    <col min="15624" max="15872" width="8" style="27"/>
    <col min="15873" max="15873" width="2.7265625" style="27" customWidth="1"/>
    <col min="15874" max="15874" width="59.1796875" style="27" customWidth="1"/>
    <col min="15875" max="15875" width="12.1796875" style="27" customWidth="1"/>
    <col min="15876" max="15876" width="11" style="27" customWidth="1"/>
    <col min="15877" max="15877" width="59.1796875" style="27" customWidth="1"/>
    <col min="15878" max="15878" width="59.54296875" style="27" customWidth="1"/>
    <col min="15879" max="15879" width="10.81640625" style="27" customWidth="1"/>
    <col min="15880" max="16128" width="8" style="27"/>
    <col min="16129" max="16129" width="2.7265625" style="27" customWidth="1"/>
    <col min="16130" max="16130" width="59.1796875" style="27" customWidth="1"/>
    <col min="16131" max="16131" width="12.1796875" style="27" customWidth="1"/>
    <col min="16132" max="16132" width="11" style="27" customWidth="1"/>
    <col min="16133" max="16133" width="59.1796875" style="27" customWidth="1"/>
    <col min="16134" max="16134" width="59.54296875" style="27" customWidth="1"/>
    <col min="16135" max="16135" width="10.81640625" style="27" customWidth="1"/>
    <col min="16136" max="16384" width="8" style="27"/>
  </cols>
  <sheetData>
    <row r="1" spans="1:256" ht="31" x14ac:dyDescent="0.3">
      <c r="A1" s="76"/>
      <c r="B1" s="82"/>
      <c r="C1" s="81" t="s">
        <v>216</v>
      </c>
      <c r="D1" s="80"/>
      <c r="E1" s="79" t="s">
        <v>215</v>
      </c>
      <c r="F1" s="79" t="s">
        <v>214</v>
      </c>
      <c r="G1" s="78"/>
      <c r="H1" s="77"/>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row>
    <row r="2" spans="1:256" x14ac:dyDescent="0.3">
      <c r="A2" s="34" t="s">
        <v>213</v>
      </c>
      <c r="B2" s="31"/>
    </row>
    <row r="3" spans="1:256" ht="25" x14ac:dyDescent="0.3">
      <c r="B3" s="31" t="s">
        <v>212</v>
      </c>
      <c r="C3" s="75">
        <v>120048286</v>
      </c>
      <c r="D3" s="75"/>
      <c r="E3" s="58" t="s">
        <v>211</v>
      </c>
      <c r="F3" s="83" t="s">
        <v>210</v>
      </c>
    </row>
    <row r="4" spans="1:256" ht="25" x14ac:dyDescent="0.3">
      <c r="B4" s="31" t="s">
        <v>209</v>
      </c>
      <c r="C4" s="75">
        <v>43377836</v>
      </c>
      <c r="D4" s="75"/>
      <c r="E4" s="58" t="s">
        <v>208</v>
      </c>
      <c r="F4" s="83"/>
    </row>
    <row r="5" spans="1:256" ht="25.5" x14ac:dyDescent="0.3">
      <c r="B5" s="31" t="s">
        <v>207</v>
      </c>
      <c r="C5" s="74">
        <v>0.36</v>
      </c>
      <c r="D5" s="74"/>
      <c r="E5" s="58" t="s">
        <v>206</v>
      </c>
      <c r="F5" s="69" t="s">
        <v>205</v>
      </c>
    </row>
    <row r="6" spans="1:256" x14ac:dyDescent="0.3">
      <c r="A6" s="34" t="s">
        <v>204</v>
      </c>
      <c r="B6" s="31"/>
      <c r="E6" s="64"/>
      <c r="F6" s="68"/>
    </row>
    <row r="7" spans="1:256" s="29" customFormat="1" x14ac:dyDescent="0.3">
      <c r="A7" s="34"/>
      <c r="B7" s="31" t="s">
        <v>163</v>
      </c>
      <c r="C7" s="59">
        <v>858.98416359451403</v>
      </c>
      <c r="D7" s="59"/>
      <c r="E7" s="84" t="s">
        <v>203</v>
      </c>
      <c r="F7" s="84" t="s">
        <v>202</v>
      </c>
      <c r="H7" s="57"/>
    </row>
    <row r="8" spans="1:256" s="29" customFormat="1" x14ac:dyDescent="0.3">
      <c r="A8" s="34"/>
      <c r="B8" s="31" t="s">
        <v>160</v>
      </c>
      <c r="C8" s="59">
        <v>970.03819879350397</v>
      </c>
      <c r="D8" s="59"/>
      <c r="E8" s="88"/>
      <c r="F8" s="88"/>
      <c r="H8" s="57"/>
    </row>
    <row r="9" spans="1:256" s="29" customFormat="1" x14ac:dyDescent="0.3">
      <c r="A9" s="34"/>
      <c r="B9" s="31" t="s">
        <v>159</v>
      </c>
      <c r="C9" s="59">
        <v>1193.8471129818499</v>
      </c>
      <c r="D9" s="59"/>
      <c r="E9" s="88"/>
      <c r="F9" s="88"/>
      <c r="H9" s="57"/>
    </row>
    <row r="10" spans="1:256" s="29" customFormat="1" x14ac:dyDescent="0.3">
      <c r="A10" s="34"/>
      <c r="B10" s="31" t="s">
        <v>158</v>
      </c>
      <c r="C10" s="59">
        <v>1596.7423236142999</v>
      </c>
      <c r="D10" s="59"/>
      <c r="E10" s="88"/>
      <c r="F10" s="88"/>
      <c r="H10" s="57"/>
    </row>
    <row r="11" spans="1:256" s="29" customFormat="1" x14ac:dyDescent="0.3">
      <c r="A11" s="34"/>
      <c r="B11" s="31" t="s">
        <v>157</v>
      </c>
      <c r="C11" s="59">
        <v>1854.5854598187</v>
      </c>
      <c r="D11" s="59"/>
      <c r="E11" s="89"/>
      <c r="F11" s="89"/>
      <c r="H11" s="57"/>
    </row>
    <row r="12" spans="1:256" s="29" customFormat="1" x14ac:dyDescent="0.3">
      <c r="A12" s="34" t="s">
        <v>201</v>
      </c>
      <c r="B12" s="31"/>
      <c r="C12" s="32"/>
      <c r="D12" s="32"/>
      <c r="E12" s="64"/>
      <c r="F12" s="68"/>
      <c r="H12" s="57"/>
    </row>
    <row r="13" spans="1:256" s="29" customFormat="1" x14ac:dyDescent="0.3">
      <c r="A13" s="34"/>
      <c r="B13" s="31" t="s">
        <v>163</v>
      </c>
      <c r="C13" s="59">
        <v>34359.366543780598</v>
      </c>
      <c r="D13" s="59"/>
      <c r="E13" s="83" t="s">
        <v>200</v>
      </c>
      <c r="F13" s="83" t="s">
        <v>199</v>
      </c>
      <c r="H13" s="57"/>
    </row>
    <row r="14" spans="1:256" s="29" customFormat="1" x14ac:dyDescent="0.3">
      <c r="A14" s="34"/>
      <c r="B14" s="31" t="s">
        <v>160</v>
      </c>
      <c r="C14" s="59">
        <v>38801.527951740201</v>
      </c>
      <c r="D14" s="59"/>
      <c r="E14" s="83"/>
      <c r="F14" s="83"/>
      <c r="H14" s="57"/>
    </row>
    <row r="15" spans="1:256" s="29" customFormat="1" x14ac:dyDescent="0.3">
      <c r="A15" s="34"/>
      <c r="B15" s="31" t="s">
        <v>159</v>
      </c>
      <c r="C15" s="59">
        <v>47753.884519273903</v>
      </c>
      <c r="D15" s="59"/>
      <c r="E15" s="83"/>
      <c r="F15" s="83"/>
      <c r="H15" s="57"/>
    </row>
    <row r="16" spans="1:256" s="29" customFormat="1" x14ac:dyDescent="0.3">
      <c r="A16" s="34"/>
      <c r="B16" s="31" t="s">
        <v>158</v>
      </c>
      <c r="C16" s="59">
        <v>63869.692944572002</v>
      </c>
      <c r="D16" s="59"/>
      <c r="E16" s="83"/>
      <c r="F16" s="83"/>
      <c r="H16" s="57"/>
    </row>
    <row r="17" spans="1:8" s="29" customFormat="1" x14ac:dyDescent="0.3">
      <c r="A17" s="34"/>
      <c r="B17" s="31" t="s">
        <v>157</v>
      </c>
      <c r="C17" s="59">
        <v>74183.418392747903</v>
      </c>
      <c r="D17" s="59"/>
      <c r="E17" s="83"/>
      <c r="F17" s="83"/>
      <c r="H17" s="57"/>
    </row>
    <row r="18" spans="1:8" x14ac:dyDescent="0.3">
      <c r="A18" s="34" t="s">
        <v>198</v>
      </c>
      <c r="B18" s="32"/>
      <c r="E18" s="64"/>
      <c r="F18" s="68"/>
    </row>
    <row r="19" spans="1:8" x14ac:dyDescent="0.3">
      <c r="B19" s="31" t="s">
        <v>163</v>
      </c>
      <c r="C19" s="73">
        <v>16.518926222971398</v>
      </c>
      <c r="D19" s="73"/>
      <c r="E19" s="83" t="s">
        <v>197</v>
      </c>
      <c r="F19" s="83" t="s">
        <v>196</v>
      </c>
    </row>
    <row r="20" spans="1:8" s="29" customFormat="1" x14ac:dyDescent="0.3">
      <c r="A20" s="34"/>
      <c r="B20" s="31" t="s">
        <v>160</v>
      </c>
      <c r="C20" s="73">
        <v>18.654580746028898</v>
      </c>
      <c r="D20" s="73"/>
      <c r="E20" s="83"/>
      <c r="F20" s="83"/>
      <c r="H20" s="57"/>
    </row>
    <row r="21" spans="1:8" s="29" customFormat="1" x14ac:dyDescent="0.3">
      <c r="A21" s="34"/>
      <c r="B21" s="31" t="s">
        <v>159</v>
      </c>
      <c r="C21" s="73">
        <v>22.958598326573998</v>
      </c>
      <c r="D21" s="73"/>
      <c r="E21" s="83"/>
      <c r="F21" s="83"/>
      <c r="H21" s="57"/>
    </row>
    <row r="22" spans="1:8" s="29" customFormat="1" x14ac:dyDescent="0.3">
      <c r="A22" s="34"/>
      <c r="B22" s="31" t="s">
        <v>158</v>
      </c>
      <c r="C22" s="73">
        <v>30.706583146428802</v>
      </c>
      <c r="D22" s="73"/>
      <c r="E22" s="83"/>
      <c r="F22" s="83"/>
      <c r="H22" s="57"/>
    </row>
    <row r="23" spans="1:8" s="29" customFormat="1" x14ac:dyDescent="0.3">
      <c r="A23" s="34"/>
      <c r="B23" s="31" t="s">
        <v>157</v>
      </c>
      <c r="C23" s="73">
        <v>35.665104996513399</v>
      </c>
      <c r="D23" s="73"/>
      <c r="E23" s="83"/>
      <c r="F23" s="83"/>
      <c r="H23" s="57"/>
    </row>
    <row r="24" spans="1:8" x14ac:dyDescent="0.3">
      <c r="A24" s="34" t="s">
        <v>195</v>
      </c>
      <c r="B24" s="31"/>
      <c r="E24" s="64"/>
      <c r="F24" s="68"/>
    </row>
    <row r="25" spans="1:8" ht="50" x14ac:dyDescent="0.3">
      <c r="B25" s="31" t="s">
        <v>194</v>
      </c>
      <c r="C25" s="59">
        <v>771</v>
      </c>
      <c r="D25" s="59"/>
      <c r="E25" s="58" t="s">
        <v>193</v>
      </c>
      <c r="F25" s="58" t="s">
        <v>192</v>
      </c>
    </row>
    <row r="26" spans="1:8" ht="25" x14ac:dyDescent="0.3">
      <c r="B26" s="31" t="s">
        <v>191</v>
      </c>
      <c r="C26" s="59">
        <v>231</v>
      </c>
      <c r="D26" s="59"/>
      <c r="E26" s="58" t="s">
        <v>190</v>
      </c>
      <c r="F26" s="58" t="s">
        <v>189</v>
      </c>
    </row>
    <row r="27" spans="1:8" x14ac:dyDescent="0.3">
      <c r="A27" s="34" t="s">
        <v>188</v>
      </c>
      <c r="B27" s="31"/>
      <c r="E27" s="64"/>
      <c r="F27" s="64"/>
    </row>
    <row r="28" spans="1:8" ht="38" x14ac:dyDescent="0.3">
      <c r="B28" s="31" t="s">
        <v>187</v>
      </c>
      <c r="C28" s="73">
        <v>7.25</v>
      </c>
      <c r="D28" s="73"/>
      <c r="E28" s="58" t="s">
        <v>186</v>
      </c>
      <c r="F28" s="58" t="s">
        <v>185</v>
      </c>
    </row>
    <row r="29" spans="1:8" ht="62.5" x14ac:dyDescent="0.3">
      <c r="B29" s="31" t="s">
        <v>184</v>
      </c>
      <c r="C29" s="59">
        <v>377</v>
      </c>
      <c r="D29" s="59"/>
      <c r="E29" s="58" t="s">
        <v>183</v>
      </c>
      <c r="F29" s="58" t="s">
        <v>182</v>
      </c>
    </row>
    <row r="30" spans="1:8" s="29" customFormat="1" x14ac:dyDescent="0.3">
      <c r="A30" s="34" t="s">
        <v>181</v>
      </c>
      <c r="B30" s="31"/>
      <c r="C30" s="32"/>
      <c r="D30" s="32"/>
      <c r="E30" s="64"/>
      <c r="F30" s="68"/>
      <c r="H30" s="57"/>
    </row>
    <row r="31" spans="1:8" s="29" customFormat="1" x14ac:dyDescent="0.3">
      <c r="A31" s="34" t="s">
        <v>164</v>
      </c>
      <c r="B31" s="31"/>
      <c r="C31" s="32"/>
      <c r="D31" s="32"/>
      <c r="E31" s="64"/>
      <c r="F31" s="68"/>
      <c r="H31" s="57"/>
    </row>
    <row r="32" spans="1:8" s="29" customFormat="1" x14ac:dyDescent="0.3">
      <c r="A32" s="34"/>
      <c r="B32" s="31" t="s">
        <v>163</v>
      </c>
      <c r="C32" s="32">
        <v>91.138903299152801</v>
      </c>
      <c r="D32" s="32"/>
      <c r="E32" s="83" t="s">
        <v>180</v>
      </c>
      <c r="F32" s="83" t="s">
        <v>179</v>
      </c>
      <c r="H32" s="57"/>
    </row>
    <row r="33" spans="1:8" s="29" customFormat="1" x14ac:dyDescent="0.3">
      <c r="A33" s="34"/>
      <c r="B33" s="31" t="s">
        <v>160</v>
      </c>
      <c r="C33" s="32">
        <v>102.92182480567701</v>
      </c>
      <c r="D33" s="32"/>
      <c r="E33" s="83"/>
      <c r="F33" s="83"/>
      <c r="H33" s="57"/>
    </row>
    <row r="34" spans="1:8" s="29" customFormat="1" x14ac:dyDescent="0.3">
      <c r="A34" s="34"/>
      <c r="B34" s="31" t="s">
        <v>159</v>
      </c>
      <c r="C34" s="32">
        <v>126.668128698339</v>
      </c>
      <c r="D34" s="32"/>
      <c r="E34" s="83"/>
      <c r="F34" s="83"/>
      <c r="H34" s="57"/>
    </row>
    <row r="35" spans="1:8" s="29" customFormat="1" x14ac:dyDescent="0.3">
      <c r="A35" s="34"/>
      <c r="B35" s="31" t="s">
        <v>158</v>
      </c>
      <c r="C35" s="32">
        <v>169.415631152711</v>
      </c>
      <c r="D35" s="32"/>
      <c r="E35" s="83"/>
      <c r="F35" s="83"/>
      <c r="H35" s="57"/>
    </row>
    <row r="36" spans="1:8" s="29" customFormat="1" x14ac:dyDescent="0.3">
      <c r="A36" s="34"/>
      <c r="B36" s="31" t="s">
        <v>157</v>
      </c>
      <c r="C36" s="32">
        <v>196.772993084212</v>
      </c>
      <c r="D36" s="32"/>
      <c r="E36" s="83"/>
      <c r="F36" s="83"/>
      <c r="H36" s="57"/>
    </row>
    <row r="37" spans="1:8" s="29" customFormat="1" x14ac:dyDescent="0.3">
      <c r="A37" s="34" t="s">
        <v>178</v>
      </c>
      <c r="B37" s="31"/>
      <c r="C37" s="32"/>
      <c r="D37" s="32"/>
      <c r="E37" s="64"/>
      <c r="F37" s="68"/>
      <c r="H37" s="57"/>
    </row>
    <row r="38" spans="1:8" s="29" customFormat="1" x14ac:dyDescent="0.3">
      <c r="A38" s="34" t="s">
        <v>164</v>
      </c>
      <c r="B38" s="31"/>
      <c r="C38" s="32"/>
      <c r="D38" s="32"/>
      <c r="E38" s="64"/>
      <c r="F38" s="68"/>
      <c r="H38" s="57"/>
    </row>
    <row r="39" spans="1:8" x14ac:dyDescent="0.3">
      <c r="B39" s="31" t="s">
        <v>163</v>
      </c>
      <c r="C39" s="71">
        <f>C32/40</f>
        <v>2.2784725824788201</v>
      </c>
      <c r="E39" s="87" t="s">
        <v>177</v>
      </c>
      <c r="F39" s="87" t="s">
        <v>176</v>
      </c>
    </row>
    <row r="40" spans="1:8" x14ac:dyDescent="0.3">
      <c r="B40" s="31" t="s">
        <v>160</v>
      </c>
      <c r="C40" s="71">
        <f>C33/40</f>
        <v>2.5730456201419249</v>
      </c>
      <c r="E40" s="87"/>
      <c r="F40" s="87"/>
    </row>
    <row r="41" spans="1:8" x14ac:dyDescent="0.3">
      <c r="B41" s="31" t="s">
        <v>159</v>
      </c>
      <c r="C41" s="71">
        <f>C34/40</f>
        <v>3.1667032174584753</v>
      </c>
      <c r="E41" s="87"/>
      <c r="F41" s="87"/>
    </row>
    <row r="42" spans="1:8" x14ac:dyDescent="0.3">
      <c r="B42" s="31" t="s">
        <v>158</v>
      </c>
      <c r="C42" s="71">
        <f>C35/40</f>
        <v>4.2353907788177754</v>
      </c>
      <c r="E42" s="87"/>
      <c r="F42" s="87"/>
    </row>
    <row r="43" spans="1:8" x14ac:dyDescent="0.3">
      <c r="B43" s="31" t="s">
        <v>157</v>
      </c>
      <c r="C43" s="71">
        <f>C36/40</f>
        <v>4.9193248271053003</v>
      </c>
      <c r="E43" s="87"/>
      <c r="F43" s="87"/>
    </row>
    <row r="44" spans="1:8" x14ac:dyDescent="0.3">
      <c r="A44" s="34" t="s">
        <v>175</v>
      </c>
      <c r="B44" s="31"/>
      <c r="E44" s="64"/>
      <c r="F44" s="68"/>
    </row>
    <row r="45" spans="1:8" ht="62.5" x14ac:dyDescent="0.3">
      <c r="B45" s="31" t="s">
        <v>174</v>
      </c>
      <c r="C45" s="73">
        <v>17.57</v>
      </c>
      <c r="D45" s="73"/>
      <c r="E45" s="58" t="s">
        <v>173</v>
      </c>
      <c r="F45" s="58" t="s">
        <v>172</v>
      </c>
    </row>
    <row r="46" spans="1:8" ht="62.5" x14ac:dyDescent="0.3">
      <c r="B46" s="31" t="s">
        <v>171</v>
      </c>
      <c r="C46" s="59">
        <v>913</v>
      </c>
      <c r="D46" s="59"/>
      <c r="E46" s="58" t="s">
        <v>170</v>
      </c>
      <c r="F46" s="58" t="s">
        <v>169</v>
      </c>
      <c r="G46" s="72"/>
    </row>
    <row r="47" spans="1:8" s="29" customFormat="1" x14ac:dyDescent="0.3">
      <c r="A47" s="34" t="s">
        <v>168</v>
      </c>
      <c r="B47" s="31"/>
      <c r="C47" s="32"/>
      <c r="D47" s="32"/>
      <c r="E47" s="64"/>
      <c r="F47" s="68"/>
      <c r="H47" s="57"/>
    </row>
    <row r="48" spans="1:8" s="29" customFormat="1" x14ac:dyDescent="0.3">
      <c r="A48" s="34" t="s">
        <v>164</v>
      </c>
      <c r="B48" s="31"/>
      <c r="C48" s="32"/>
      <c r="D48" s="32"/>
      <c r="E48" s="64"/>
      <c r="F48" s="68"/>
      <c r="H48" s="57"/>
    </row>
    <row r="49" spans="1:256" s="29" customFormat="1" x14ac:dyDescent="0.3">
      <c r="A49" s="34"/>
      <c r="B49" s="31" t="s">
        <v>163</v>
      </c>
      <c r="C49" s="32">
        <v>37.614695694355099</v>
      </c>
      <c r="D49" s="32"/>
      <c r="E49" s="83" t="s">
        <v>167</v>
      </c>
      <c r="F49" s="83" t="s">
        <v>166</v>
      </c>
      <c r="H49" s="57"/>
    </row>
    <row r="50" spans="1:256" s="29" customFormat="1" x14ac:dyDescent="0.3">
      <c r="A50" s="34"/>
      <c r="B50" s="31" t="s">
        <v>160</v>
      </c>
      <c r="C50" s="32">
        <v>42.4777233457148</v>
      </c>
      <c r="D50" s="32"/>
      <c r="E50" s="83"/>
      <c r="F50" s="83"/>
      <c r="H50" s="57"/>
    </row>
    <row r="51" spans="1:256" s="29" customFormat="1" x14ac:dyDescent="0.3">
      <c r="A51" s="34"/>
      <c r="B51" s="31" t="s">
        <v>159</v>
      </c>
      <c r="C51" s="32">
        <v>52.278258160757602</v>
      </c>
      <c r="D51" s="32"/>
      <c r="E51" s="83"/>
      <c r="F51" s="83"/>
      <c r="H51" s="57"/>
    </row>
    <row r="52" spans="1:256" s="29" customFormat="1" x14ac:dyDescent="0.3">
      <c r="A52" s="34"/>
      <c r="B52" s="31" t="s">
        <v>158</v>
      </c>
      <c r="C52" s="32">
        <v>69.920935857207795</v>
      </c>
      <c r="D52" s="32"/>
      <c r="E52" s="83"/>
      <c r="F52" s="83"/>
      <c r="H52" s="57"/>
    </row>
    <row r="53" spans="1:256" s="29" customFormat="1" x14ac:dyDescent="0.3">
      <c r="A53" s="34"/>
      <c r="B53" s="31" t="s">
        <v>157</v>
      </c>
      <c r="C53" s="32">
        <v>81.211820504744594</v>
      </c>
      <c r="D53" s="32"/>
      <c r="E53" s="83"/>
      <c r="F53" s="83"/>
      <c r="H53" s="57"/>
    </row>
    <row r="54" spans="1:256" x14ac:dyDescent="0.3">
      <c r="A54" s="34" t="s">
        <v>165</v>
      </c>
      <c r="B54" s="31"/>
      <c r="E54" s="64"/>
      <c r="F54" s="68"/>
    </row>
    <row r="55" spans="1:256" x14ac:dyDescent="0.3">
      <c r="A55" s="34" t="s">
        <v>164</v>
      </c>
      <c r="B55" s="31"/>
      <c r="E55" s="64"/>
      <c r="F55" s="68"/>
    </row>
    <row r="56" spans="1:256" x14ac:dyDescent="0.3">
      <c r="B56" s="31" t="s">
        <v>163</v>
      </c>
      <c r="C56" s="71">
        <f>C49/40</f>
        <v>0.94036739235887745</v>
      </c>
      <c r="D56" s="71"/>
      <c r="E56" s="83" t="s">
        <v>162</v>
      </c>
      <c r="F56" s="83" t="s">
        <v>161</v>
      </c>
    </row>
    <row r="57" spans="1:256" x14ac:dyDescent="0.3">
      <c r="B57" s="31" t="s">
        <v>160</v>
      </c>
      <c r="C57" s="71">
        <f>C50/40</f>
        <v>1.06194308364287</v>
      </c>
      <c r="D57" s="71"/>
      <c r="E57" s="83"/>
      <c r="F57" s="83"/>
    </row>
    <row r="58" spans="1:256" x14ac:dyDescent="0.3">
      <c r="B58" s="31" t="s">
        <v>159</v>
      </c>
      <c r="C58" s="71">
        <f>C51/40</f>
        <v>1.30695645401894</v>
      </c>
      <c r="D58" s="71"/>
      <c r="E58" s="83"/>
      <c r="F58" s="83"/>
    </row>
    <row r="59" spans="1:256" x14ac:dyDescent="0.3">
      <c r="B59" s="31" t="s">
        <v>158</v>
      </c>
      <c r="C59" s="71">
        <f>C52/40</f>
        <v>1.7480233964301948</v>
      </c>
      <c r="D59" s="71"/>
      <c r="E59" s="83"/>
      <c r="F59" s="83"/>
    </row>
    <row r="60" spans="1:256" x14ac:dyDescent="0.3">
      <c r="B60" s="31" t="s">
        <v>157</v>
      </c>
      <c r="C60" s="71">
        <f>C53/40</f>
        <v>2.0302955126186149</v>
      </c>
      <c r="D60" s="71"/>
      <c r="E60" s="83"/>
      <c r="F60" s="83"/>
    </row>
    <row r="61" spans="1:256" x14ac:dyDescent="0.3">
      <c r="A61" s="34" t="s">
        <v>156</v>
      </c>
      <c r="B61" s="31"/>
      <c r="E61" s="64"/>
      <c r="F61" s="68"/>
      <c r="J61" s="59"/>
      <c r="K61" s="70"/>
    </row>
    <row r="62" spans="1:256" ht="25" x14ac:dyDescent="0.3">
      <c r="A62" s="66"/>
      <c r="B62" s="31" t="s">
        <v>155</v>
      </c>
      <c r="C62" s="59">
        <v>77136</v>
      </c>
      <c r="D62" s="59"/>
      <c r="E62" s="58" t="s">
        <v>154</v>
      </c>
      <c r="F62" s="58" t="s">
        <v>153</v>
      </c>
      <c r="G62" s="62"/>
      <c r="H62" s="61"/>
      <c r="I62" s="60"/>
      <c r="J62" s="59"/>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c r="IK62" s="60"/>
      <c r="IL62" s="60"/>
      <c r="IM62" s="60"/>
      <c r="IN62" s="60"/>
      <c r="IO62" s="60"/>
      <c r="IP62" s="60"/>
      <c r="IQ62" s="60"/>
      <c r="IR62" s="60"/>
      <c r="IS62" s="60"/>
      <c r="IT62" s="60"/>
      <c r="IU62" s="60"/>
      <c r="IV62" s="60"/>
    </row>
    <row r="63" spans="1:256" ht="25.5" x14ac:dyDescent="0.3">
      <c r="B63" s="31" t="s">
        <v>152</v>
      </c>
      <c r="C63" s="59">
        <v>23140.701728053002</v>
      </c>
      <c r="D63" s="59"/>
      <c r="E63" s="58" t="s">
        <v>151</v>
      </c>
      <c r="F63" s="69" t="s">
        <v>150</v>
      </c>
    </row>
    <row r="64" spans="1:256" ht="15" x14ac:dyDescent="0.3">
      <c r="A64" s="34" t="s">
        <v>149</v>
      </c>
      <c r="B64" s="31"/>
      <c r="C64" s="59"/>
      <c r="D64" s="59"/>
      <c r="E64" s="64"/>
      <c r="F64" s="68"/>
    </row>
    <row r="65" spans="1:256" x14ac:dyDescent="0.3">
      <c r="A65" s="34" t="s">
        <v>148</v>
      </c>
      <c r="B65" s="31"/>
      <c r="C65" s="59"/>
      <c r="D65" s="59"/>
      <c r="E65" s="64"/>
      <c r="F65" s="68"/>
    </row>
    <row r="66" spans="1:256" x14ac:dyDescent="0.3">
      <c r="A66" s="66"/>
      <c r="B66" s="65" t="s">
        <v>147</v>
      </c>
      <c r="C66" s="59">
        <v>578.517543201325</v>
      </c>
      <c r="D66" s="59"/>
      <c r="E66" s="84" t="s">
        <v>146</v>
      </c>
      <c r="F66" s="84" t="s">
        <v>145</v>
      </c>
      <c r="G66" s="62"/>
      <c r="H66" s="61"/>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row>
    <row r="67" spans="1:256" x14ac:dyDescent="0.3">
      <c r="A67" s="66"/>
      <c r="B67" s="65" t="s">
        <v>144</v>
      </c>
      <c r="C67" s="59">
        <v>964.19590533554197</v>
      </c>
      <c r="D67" s="59"/>
      <c r="E67" s="85"/>
      <c r="F67" s="85"/>
      <c r="G67" s="62"/>
      <c r="H67" s="61"/>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row>
    <row r="68" spans="1:256" x14ac:dyDescent="0.3">
      <c r="A68" s="66"/>
      <c r="B68" s="65" t="s">
        <v>143</v>
      </c>
      <c r="C68" s="59">
        <v>1542.7134485368699</v>
      </c>
      <c r="D68" s="59"/>
      <c r="E68" s="85"/>
      <c r="F68" s="85"/>
      <c r="G68" s="67"/>
      <c r="H68" s="61"/>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row>
    <row r="69" spans="1:256" x14ac:dyDescent="0.3">
      <c r="A69" s="66"/>
      <c r="B69" s="65" t="s">
        <v>142</v>
      </c>
      <c r="C69" s="59">
        <v>1928.3918106710801</v>
      </c>
      <c r="D69" s="59"/>
      <c r="E69" s="86"/>
      <c r="F69" s="86"/>
      <c r="G69" s="62"/>
      <c r="H69" s="61"/>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c r="IN69" s="60"/>
      <c r="IO69" s="60"/>
      <c r="IP69" s="60"/>
      <c r="IQ69" s="60"/>
      <c r="IR69" s="60"/>
      <c r="IS69" s="60"/>
      <c r="IT69" s="60"/>
      <c r="IU69" s="60"/>
      <c r="IV69" s="60"/>
    </row>
    <row r="70" spans="1:256" x14ac:dyDescent="0.3">
      <c r="A70" s="34" t="s">
        <v>141</v>
      </c>
      <c r="B70" s="31"/>
      <c r="E70" s="64"/>
      <c r="F70" s="63"/>
      <c r="G70" s="62"/>
      <c r="H70" s="61"/>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row>
    <row r="71" spans="1:256" ht="25" x14ac:dyDescent="0.3">
      <c r="B71" s="31" t="s">
        <v>140</v>
      </c>
      <c r="C71" s="59">
        <v>39716</v>
      </c>
      <c r="D71" s="59"/>
      <c r="E71" s="58" t="s">
        <v>139</v>
      </c>
      <c r="F71" s="58" t="s">
        <v>138</v>
      </c>
      <c r="G71" s="27"/>
      <c r="H71" s="57"/>
    </row>
    <row r="72" spans="1:256" ht="60" customHeight="1" x14ac:dyDescent="0.3">
      <c r="B72" s="31" t="s">
        <v>137</v>
      </c>
      <c r="C72" s="59">
        <v>993</v>
      </c>
      <c r="D72" s="59"/>
      <c r="E72" s="58" t="s">
        <v>136</v>
      </c>
      <c r="F72" s="58" t="s">
        <v>135</v>
      </c>
      <c r="G72" s="27"/>
      <c r="H72" s="57"/>
    </row>
    <row r="74" spans="1:256" x14ac:dyDescent="0.3">
      <c r="A74" s="34" t="s">
        <v>134</v>
      </c>
      <c r="B74" s="56"/>
      <c r="C74" s="55"/>
      <c r="D74" s="55"/>
      <c r="E74" s="54"/>
      <c r="F74" s="53"/>
      <c r="G74" s="51"/>
      <c r="H74" s="52"/>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c r="ID74" s="51"/>
      <c r="IE74" s="51"/>
      <c r="IF74" s="51"/>
      <c r="IG74" s="51"/>
      <c r="IH74" s="51"/>
      <c r="II74" s="51"/>
      <c r="IJ74" s="51"/>
      <c r="IK74" s="51"/>
      <c r="IL74" s="51"/>
      <c r="IM74" s="51"/>
      <c r="IN74" s="51"/>
      <c r="IO74" s="51"/>
      <c r="IP74" s="51"/>
      <c r="IQ74" s="51"/>
      <c r="IR74" s="51"/>
      <c r="IS74" s="51"/>
      <c r="IT74" s="51"/>
      <c r="IU74" s="51"/>
      <c r="IV74" s="51"/>
    </row>
    <row r="75" spans="1:256" ht="12.5" x14ac:dyDescent="0.25">
      <c r="A75" s="50">
        <v>1</v>
      </c>
      <c r="B75" s="49" t="s">
        <v>133</v>
      </c>
      <c r="C75" s="39"/>
      <c r="D75" s="39"/>
      <c r="E75" s="48"/>
      <c r="F75" s="47"/>
      <c r="G75" s="45"/>
      <c r="H75" s="46"/>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45"/>
      <c r="IQ75" s="45"/>
      <c r="IR75" s="45"/>
      <c r="IS75" s="45"/>
      <c r="IT75" s="45"/>
      <c r="IU75" s="45"/>
      <c r="IV75" s="45"/>
    </row>
    <row r="76" spans="1:256" ht="12.5" x14ac:dyDescent="0.25">
      <c r="A76" s="50">
        <v>2</v>
      </c>
      <c r="B76" s="49" t="s">
        <v>132</v>
      </c>
      <c r="C76" s="39"/>
      <c r="D76" s="39"/>
      <c r="E76" s="48"/>
      <c r="F76" s="47"/>
      <c r="G76" s="45"/>
      <c r="H76" s="46"/>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row>
    <row r="77" spans="1:256" ht="12.5" x14ac:dyDescent="0.25">
      <c r="A77" s="44"/>
      <c r="B77" s="42" t="s">
        <v>131</v>
      </c>
      <c r="C77" s="43"/>
      <c r="D77" s="43"/>
      <c r="E77" s="42"/>
      <c r="F77" s="38"/>
      <c r="G77" s="37"/>
      <c r="H77" s="36"/>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c r="IT77" s="35"/>
      <c r="IU77" s="35"/>
      <c r="IV77" s="35"/>
    </row>
    <row r="78" spans="1:256" ht="12.5" x14ac:dyDescent="0.25">
      <c r="A78" s="41" t="s">
        <v>130</v>
      </c>
      <c r="B78" s="40"/>
      <c r="C78" s="39"/>
      <c r="D78" s="39"/>
      <c r="E78" s="40"/>
      <c r="F78" s="38"/>
      <c r="G78" s="37"/>
      <c r="H78" s="36"/>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c r="IT78" s="35"/>
      <c r="IU78" s="35"/>
      <c r="IV78" s="35"/>
    </row>
    <row r="79" spans="1:256" ht="12.5" x14ac:dyDescent="0.25">
      <c r="A79" s="35"/>
      <c r="B79" s="35"/>
      <c r="C79" s="39"/>
      <c r="D79" s="39"/>
      <c r="E79" s="35"/>
      <c r="F79" s="38"/>
      <c r="G79" s="37"/>
      <c r="H79" s="36"/>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VT</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2019-06-06T19:11:18Z</dcterms:created>
  <dcterms:modified xsi:type="dcterms:W3CDTF">2019-06-11T01:37:59Z</dcterms:modified>
</cp:coreProperties>
</file>