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R:\OOR 2019\State Partner Materials\"/>
    </mc:Choice>
  </mc:AlternateContent>
  <xr:revisionPtr revIDLastSave="0" documentId="13_ncr:1_{B2DB00F1-3117-4911-9BE8-21D285E142C6}" xr6:coauthVersionLast="36" xr6:coauthVersionMax="36" xr10:uidLastSave="{00000000-0000-0000-0000-000000000000}"/>
  <bookViews>
    <workbookView xWindow="0" yWindow="0" windowWidth="19200" windowHeight="6350" xr2:uid="{00000000-000D-0000-FFFF-FFFF00000000}"/>
  </bookViews>
  <sheets>
    <sheet name="Sheet1" sheetId="1" r:id="rId1"/>
    <sheet name="VA" sheetId="2" r:id="rId2"/>
    <sheet name="Data Notes"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V156" i="1" l="1"/>
  <c r="AU156" i="1"/>
  <c r="AT156" i="1"/>
  <c r="AS156" i="1"/>
  <c r="AR156" i="1"/>
  <c r="AV155" i="1"/>
  <c r="AU155" i="1"/>
  <c r="AT155" i="1"/>
  <c r="AS155" i="1"/>
  <c r="AR155" i="1"/>
  <c r="AV154" i="1"/>
  <c r="AU154" i="1"/>
  <c r="AT154" i="1"/>
  <c r="AS154" i="1"/>
  <c r="AR154" i="1"/>
  <c r="AV153" i="1"/>
  <c r="AU153" i="1"/>
  <c r="AT153" i="1"/>
  <c r="AS153" i="1"/>
  <c r="AR153" i="1"/>
  <c r="AV152" i="1"/>
  <c r="AU152" i="1"/>
  <c r="AT152" i="1"/>
  <c r="AS152" i="1"/>
  <c r="AR152" i="1"/>
  <c r="AV151" i="1"/>
  <c r="AU151" i="1"/>
  <c r="AT151" i="1"/>
  <c r="AS151" i="1"/>
  <c r="AR151" i="1"/>
  <c r="AV150" i="1"/>
  <c r="AU150" i="1"/>
  <c r="AT150" i="1"/>
  <c r="AS150" i="1"/>
  <c r="AR150" i="1"/>
  <c r="AV149" i="1"/>
  <c r="AU149" i="1"/>
  <c r="AT149" i="1"/>
  <c r="AS149" i="1"/>
  <c r="AR149" i="1"/>
  <c r="AV148" i="1"/>
  <c r="AU148" i="1"/>
  <c r="AT148" i="1"/>
  <c r="AS148" i="1"/>
  <c r="AR148" i="1"/>
  <c r="AV147" i="1"/>
  <c r="AU147" i="1"/>
  <c r="AT147" i="1"/>
  <c r="AS147" i="1"/>
  <c r="AR147" i="1"/>
  <c r="AV146" i="1"/>
  <c r="AU146" i="1"/>
  <c r="AT146" i="1"/>
  <c r="AS146" i="1"/>
  <c r="AR146" i="1"/>
  <c r="AV145" i="1"/>
  <c r="AU145" i="1"/>
  <c r="AT145" i="1"/>
  <c r="AS145" i="1"/>
  <c r="AR145" i="1"/>
  <c r="AV144" i="1"/>
  <c r="AU144" i="1"/>
  <c r="AT144" i="1"/>
  <c r="AS144" i="1"/>
  <c r="AR144" i="1"/>
  <c r="AV143" i="1"/>
  <c r="AU143" i="1"/>
  <c r="AT143" i="1"/>
  <c r="AS143" i="1"/>
  <c r="AR143" i="1"/>
  <c r="AV142" i="1"/>
  <c r="AU142" i="1"/>
  <c r="AT142" i="1"/>
  <c r="AS142" i="1"/>
  <c r="AR142" i="1"/>
  <c r="AV141" i="1"/>
  <c r="AU141" i="1"/>
  <c r="AT141" i="1"/>
  <c r="AS141" i="1"/>
  <c r="AR141" i="1"/>
  <c r="AV140" i="1"/>
  <c r="AU140" i="1"/>
  <c r="AT140" i="1"/>
  <c r="AS140" i="1"/>
  <c r="AR140" i="1"/>
  <c r="AV139" i="1"/>
  <c r="AU139" i="1"/>
  <c r="AT139" i="1"/>
  <c r="AS139" i="1"/>
  <c r="AR139" i="1"/>
  <c r="AV138" i="1"/>
  <c r="AU138" i="1"/>
  <c r="AT138" i="1"/>
  <c r="AS138" i="1"/>
  <c r="AR138" i="1"/>
  <c r="AV137" i="1"/>
  <c r="AU137" i="1"/>
  <c r="AT137" i="1"/>
  <c r="AS137" i="1"/>
  <c r="AR137" i="1"/>
  <c r="AV136" i="1"/>
  <c r="AU136" i="1"/>
  <c r="AT136" i="1"/>
  <c r="AS136" i="1"/>
  <c r="AR136" i="1"/>
  <c r="AV135" i="1"/>
  <c r="AU135" i="1"/>
  <c r="AT135" i="1"/>
  <c r="AS135" i="1"/>
  <c r="AR135" i="1"/>
  <c r="AV134" i="1"/>
  <c r="AU134" i="1"/>
  <c r="AT134" i="1"/>
  <c r="AS134" i="1"/>
  <c r="AR134" i="1"/>
  <c r="AV133" i="1"/>
  <c r="AU133" i="1"/>
  <c r="AT133" i="1"/>
  <c r="AS133" i="1"/>
  <c r="AR133" i="1"/>
  <c r="AV132" i="1"/>
  <c r="AU132" i="1"/>
  <c r="AT132" i="1"/>
  <c r="AS132" i="1"/>
  <c r="AR132" i="1"/>
  <c r="AV131" i="1"/>
  <c r="AU131" i="1"/>
  <c r="AT131" i="1"/>
  <c r="AS131" i="1"/>
  <c r="AR131" i="1"/>
  <c r="AV130" i="1"/>
  <c r="AU130" i="1"/>
  <c r="AT130" i="1"/>
  <c r="AS130" i="1"/>
  <c r="AR130" i="1"/>
  <c r="AV129" i="1"/>
  <c r="AU129" i="1"/>
  <c r="AT129" i="1"/>
  <c r="AS129" i="1"/>
  <c r="AR129" i="1"/>
  <c r="AV128" i="1"/>
  <c r="AU128" i="1"/>
  <c r="AT128" i="1"/>
  <c r="AS128" i="1"/>
  <c r="AR128" i="1"/>
  <c r="AV127" i="1"/>
  <c r="AU127" i="1"/>
  <c r="AT127" i="1"/>
  <c r="AS127" i="1"/>
  <c r="AR127" i="1"/>
  <c r="AV126" i="1"/>
  <c r="AU126" i="1"/>
  <c r="AT126" i="1"/>
  <c r="AS126" i="1"/>
  <c r="AR126" i="1"/>
  <c r="AV125" i="1"/>
  <c r="AU125" i="1"/>
  <c r="AT125" i="1"/>
  <c r="AS125" i="1"/>
  <c r="AR125" i="1"/>
  <c r="AV124" i="1"/>
  <c r="AU124" i="1"/>
  <c r="AT124" i="1"/>
  <c r="AS124" i="1"/>
  <c r="AR124" i="1"/>
  <c r="AV123" i="1"/>
  <c r="AU123" i="1"/>
  <c r="AT123" i="1"/>
  <c r="AS123" i="1"/>
  <c r="AR123" i="1"/>
  <c r="AV122" i="1"/>
  <c r="AU122" i="1"/>
  <c r="AT122" i="1"/>
  <c r="AS122" i="1"/>
  <c r="AR122" i="1"/>
  <c r="AV121" i="1"/>
  <c r="AU121" i="1"/>
  <c r="AT121" i="1"/>
  <c r="AS121" i="1"/>
  <c r="AR121" i="1"/>
  <c r="AV120" i="1"/>
  <c r="AU120" i="1"/>
  <c r="AT120" i="1"/>
  <c r="AS120" i="1"/>
  <c r="AR120" i="1"/>
  <c r="AV119" i="1"/>
  <c r="AU119" i="1"/>
  <c r="AT119" i="1"/>
  <c r="AS119" i="1"/>
  <c r="AR119" i="1"/>
  <c r="AV118" i="1"/>
  <c r="AU118" i="1"/>
  <c r="AT118" i="1"/>
  <c r="AS118" i="1"/>
  <c r="AR118" i="1"/>
  <c r="AV117" i="1"/>
  <c r="AU117" i="1"/>
  <c r="AT117" i="1"/>
  <c r="AS117" i="1"/>
  <c r="AR117" i="1"/>
  <c r="AV116" i="1"/>
  <c r="AU116" i="1"/>
  <c r="AT116" i="1"/>
  <c r="AS116" i="1"/>
  <c r="AR116" i="1"/>
  <c r="AV115" i="1"/>
  <c r="AU115" i="1"/>
  <c r="AT115" i="1"/>
  <c r="AS115" i="1"/>
  <c r="AR115" i="1"/>
  <c r="AV114" i="1"/>
  <c r="AU114" i="1"/>
  <c r="AT114" i="1"/>
  <c r="AS114" i="1"/>
  <c r="AR114" i="1"/>
  <c r="AV113" i="1"/>
  <c r="AU113" i="1"/>
  <c r="AT113" i="1"/>
  <c r="AS113" i="1"/>
  <c r="AR113" i="1"/>
  <c r="AV112" i="1"/>
  <c r="AU112" i="1"/>
  <c r="AT112" i="1"/>
  <c r="AS112" i="1"/>
  <c r="AR112" i="1"/>
  <c r="AV111" i="1"/>
  <c r="AU111" i="1"/>
  <c r="AT111" i="1"/>
  <c r="AS111" i="1"/>
  <c r="AR111" i="1"/>
  <c r="AV110" i="1"/>
  <c r="AU110" i="1"/>
  <c r="AT110" i="1"/>
  <c r="AS110" i="1"/>
  <c r="AR110" i="1"/>
  <c r="AV109" i="1"/>
  <c r="AU109" i="1"/>
  <c r="AT109" i="1"/>
  <c r="AS109" i="1"/>
  <c r="AR109" i="1"/>
  <c r="AV108" i="1"/>
  <c r="AU108" i="1"/>
  <c r="AT108" i="1"/>
  <c r="AS108" i="1"/>
  <c r="AR108" i="1"/>
  <c r="AV107" i="1"/>
  <c r="AU107" i="1"/>
  <c r="AT107" i="1"/>
  <c r="AS107" i="1"/>
  <c r="AR107" i="1"/>
  <c r="AV106" i="1"/>
  <c r="AU106" i="1"/>
  <c r="AT106" i="1"/>
  <c r="AS106" i="1"/>
  <c r="AR106" i="1"/>
  <c r="AV105" i="1"/>
  <c r="AU105" i="1"/>
  <c r="AT105" i="1"/>
  <c r="AS105" i="1"/>
  <c r="AR105" i="1"/>
  <c r="AV104" i="1"/>
  <c r="AU104" i="1"/>
  <c r="AT104" i="1"/>
  <c r="AS104" i="1"/>
  <c r="AR104" i="1"/>
  <c r="AV103" i="1"/>
  <c r="AU103" i="1"/>
  <c r="AT103" i="1"/>
  <c r="AS103" i="1"/>
  <c r="AR103" i="1"/>
  <c r="AV102" i="1"/>
  <c r="AU102" i="1"/>
  <c r="AT102" i="1"/>
  <c r="AS102" i="1"/>
  <c r="AR102" i="1"/>
  <c r="AV101" i="1"/>
  <c r="AU101" i="1"/>
  <c r="AT101" i="1"/>
  <c r="AS101" i="1"/>
  <c r="AR101" i="1"/>
  <c r="AV100" i="1"/>
  <c r="AU100" i="1"/>
  <c r="AT100" i="1"/>
  <c r="AS100" i="1"/>
  <c r="AR100" i="1"/>
  <c r="AV99" i="1"/>
  <c r="AU99" i="1"/>
  <c r="AT99" i="1"/>
  <c r="AS99" i="1"/>
  <c r="AR99" i="1"/>
  <c r="AV98" i="1"/>
  <c r="AU98" i="1"/>
  <c r="AT98" i="1"/>
  <c r="AS98" i="1"/>
  <c r="AR98" i="1"/>
  <c r="AV97" i="1"/>
  <c r="AU97" i="1"/>
  <c r="AT97" i="1"/>
  <c r="AS97" i="1"/>
  <c r="AR97" i="1"/>
  <c r="AV96" i="1"/>
  <c r="AU96" i="1"/>
  <c r="AT96" i="1"/>
  <c r="AS96" i="1"/>
  <c r="AR96" i="1"/>
  <c r="AV95" i="1"/>
  <c r="AU95" i="1"/>
  <c r="AT95" i="1"/>
  <c r="AS95" i="1"/>
  <c r="AR95" i="1"/>
  <c r="AV94" i="1"/>
  <c r="AU94" i="1"/>
  <c r="AT94" i="1"/>
  <c r="AS94" i="1"/>
  <c r="AR94" i="1"/>
  <c r="AV93" i="1"/>
  <c r="AU93" i="1"/>
  <c r="AT93" i="1"/>
  <c r="AS93" i="1"/>
  <c r="AR93" i="1"/>
  <c r="AV92" i="1"/>
  <c r="AU92" i="1"/>
  <c r="AT92" i="1"/>
  <c r="AS92" i="1"/>
  <c r="AR92" i="1"/>
  <c r="AV91" i="1"/>
  <c r="AU91" i="1"/>
  <c r="AT91" i="1"/>
  <c r="AS91" i="1"/>
  <c r="AR91" i="1"/>
  <c r="AV90" i="1"/>
  <c r="AU90" i="1"/>
  <c r="AT90" i="1"/>
  <c r="AS90" i="1"/>
  <c r="AR90" i="1"/>
  <c r="AV89" i="1"/>
  <c r="AU89" i="1"/>
  <c r="AT89" i="1"/>
  <c r="AS89" i="1"/>
  <c r="AR89" i="1"/>
  <c r="AV88" i="1"/>
  <c r="AU88" i="1"/>
  <c r="AT88" i="1"/>
  <c r="AS88" i="1"/>
  <c r="AR88" i="1"/>
  <c r="AV87" i="1"/>
  <c r="AU87" i="1"/>
  <c r="AT87" i="1"/>
  <c r="AS87" i="1"/>
  <c r="AR87" i="1"/>
  <c r="AV86" i="1"/>
  <c r="AU86" i="1"/>
  <c r="AT86" i="1"/>
  <c r="AS86" i="1"/>
  <c r="AR86" i="1"/>
  <c r="AV85" i="1"/>
  <c r="AU85" i="1"/>
  <c r="AT85" i="1"/>
  <c r="AS85" i="1"/>
  <c r="AR85" i="1"/>
  <c r="AV84" i="1"/>
  <c r="AU84" i="1"/>
  <c r="AT84" i="1"/>
  <c r="AS84" i="1"/>
  <c r="AR84" i="1"/>
  <c r="AV83" i="1"/>
  <c r="AU83" i="1"/>
  <c r="AT83" i="1"/>
  <c r="AS83" i="1"/>
  <c r="AR83" i="1"/>
  <c r="AV82" i="1"/>
  <c r="AU82" i="1"/>
  <c r="AT82" i="1"/>
  <c r="AS82" i="1"/>
  <c r="AR82" i="1"/>
  <c r="AV81" i="1"/>
  <c r="AU81" i="1"/>
  <c r="AT81" i="1"/>
  <c r="AS81" i="1"/>
  <c r="AR81" i="1"/>
  <c r="AV80" i="1"/>
  <c r="AU80" i="1"/>
  <c r="AT80" i="1"/>
  <c r="AS80" i="1"/>
  <c r="AR80" i="1"/>
  <c r="AV79" i="1"/>
  <c r="AU79" i="1"/>
  <c r="AT79" i="1"/>
  <c r="AS79" i="1"/>
  <c r="AR79" i="1"/>
  <c r="AV78" i="1"/>
  <c r="AU78" i="1"/>
  <c r="AT78" i="1"/>
  <c r="AS78" i="1"/>
  <c r="AR78" i="1"/>
  <c r="AV77" i="1"/>
  <c r="AU77" i="1"/>
  <c r="AT77" i="1"/>
  <c r="AS77" i="1"/>
  <c r="AR77" i="1"/>
  <c r="AV76" i="1"/>
  <c r="AU76" i="1"/>
  <c r="AT76" i="1"/>
  <c r="AS76" i="1"/>
  <c r="AR76" i="1"/>
  <c r="AV75" i="1"/>
  <c r="AU75" i="1"/>
  <c r="AT75" i="1"/>
  <c r="AS75" i="1"/>
  <c r="AR75" i="1"/>
  <c r="AV74" i="1"/>
  <c r="AU74" i="1"/>
  <c r="AT74" i="1"/>
  <c r="AS74" i="1"/>
  <c r="AR74" i="1"/>
  <c r="AV73" i="1"/>
  <c r="AU73" i="1"/>
  <c r="AT73" i="1"/>
  <c r="AS73" i="1"/>
  <c r="AR73" i="1"/>
  <c r="AV72" i="1"/>
  <c r="AU72" i="1"/>
  <c r="AT72" i="1"/>
  <c r="AS72" i="1"/>
  <c r="AR72" i="1"/>
  <c r="AV71" i="1"/>
  <c r="AU71" i="1"/>
  <c r="AT71" i="1"/>
  <c r="AS71" i="1"/>
  <c r="AR71" i="1"/>
  <c r="AV70" i="1"/>
  <c r="AU70" i="1"/>
  <c r="AT70" i="1"/>
  <c r="AS70" i="1"/>
  <c r="AR70" i="1"/>
  <c r="AV69" i="1"/>
  <c r="AU69" i="1"/>
  <c r="AT69" i="1"/>
  <c r="AS69" i="1"/>
  <c r="AR69" i="1"/>
  <c r="AV68" i="1"/>
  <c r="AU68" i="1"/>
  <c r="AT68" i="1"/>
  <c r="AS68" i="1"/>
  <c r="AR68" i="1"/>
  <c r="AV67" i="1"/>
  <c r="AU67" i="1"/>
  <c r="AT67" i="1"/>
  <c r="AS67" i="1"/>
  <c r="AR67" i="1"/>
  <c r="AV66" i="1"/>
  <c r="AU66" i="1"/>
  <c r="AT66" i="1"/>
  <c r="AS66" i="1"/>
  <c r="AR66" i="1"/>
  <c r="AV65" i="1"/>
  <c r="AU65" i="1"/>
  <c r="AT65" i="1"/>
  <c r="AS65" i="1"/>
  <c r="AR65" i="1"/>
  <c r="AV64" i="1"/>
  <c r="AU64" i="1"/>
  <c r="AT64" i="1"/>
  <c r="AS64" i="1"/>
  <c r="AR64" i="1"/>
  <c r="AV63" i="1"/>
  <c r="AU63" i="1"/>
  <c r="AT63" i="1"/>
  <c r="AS63" i="1"/>
  <c r="AR63" i="1"/>
  <c r="AV62" i="1"/>
  <c r="AU62" i="1"/>
  <c r="AT62" i="1"/>
  <c r="AS62" i="1"/>
  <c r="AR62" i="1"/>
  <c r="AV61" i="1"/>
  <c r="AU61" i="1"/>
  <c r="AT61" i="1"/>
  <c r="AS61" i="1"/>
  <c r="AR61" i="1"/>
  <c r="AV60" i="1"/>
  <c r="AU60" i="1"/>
  <c r="AT60" i="1"/>
  <c r="AS60" i="1"/>
  <c r="AR60" i="1"/>
  <c r="AV59" i="1"/>
  <c r="AU59" i="1"/>
  <c r="AT59" i="1"/>
  <c r="AS59" i="1"/>
  <c r="AR59" i="1"/>
  <c r="AV58" i="1"/>
  <c r="AU58" i="1"/>
  <c r="AT58" i="1"/>
  <c r="AS58" i="1"/>
  <c r="AR58" i="1"/>
  <c r="AV57" i="1"/>
  <c r="AU57" i="1"/>
  <c r="AT57" i="1"/>
  <c r="AS57" i="1"/>
  <c r="AR57" i="1"/>
  <c r="AV56" i="1"/>
  <c r="AU56" i="1"/>
  <c r="AT56" i="1"/>
  <c r="AS56" i="1"/>
  <c r="AR56" i="1"/>
  <c r="AV55" i="1"/>
  <c r="AU55" i="1"/>
  <c r="AT55" i="1"/>
  <c r="AS55" i="1"/>
  <c r="AR55" i="1"/>
  <c r="AV54" i="1"/>
  <c r="AU54" i="1"/>
  <c r="AT54" i="1"/>
  <c r="AS54" i="1"/>
  <c r="AR54" i="1"/>
  <c r="AV53" i="1"/>
  <c r="AU53" i="1"/>
  <c r="AT53" i="1"/>
  <c r="AS53" i="1"/>
  <c r="AR53" i="1"/>
  <c r="AV52" i="1"/>
  <c r="AU52" i="1"/>
  <c r="AT52" i="1"/>
  <c r="AS52" i="1"/>
  <c r="AR52" i="1"/>
  <c r="AV51" i="1"/>
  <c r="AU51" i="1"/>
  <c r="AT51" i="1"/>
  <c r="AS51" i="1"/>
  <c r="AR51" i="1"/>
  <c r="AV50" i="1"/>
  <c r="AU50" i="1"/>
  <c r="AT50" i="1"/>
  <c r="AS50" i="1"/>
  <c r="AR50" i="1"/>
  <c r="AV49" i="1"/>
  <c r="AU49" i="1"/>
  <c r="AT49" i="1"/>
  <c r="AS49" i="1"/>
  <c r="AR49" i="1"/>
  <c r="AV48" i="1"/>
  <c r="AU48" i="1"/>
  <c r="AT48" i="1"/>
  <c r="AS48" i="1"/>
  <c r="AR48" i="1"/>
  <c r="AV47" i="1"/>
  <c r="AU47" i="1"/>
  <c r="AT47" i="1"/>
  <c r="AS47" i="1"/>
  <c r="AR47" i="1"/>
  <c r="AV46" i="1"/>
  <c r="AU46" i="1"/>
  <c r="AT46" i="1"/>
  <c r="AS46" i="1"/>
  <c r="AR46" i="1"/>
  <c r="AV45" i="1"/>
  <c r="AU45" i="1"/>
  <c r="AT45" i="1"/>
  <c r="AS45" i="1"/>
  <c r="AR45" i="1"/>
  <c r="AV44" i="1"/>
  <c r="AU44" i="1"/>
  <c r="AT44" i="1"/>
  <c r="AS44" i="1"/>
  <c r="AR44" i="1"/>
  <c r="AV43" i="1"/>
  <c r="AU43" i="1"/>
  <c r="AT43" i="1"/>
  <c r="AS43" i="1"/>
  <c r="AR43" i="1"/>
  <c r="AV42" i="1"/>
  <c r="AU42" i="1"/>
  <c r="AT42" i="1"/>
  <c r="AS42" i="1"/>
  <c r="AR42" i="1"/>
  <c r="AV41" i="1"/>
  <c r="AU41" i="1"/>
  <c r="AT41" i="1"/>
  <c r="AS41" i="1"/>
  <c r="AR41" i="1"/>
  <c r="AV40" i="1"/>
  <c r="AU40" i="1"/>
  <c r="AT40" i="1"/>
  <c r="AS40" i="1"/>
  <c r="AR40" i="1"/>
  <c r="AV39" i="1"/>
  <c r="AU39" i="1"/>
  <c r="AT39" i="1"/>
  <c r="AS39" i="1"/>
  <c r="AR39" i="1"/>
  <c r="AV38" i="1"/>
  <c r="AU38" i="1"/>
  <c r="AT38" i="1"/>
  <c r="AS38" i="1"/>
  <c r="AR38" i="1"/>
  <c r="AV37" i="1"/>
  <c r="AU37" i="1"/>
  <c r="AT37" i="1"/>
  <c r="AS37" i="1"/>
  <c r="AR37" i="1"/>
  <c r="AV36" i="1"/>
  <c r="AU36" i="1"/>
  <c r="AT36" i="1"/>
  <c r="AS36" i="1"/>
  <c r="AR36" i="1"/>
  <c r="AV35" i="1"/>
  <c r="AU35" i="1"/>
  <c r="AT35" i="1"/>
  <c r="AS35" i="1"/>
  <c r="AR35" i="1"/>
  <c r="AV34" i="1"/>
  <c r="AU34" i="1"/>
  <c r="AT34" i="1"/>
  <c r="AS34" i="1"/>
  <c r="AR34" i="1"/>
  <c r="AV33" i="1"/>
  <c r="AU33" i="1"/>
  <c r="AT33" i="1"/>
  <c r="AS33" i="1"/>
  <c r="AR33" i="1"/>
  <c r="AV32" i="1"/>
  <c r="AU32" i="1"/>
  <c r="AT32" i="1"/>
  <c r="AS32" i="1"/>
  <c r="AR32" i="1"/>
  <c r="AV31" i="1"/>
  <c r="AU31" i="1"/>
  <c r="AT31" i="1"/>
  <c r="AS31" i="1"/>
  <c r="AR31" i="1"/>
  <c r="AV30" i="1"/>
  <c r="AU30" i="1"/>
  <c r="AT30" i="1"/>
  <c r="AS30" i="1"/>
  <c r="AR30" i="1"/>
  <c r="AV29" i="1"/>
  <c r="AU29" i="1"/>
  <c r="AT29" i="1"/>
  <c r="AS29" i="1"/>
  <c r="AR29" i="1"/>
  <c r="AV28" i="1"/>
  <c r="AU28" i="1"/>
  <c r="AT28" i="1"/>
  <c r="AS28" i="1"/>
  <c r="AR28" i="1"/>
  <c r="AV27" i="1"/>
  <c r="AU27" i="1"/>
  <c r="AT27" i="1"/>
  <c r="AS27" i="1"/>
  <c r="AR27" i="1"/>
  <c r="AV26" i="1"/>
  <c r="AU26" i="1"/>
  <c r="AT26" i="1"/>
  <c r="AS26" i="1"/>
  <c r="AR26" i="1"/>
  <c r="AV25" i="1"/>
  <c r="AU25" i="1"/>
  <c r="AT25" i="1"/>
  <c r="AS25" i="1"/>
  <c r="AR25" i="1"/>
  <c r="AV24" i="1"/>
  <c r="AU24" i="1"/>
  <c r="AT24" i="1"/>
  <c r="AS24" i="1"/>
  <c r="AR24" i="1"/>
  <c r="AV23" i="1"/>
  <c r="AU23" i="1"/>
  <c r="AT23" i="1"/>
  <c r="AS23" i="1"/>
  <c r="AR23" i="1"/>
  <c r="AV22" i="1"/>
  <c r="AU22" i="1"/>
  <c r="AT22" i="1"/>
  <c r="AS22" i="1"/>
  <c r="AR22" i="1"/>
  <c r="AV21" i="1"/>
  <c r="AU21" i="1"/>
  <c r="AT21" i="1"/>
  <c r="AS21" i="1"/>
  <c r="AR21" i="1"/>
  <c r="AV20" i="1"/>
  <c r="AU20" i="1"/>
  <c r="AT20" i="1"/>
  <c r="AS20" i="1"/>
  <c r="AR20" i="1"/>
  <c r="AV19" i="1"/>
  <c r="AU19" i="1"/>
  <c r="AT19" i="1"/>
  <c r="AS19" i="1"/>
  <c r="AR19" i="1"/>
  <c r="AV18" i="1"/>
  <c r="AU18" i="1"/>
  <c r="AT18" i="1"/>
  <c r="AS18" i="1"/>
  <c r="AR18" i="1"/>
  <c r="AV17" i="1"/>
  <c r="AU17" i="1"/>
  <c r="AT17" i="1"/>
  <c r="AS17" i="1"/>
  <c r="AR17" i="1"/>
  <c r="AV16" i="1"/>
  <c r="AU16" i="1"/>
  <c r="AT16" i="1"/>
  <c r="AS16" i="1"/>
  <c r="AR16" i="1"/>
  <c r="AV15" i="1"/>
  <c r="AU15" i="1"/>
  <c r="AT15" i="1"/>
  <c r="AS15" i="1"/>
  <c r="AR15" i="1"/>
  <c r="AV14" i="1"/>
  <c r="AU14" i="1"/>
  <c r="AT14" i="1"/>
  <c r="AS14" i="1"/>
  <c r="AR14" i="1"/>
  <c r="AV13" i="1"/>
  <c r="AU13" i="1"/>
  <c r="AT13" i="1"/>
  <c r="AS13" i="1"/>
  <c r="AR13" i="1"/>
  <c r="AV12" i="1"/>
  <c r="AU12" i="1"/>
  <c r="AT12" i="1"/>
  <c r="AS12" i="1"/>
  <c r="AR12" i="1"/>
  <c r="AV11" i="1"/>
  <c r="AU11" i="1"/>
  <c r="AT11" i="1"/>
  <c r="AS11" i="1"/>
  <c r="AR11" i="1"/>
  <c r="AV10" i="1"/>
  <c r="AU10" i="1"/>
  <c r="AT10" i="1"/>
  <c r="AS10" i="1"/>
  <c r="AR10" i="1"/>
  <c r="AV9" i="1"/>
  <c r="AU9" i="1"/>
  <c r="AT9" i="1"/>
  <c r="AS9" i="1"/>
  <c r="AR9" i="1"/>
  <c r="AV8" i="1"/>
  <c r="AU8" i="1"/>
  <c r="AT8" i="1"/>
  <c r="AS8" i="1"/>
  <c r="AR8" i="1"/>
  <c r="AV7" i="1"/>
  <c r="AU7" i="1"/>
  <c r="AT7" i="1"/>
  <c r="AS7" i="1"/>
  <c r="AR7" i="1"/>
  <c r="AV6" i="1"/>
  <c r="AU6" i="1"/>
  <c r="AT6" i="1"/>
  <c r="AS6" i="1"/>
  <c r="AR6" i="1"/>
  <c r="AV5" i="1"/>
  <c r="AU5" i="1"/>
  <c r="AT5" i="1"/>
  <c r="AS5" i="1"/>
  <c r="AR5" i="1"/>
  <c r="AV4" i="1"/>
  <c r="AU4" i="1"/>
  <c r="AT4" i="1"/>
  <c r="AS4" i="1"/>
  <c r="AR4" i="1"/>
  <c r="AV3" i="1"/>
  <c r="AU3" i="1"/>
  <c r="AT3" i="1"/>
  <c r="AS3" i="1"/>
  <c r="AR3" i="1"/>
  <c r="AV2" i="1"/>
  <c r="AU2" i="1"/>
  <c r="AT2" i="1"/>
  <c r="AS2" i="1"/>
  <c r="AR2" i="1"/>
  <c r="C39" i="3" l="1"/>
  <c r="C40" i="3"/>
  <c r="C41" i="3"/>
  <c r="C42" i="3"/>
  <c r="C43" i="3"/>
  <c r="C56" i="3"/>
  <c r="C57" i="3"/>
  <c r="C58" i="3"/>
  <c r="C59" i="3"/>
  <c r="C60" i="3"/>
</calcChain>
</file>

<file path=xl/sharedStrings.xml><?xml version="1.0" encoding="utf-8"?>
<sst xmlns="http://schemas.openxmlformats.org/spreadsheetml/2006/main" count="886" uniqueCount="363">
  <si>
    <t>State</t>
  </si>
  <si>
    <t>Occupation Code</t>
  </si>
  <si>
    <t>Occupation</t>
  </si>
  <si>
    <t>Total Employment</t>
  </si>
  <si>
    <t>Jobs per 1000 jobs</t>
  </si>
  <si>
    <t>Median Hourly Wage</t>
  </si>
  <si>
    <t>VA</t>
  </si>
  <si>
    <t>35-3021</t>
  </si>
  <si>
    <t>Food prep workers, fast food</t>
  </si>
  <si>
    <t>39-9021</t>
  </si>
  <si>
    <t>Personal Care Aides</t>
  </si>
  <si>
    <t>35-3031</t>
  </si>
  <si>
    <t>Waiters and Waitresses</t>
  </si>
  <si>
    <t>41-2011</t>
  </si>
  <si>
    <t>Cashiers</t>
  </si>
  <si>
    <t>41-2031</t>
  </si>
  <si>
    <t>Retail Salespersons</t>
  </si>
  <si>
    <t>37-2011</t>
  </si>
  <si>
    <t>Janitors and cleaners</t>
  </si>
  <si>
    <t>35-2014</t>
  </si>
  <si>
    <t>Cooks, Restaurant</t>
  </si>
  <si>
    <t>43-5081</t>
  </si>
  <si>
    <t>Stock Clerks and Order Fillers</t>
  </si>
  <si>
    <t>25-9041</t>
  </si>
  <si>
    <t>Teacher Assistants</t>
  </si>
  <si>
    <t>53-7062</t>
  </si>
  <si>
    <t>Laborers and material movers</t>
  </si>
  <si>
    <t>31-1014</t>
  </si>
  <si>
    <t>Nursing Assistants</t>
  </si>
  <si>
    <t>43-4171</t>
  </si>
  <si>
    <t>Receptionists and Information Clerks</t>
  </si>
  <si>
    <t>43-9061</t>
  </si>
  <si>
    <t>Office clerks</t>
  </si>
  <si>
    <t>43-4051</t>
  </si>
  <si>
    <t>Customer Service Representatives</t>
  </si>
  <si>
    <t>33-9032</t>
  </si>
  <si>
    <t>Security Guards</t>
  </si>
  <si>
    <t>43-6014</t>
  </si>
  <si>
    <t>Secretaries and administrative assistants</t>
  </si>
  <si>
    <t>49-9071</t>
  </si>
  <si>
    <t>General Maintenance and Repair workers</t>
  </si>
  <si>
    <t>One-Bedroom Housing Wage</t>
  </si>
  <si>
    <t>53-3032</t>
  </si>
  <si>
    <t>Heavy and Tractor-Trailer Truck Drivers</t>
  </si>
  <si>
    <t>00-0000</t>
  </si>
  <si>
    <t>All Occupations</t>
  </si>
  <si>
    <t>43-3031</t>
  </si>
  <si>
    <t>Bookkeeping, Accounting, and Auditing Clerks</t>
  </si>
  <si>
    <t>41-1011</t>
  </si>
  <si>
    <t>Retail sales supervisors</t>
  </si>
  <si>
    <t>Two-Bedroom Housing Wage</t>
  </si>
  <si>
    <t>43-1011</t>
  </si>
  <si>
    <t>Office and admin support supervisors</t>
  </si>
  <si>
    <t>41-3099</t>
  </si>
  <si>
    <t>Other Sales reps, services</t>
  </si>
  <si>
    <t>25-2021</t>
  </si>
  <si>
    <t>Elementary school teachers</t>
  </si>
  <si>
    <t>29-1141</t>
  </si>
  <si>
    <t>Registered Nurses</t>
  </si>
  <si>
    <t>13-2011</t>
  </si>
  <si>
    <t>Accountants and Auditors</t>
  </si>
  <si>
    <t>13-1199</t>
  </si>
  <si>
    <t>Business operations specialists</t>
  </si>
  <si>
    <t>13-1111</t>
  </si>
  <si>
    <t>Management Analysts</t>
  </si>
  <si>
    <t>15-1132</t>
  </si>
  <si>
    <t>Software Developers, Applications</t>
  </si>
  <si>
    <t>15-1133</t>
  </si>
  <si>
    <t>Software Developers, Systems Software</t>
  </si>
  <si>
    <t>11-1021</t>
  </si>
  <si>
    <t>General and Operations Managers</t>
  </si>
  <si>
    <r>
      <t xml:space="preserve">Source: NLIHC </t>
    </r>
    <r>
      <rPr>
        <i/>
        <sz val="8"/>
        <color indexed="8"/>
        <rFont val="Arial"/>
        <family val="2"/>
      </rPr>
      <t>Out of Reach 2019</t>
    </r>
  </si>
  <si>
    <t>*Numbers may vary from actual estimates due to rounding.</t>
  </si>
  <si>
    <t>"Affordable" rents represent the generally accepted standard of spending no more than 30% of gross income on gross housing costs.</t>
  </si>
  <si>
    <t>Annual income of 30% of AMI or less is a common standard for extremely low-income households. The federal definition of extremely low income is income less than 30% of AMI or the poverty guideline, whichever is higher.</t>
  </si>
  <si>
    <t>FOOTNOTES</t>
  </si>
  <si>
    <t>Multiply renter median household income by .3 to get maximum amount that can be spent on housing for it to be affordable ($39,716 x .3 = $11,915). Divide by 12 to obtain monthly amount ($11,915 / 12 = $993).</t>
  </si>
  <si>
    <t>For a household earning the renter median income, monthly rent of $993 or less is affordable.</t>
  </si>
  <si>
    <t>Rent Affordable at Median</t>
  </si>
  <si>
    <t>Represents renter median household income from ACS 5-Year Data (2013-2017) projected to 2019 using an inflation adjustment factor.</t>
  </si>
  <si>
    <t>The median renter household income in the U.S. is $39,728.</t>
  </si>
  <si>
    <t>Estimated Median Renter Household Income</t>
  </si>
  <si>
    <t>2019 Median Renter Household Income</t>
  </si>
  <si>
    <t>Income at 100% of AMI</t>
  </si>
  <si>
    <t>Income at 80% of AMI</t>
  </si>
  <si>
    <t>Income at 50% of AMI</t>
  </si>
  <si>
    <t>Multiply annual AMI by percent of AMI given for income level (30% = .3) and then by .3 to calculate maximum amount that can be spent on housing for it to be affordable ($77,136 x .3 x .3 = $6,942).  Divide by 12 to obtain monthly amount ($6,942 / 12 = $579).</t>
  </si>
  <si>
    <t>For an Extremely Low-Income family (30% of AMI) in the U.S., monthly rent of $579 or less is affordable.</t>
  </si>
  <si>
    <t>Income at 30% of AMI</t>
  </si>
  <si>
    <t>Cost by Income</t>
  </si>
  <si>
    <r>
      <t xml:space="preserve">Maximum Affordable </t>
    </r>
    <r>
      <rPr>
        <b/>
        <vertAlign val="superscript"/>
        <sz val="10"/>
        <rFont val="Arial"/>
        <family val="2"/>
      </rPr>
      <t>2</t>
    </r>
    <r>
      <rPr>
        <b/>
        <sz val="10"/>
        <rFont val="Arial"/>
        <family val="2"/>
      </rPr>
      <t xml:space="preserve"> Monthly Housing </t>
    </r>
  </si>
  <si>
    <t>Multiply annual AMI by .3 to calculate median income for Extremely Low Income family ($77,136 x .3 = $23,141)</t>
  </si>
  <si>
    <t>In the U.S., an Extremely Low-Income family (30% of AMI) earns no more than $23,141 annually.</t>
  </si>
  <si>
    <r>
      <t xml:space="preserve">30% of AMI </t>
    </r>
    <r>
      <rPr>
        <vertAlign val="superscript"/>
        <sz val="10"/>
        <rFont val="Arial"/>
        <family val="2"/>
      </rPr>
      <t>1</t>
    </r>
  </si>
  <si>
    <t>HUD FY19 estimated median family income based on data from the ACS.  See Appendix B.</t>
  </si>
  <si>
    <t>The estimated annual median family income in the U.S. is $77,136</t>
  </si>
  <si>
    <t>Area Median Income</t>
  </si>
  <si>
    <t>2019 Area Median Income(AMI)</t>
  </si>
  <si>
    <t>Four-Bedroom</t>
  </si>
  <si>
    <t>Three-Bedroom</t>
  </si>
  <si>
    <t>Two-Bedroom</t>
  </si>
  <si>
    <t>One-Bedroom</t>
  </si>
  <si>
    <t>Divide the number of work hours per week necessary at the mean renter wage to afford the FMR for a particular unit size (2BR: 52 hours) by 40 (hours per work week) (52 / 40 = 1.3 full-time jobs).</t>
  </si>
  <si>
    <t>A renter household needs 1.3 full-time jobs paying the mean renter wage in order to afford a two-bedroom rental home at the Fair Market Rent.</t>
  </si>
  <si>
    <t>Zero-Bedroom</t>
  </si>
  <si>
    <t>Needed to Afford FMR</t>
  </si>
  <si>
    <t xml:space="preserve">Full-time Jobs at Mean Renter Wage </t>
  </si>
  <si>
    <t>Divide income needed to afford the FMR for a particular unit size (2BR: $47,754) by 52 (weeks per year), and then divide by the mean renter wage ($47,754 / 52 / $17.57 = 52 hours).</t>
  </si>
  <si>
    <t>A renter earning the mean renter wage must work 52 hours per week to afford a two-bedroom rental home at the Fair Market Rent.</t>
  </si>
  <si>
    <t xml:space="preserve">Work Hours/Week at Mean Renter Wage </t>
  </si>
  <si>
    <t>Multiply mean renter wage by 40 (hours per work week) and 52 (weeks per year) to calculate annual income ($17.566 x 40 x 52 = $36,537.28).  Multiply by .3 to determine maximum amount that can be spent on rent, and then divide by 12 to obtain monthly amount (($36,537.28 x .3) / 12 = $913).</t>
  </si>
  <si>
    <t>If one wage-earner holds a full-time job paying the mean renter wage, a household can afford to spend as much as $913 in monthly rent.</t>
  </si>
  <si>
    <t>Rent Affordable at Mean Wage</t>
  </si>
  <si>
    <t>Average weekly wages from the 2017 Quarterly Census of Employment and Wages divided by 40 (hours per work week). This overall wage is adjusted by the national ratio of renter household income to total household income reported in ACS 2013-2017 and an inflation factor is applied to adjust from 2017 to FY2019.</t>
  </si>
  <si>
    <t>The estimated mean (average) renter wage in the U.S. is $17.57 in 2019.</t>
  </si>
  <si>
    <t>Estimated Mean Renter Wage</t>
  </si>
  <si>
    <t>2018 Renter Wage</t>
  </si>
  <si>
    <t>Divide the number of work hours per week necessary at the minimum wage to afford the FMR for a particular unit size (2BR: 127 hours) by 40 (hours per work week) (127 / 40 = 3.2 full-time jobs).</t>
  </si>
  <si>
    <t>A renter household needs more than three full-time jobs paying the minimum wage in order to afford a two-bedroom rental home at the Fair Market Rent.</t>
  </si>
  <si>
    <t xml:space="preserve">Full-time Jobs at Minimum Wage </t>
  </si>
  <si>
    <t>Divide income needed to afford the FMR for a particular unit size (2BR: $47,754) by 52 (weeks per year), and then divide by the federal minimum wage of $7.25 ($47,754 / 52 / $7.25 = 127 hours).</t>
  </si>
  <si>
    <t>A renter earning the minimum wage must work 127 hours per week to afford a two-bedroom rental home at the Fair Market Rent.</t>
  </si>
  <si>
    <t xml:space="preserve">Work Hours/Week at Minimum Wage </t>
  </si>
  <si>
    <t>Multiply minimum wage by 40 (hours per work week) and 52 (weeks per year) to calculate annual income ($7.25 x 40 x 52 = $15,080).  Multiply by .3 to determine maximum amount that can be spent on rent, and then divide by 12 to obtain monthly amount (($15,080 x .3) / 12 = $377).</t>
  </si>
  <si>
    <t>If one wage-earner holds a full-time job paying the minimum wage, a household can afford to spend as much as $377 in monthly rent.</t>
  </si>
  <si>
    <t>Rent Affordable at Minimum Wage</t>
  </si>
  <si>
    <r>
      <t xml:space="preserve">The federal minimum wage is $7.25, as of July 1, 2019. </t>
    </r>
    <r>
      <rPr>
        <i/>
        <sz val="10"/>
        <rFont val="Arial"/>
        <family val="2"/>
      </rPr>
      <t>Out of Reach</t>
    </r>
    <r>
      <rPr>
        <sz val="10"/>
        <rFont val="Arial"/>
        <family val="2"/>
      </rPr>
      <t xml:space="preserve"> uses the state minimum wage where it is higher than the federal level, as reported by the U.S. Department of Labor.</t>
    </r>
  </si>
  <si>
    <t>The federal minimum wage is $7.25 in 2019.</t>
  </si>
  <si>
    <t>Minimum Wage</t>
  </si>
  <si>
    <t>2019 Minimum Wage</t>
  </si>
  <si>
    <t>Multiply monthly income by .3 to determine maximum amount that can be spent on rent ($771 x .3 = $231).</t>
  </si>
  <si>
    <t>An individual whose sole source of income is Supplemental Security Income can afford to spend as much as $231 in monthly rent.</t>
  </si>
  <si>
    <t>Rent Affordable at SSI</t>
  </si>
  <si>
    <t>U.S. Social Security Administration. The maximum federal SSI payment for individuals is $771 in 2019, but can be lower if the recipient receives income from other sources. Some states also provide a supplement.</t>
  </si>
  <si>
    <t>The Supplemental Security Income for qualifying individuals is $771 in monthly federal benefits in 2019.</t>
  </si>
  <si>
    <t>Monthly SSI Payment</t>
  </si>
  <si>
    <t>2019 Supplemental Security Income (SSI)</t>
  </si>
  <si>
    <t>Divide income needed to afford the FMR for a particular unit size (2BR: $47,754) by 52 (weeks per year), and then divide by 40 (hours per work week) ($47,754 / 52 / 40 = $22.96)</t>
  </si>
  <si>
    <t>A renter household needs one full-time job paying $22.96 per hour in order to afford a two-bedroom rental home at the Fair Market Rent.</t>
  </si>
  <si>
    <t>2019 Housing Wage</t>
  </si>
  <si>
    <r>
      <t>Multiply the FMR for a unit of a particular size by 12 to get the yearly rental cost (2BR: $1,193.84 x 12 = $14,326.08).  Then divide by .3 to determine the total income needed to afford $14,326.08 per year in rent ($1,193.84 / .3 =</t>
    </r>
    <r>
      <rPr>
        <sz val="10"/>
        <color indexed="10"/>
        <rFont val="Arial"/>
        <family val="2"/>
      </rPr>
      <t xml:space="preserve"> </t>
    </r>
    <r>
      <rPr>
        <sz val="10"/>
        <rFont val="Arial"/>
        <family val="2"/>
      </rPr>
      <t>$47,754).</t>
    </r>
  </si>
  <si>
    <t>A renter household needs an annual income of $47,754 to afford a two-bedroom rental home at the Fair Market Rent.</t>
  </si>
  <si>
    <t>Annual Income Needed to Afford FMR</t>
  </si>
  <si>
    <t>Fair Market Rents developed by HUD annually. See Appendix B.</t>
  </si>
  <si>
    <t>The average Fair Market Rent for a two-bedroom rental home in the U.S. is $1,194</t>
  </si>
  <si>
    <t>2019 Fair Market Rent (FMR)</t>
  </si>
  <si>
    <t>Divide number of renter households by total number of households, and then multiply by 100 (43,377,836/120,048,286)*100=36%</t>
  </si>
  <si>
    <t>Renter households represented 36% of all households in the U.S.</t>
  </si>
  <si>
    <t>% Renter</t>
  </si>
  <si>
    <t>There were 43,377,836 renter households in the U.S, including Puerto Rico.</t>
  </si>
  <si>
    <t>Renter</t>
  </si>
  <si>
    <t>U.S. Census American Community Survey (ACS) 2013-2017</t>
  </si>
  <si>
    <t>There were 120,048,286 total households in the U.S, including Puerto Rico.</t>
  </si>
  <si>
    <t>Total</t>
  </si>
  <si>
    <t>Number of Households (2013-2017)</t>
  </si>
  <si>
    <t>Where the Numbers Come From</t>
  </si>
  <si>
    <r>
      <t xml:space="preserve">How to Use the Numbers When Discussing                            </t>
    </r>
    <r>
      <rPr>
        <b/>
        <i/>
        <sz val="12"/>
        <rFont val="Arial"/>
        <family val="2"/>
      </rPr>
      <t>Out of Reach</t>
    </r>
  </si>
  <si>
    <t>U.S.</t>
  </si>
  <si>
    <t>ST</t>
  </si>
  <si>
    <t>STNAME</t>
  </si>
  <si>
    <t>COUNTY/METRO</t>
  </si>
  <si>
    <t>Total households (2013-2017)</t>
  </si>
  <si>
    <t>Renter households (2013-2017)</t>
  </si>
  <si>
    <t>% of total households that are renters (2013-2017)</t>
  </si>
  <si>
    <t>Minimum wage</t>
  </si>
  <si>
    <t>Estimated mean renter wage</t>
  </si>
  <si>
    <t>SSI monthly payment</t>
  </si>
  <si>
    <t>Zero bedroom FMR</t>
  </si>
  <si>
    <t>One bedroom FMR</t>
  </si>
  <si>
    <t>Two bedroom FMR</t>
  </si>
  <si>
    <t>Three bedroom FMR</t>
  </si>
  <si>
    <t>Four bedroom FMR</t>
  </si>
  <si>
    <t>Annual AMI</t>
  </si>
  <si>
    <t xml:space="preserve">30% of AMI </t>
  </si>
  <si>
    <t>Estimated median renter household  income</t>
  </si>
  <si>
    <t>Rent affordable at median renter household income</t>
  </si>
  <si>
    <t>Rent affordable at 30% of AMI</t>
  </si>
  <si>
    <t>Rent affordable with full-time job paying min wage</t>
  </si>
  <si>
    <t>Rent affordable with full-time job paying mean renter wage</t>
  </si>
  <si>
    <t>Rent affordable to SSI recipient</t>
  </si>
  <si>
    <t>Income needed to afford 0 bdrm FMR</t>
  </si>
  <si>
    <t>Income needed to afford 1 bdrm FMR</t>
  </si>
  <si>
    <t>Income needed to afford 2 bdrm FMR</t>
  </si>
  <si>
    <t>Income needed to afford 3 bdrm FMR</t>
  </si>
  <si>
    <t>Income needed to afford 4 bdrm FMR</t>
  </si>
  <si>
    <t>Housing Wage for 0 bdrm FMR</t>
  </si>
  <si>
    <t>Housing Wage for 1 bdrm FMR</t>
  </si>
  <si>
    <t>Housing Wage for 2 bdrm FMR</t>
  </si>
  <si>
    <t>Housing Wage for 3 bdrm FMR</t>
  </si>
  <si>
    <t>Housing Wage for 4 bdrm FMR</t>
  </si>
  <si>
    <t>Work hours per week at min. wage needed to afford 0 bdrm FMR</t>
  </si>
  <si>
    <t>Work hours per week at min. wage needed to afford 1 bdrm FMR</t>
  </si>
  <si>
    <t>Work hours per week at min. wage needed to afford 2 bdrm FMR</t>
  </si>
  <si>
    <t>Work hours per week at min. wage needed to afford 3 bdrm FMR</t>
  </si>
  <si>
    <t>Work hours per week at min. wage needed to afford 4 bdrm FMR</t>
  </si>
  <si>
    <t>Work hours per week at mean renter wage needed to afford 0 bdrm FMR</t>
  </si>
  <si>
    <t>Work hours per week at mean renter wage needed to afford 1 bdrm FMR</t>
  </si>
  <si>
    <t>Work hours per week at mean renter wage needed to afford 2 bdrm FMR</t>
  </si>
  <si>
    <t>Work hours per week at mean renter wage needed to afford 3 bdrm FMR</t>
  </si>
  <si>
    <t>Work hours per week at mean renter wage needed to afford 4 bdrm FMR</t>
  </si>
  <si>
    <t>STATE</t>
  </si>
  <si>
    <t>Virginia</t>
  </si>
  <si>
    <t>NONMETRO</t>
  </si>
  <si>
    <t>METRO</t>
  </si>
  <si>
    <t>Blacksburg-Christiansburg-Radford HMFA</t>
  </si>
  <si>
    <t>Buckingham County HMFA</t>
  </si>
  <si>
    <t>Charlottesville HMFA</t>
  </si>
  <si>
    <t>Culpeper County HMFA</t>
  </si>
  <si>
    <t>Floyd County HMFA</t>
  </si>
  <si>
    <t>Franklin County HMFA</t>
  </si>
  <si>
    <t>Giles County HMFA</t>
  </si>
  <si>
    <t>Harrisonburg MSA</t>
  </si>
  <si>
    <t>Kingsport-Bristol-Bristol MSA</t>
  </si>
  <si>
    <t>Lynchburg MSA</t>
  </si>
  <si>
    <t>Pulaski County HMFA</t>
  </si>
  <si>
    <t>Rappahannock County HMFA</t>
  </si>
  <si>
    <t>Richmond MSA</t>
  </si>
  <si>
    <t>Roanoke HMFA</t>
  </si>
  <si>
    <t>Staunton-Waynesboro MSA</t>
  </si>
  <si>
    <t>Virginia Beach-Norfolk-Newport News HMFA</t>
  </si>
  <si>
    <t>Warren County HMFA</t>
  </si>
  <si>
    <t>Washington-Arlington-Alexandria HMFA</t>
  </si>
  <si>
    <t>Winchester MSA</t>
  </si>
  <si>
    <t>COUNTY</t>
  </si>
  <si>
    <t>Accomack County</t>
  </si>
  <si>
    <t>Albemarle County</t>
  </si>
  <si>
    <t>Alleghany County</t>
  </si>
  <si>
    <t>Amelia County</t>
  </si>
  <si>
    <t>Amherst County</t>
  </si>
  <si>
    <t>Appomattox County</t>
  </si>
  <si>
    <t>Arlington County</t>
  </si>
  <si>
    <t>Augusta County</t>
  </si>
  <si>
    <t>Bath County</t>
  </si>
  <si>
    <t>Bedford County</t>
  </si>
  <si>
    <t>Bland County</t>
  </si>
  <si>
    <t>Botetourt County</t>
  </si>
  <si>
    <t>Brunswick County</t>
  </si>
  <si>
    <t>Buchanan County</t>
  </si>
  <si>
    <t>Buckingham County</t>
  </si>
  <si>
    <t>Campbell County</t>
  </si>
  <si>
    <t>Caroline County</t>
  </si>
  <si>
    <t>Carroll County</t>
  </si>
  <si>
    <t>Charles City County</t>
  </si>
  <si>
    <t>Charlotte County</t>
  </si>
  <si>
    <t>Chesterfield County</t>
  </si>
  <si>
    <t>Clarke County</t>
  </si>
  <si>
    <t>Craig County</t>
  </si>
  <si>
    <t>Culpeper County</t>
  </si>
  <si>
    <t>Cumberland County</t>
  </si>
  <si>
    <t>Dickenson County</t>
  </si>
  <si>
    <t>Dinwiddie County</t>
  </si>
  <si>
    <t>Essex County</t>
  </si>
  <si>
    <t>Fairfax County</t>
  </si>
  <si>
    <t>Fauquier County</t>
  </si>
  <si>
    <t>Floyd County</t>
  </si>
  <si>
    <t>Fluvanna County</t>
  </si>
  <si>
    <t>Franklin County</t>
  </si>
  <si>
    <t>Frederick County</t>
  </si>
  <si>
    <t>Giles County</t>
  </si>
  <si>
    <t>Gloucester County</t>
  </si>
  <si>
    <t>Goochland County</t>
  </si>
  <si>
    <t>Grayson County</t>
  </si>
  <si>
    <t>Greene County</t>
  </si>
  <si>
    <t>Greensville County</t>
  </si>
  <si>
    <t>Halifax County</t>
  </si>
  <si>
    <t>Hanover County</t>
  </si>
  <si>
    <t>Henrico County</t>
  </si>
  <si>
    <t>Henry County</t>
  </si>
  <si>
    <t>Highland County</t>
  </si>
  <si>
    <t>Isle of Wight County</t>
  </si>
  <si>
    <t>James City County</t>
  </si>
  <si>
    <t>King and Queen County</t>
  </si>
  <si>
    <t>King George County</t>
  </si>
  <si>
    <t>King William County</t>
  </si>
  <si>
    <t>Lancaster County</t>
  </si>
  <si>
    <t>Lee County</t>
  </si>
  <si>
    <t>Loudoun County</t>
  </si>
  <si>
    <t>Louisa County</t>
  </si>
  <si>
    <t>Lunenburg County</t>
  </si>
  <si>
    <t>Madison County</t>
  </si>
  <si>
    <t>Mathews County</t>
  </si>
  <si>
    <t>Mecklenburg County</t>
  </si>
  <si>
    <t>Middlesex County</t>
  </si>
  <si>
    <t>Montgomery County</t>
  </si>
  <si>
    <t>Nelson County</t>
  </si>
  <si>
    <t>New Kent County</t>
  </si>
  <si>
    <t>Northampton County</t>
  </si>
  <si>
    <t>Northumberland County</t>
  </si>
  <si>
    <t>Nottoway County</t>
  </si>
  <si>
    <t>Orange County</t>
  </si>
  <si>
    <t>Page County</t>
  </si>
  <si>
    <t>Patrick County</t>
  </si>
  <si>
    <t>Pittsylvania County</t>
  </si>
  <si>
    <t>Powhatan County</t>
  </si>
  <si>
    <t>Prince Edward County</t>
  </si>
  <si>
    <t>Prince George County</t>
  </si>
  <si>
    <t>Prince William County</t>
  </si>
  <si>
    <t>Pulaski County</t>
  </si>
  <si>
    <t>Rappahannock County</t>
  </si>
  <si>
    <t>Richmond County</t>
  </si>
  <si>
    <t>Roanoke County</t>
  </si>
  <si>
    <t>Rockbridge County</t>
  </si>
  <si>
    <t>Rockingham County</t>
  </si>
  <si>
    <t>Russell County</t>
  </si>
  <si>
    <t>Scott County</t>
  </si>
  <si>
    <t>Shenandoah County</t>
  </si>
  <si>
    <t>Smyth County</t>
  </si>
  <si>
    <t>Southampton County</t>
  </si>
  <si>
    <t>Spotsylvania County</t>
  </si>
  <si>
    <t>Stafford County</t>
  </si>
  <si>
    <t>Surry County</t>
  </si>
  <si>
    <t>Sussex County</t>
  </si>
  <si>
    <t>Tazewell County</t>
  </si>
  <si>
    <t>Warren County</t>
  </si>
  <si>
    <t>Washington County</t>
  </si>
  <si>
    <t>Westmoreland County</t>
  </si>
  <si>
    <t>Wise County</t>
  </si>
  <si>
    <t>Wythe County</t>
  </si>
  <si>
    <t>York County</t>
  </si>
  <si>
    <t>Alexandria city</t>
  </si>
  <si>
    <t>Bedford city †</t>
  </si>
  <si>
    <t>Bristol city</t>
  </si>
  <si>
    <t>Buena Vista city</t>
  </si>
  <si>
    <t>Charlottesville city</t>
  </si>
  <si>
    <t>Chesapeake city</t>
  </si>
  <si>
    <t>Colonial Heights city</t>
  </si>
  <si>
    <t>Covington city</t>
  </si>
  <si>
    <t>Danville city</t>
  </si>
  <si>
    <t>Emporia city</t>
  </si>
  <si>
    <t>Fairfax city</t>
  </si>
  <si>
    <t>Falls Church city</t>
  </si>
  <si>
    <t>Franklin city</t>
  </si>
  <si>
    <t>Fredericksburg city</t>
  </si>
  <si>
    <t>Galax city</t>
  </si>
  <si>
    <t>Hampton city</t>
  </si>
  <si>
    <t>Harrisonburg city</t>
  </si>
  <si>
    <t>Hopewell city</t>
  </si>
  <si>
    <t>Lexington city</t>
  </si>
  <si>
    <t>Lynchburg city</t>
  </si>
  <si>
    <t>Manassas city</t>
  </si>
  <si>
    <t>Manassas Park city</t>
  </si>
  <si>
    <t>Martinsville city</t>
  </si>
  <si>
    <t>Newport News city</t>
  </si>
  <si>
    <t>Norfolk city</t>
  </si>
  <si>
    <t>Norton city</t>
  </si>
  <si>
    <t>Petersburg city</t>
  </si>
  <si>
    <t>Poquoson city</t>
  </si>
  <si>
    <t>Portsmouth city</t>
  </si>
  <si>
    <t>Radford city</t>
  </si>
  <si>
    <t>Richmond city</t>
  </si>
  <si>
    <t>Roanoke city</t>
  </si>
  <si>
    <t>Salem city</t>
  </si>
  <si>
    <t>Staunton city</t>
  </si>
  <si>
    <t>Suffolk city</t>
  </si>
  <si>
    <t>Virginia Beach city</t>
  </si>
  <si>
    <t>Waynesboro city</t>
  </si>
  <si>
    <t>Williamsburg city</t>
  </si>
  <si>
    <t>Winchester city</t>
  </si>
  <si>
    <t># of jobs at minimum wage needed to afford a 0 bdrm FMR</t>
  </si>
  <si>
    <t># of jobs at minimum wage needed to afford a 1 bdrm FMR</t>
  </si>
  <si>
    <t># of jobs at minimum wage needed to afford a 2 bdrm FMR</t>
  </si>
  <si>
    <t># of jobs at minimum wage needed to afford a 3 bdrm FMR</t>
  </si>
  <si>
    <t># of jobs at minimum wage needed to afford a 4 bdrm FMR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</si>
</sst>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
    <numFmt numFmtId="165" formatCode="0.0"/>
    <numFmt numFmtId="166" formatCode="&quot;$&quot;#,##0.00"/>
    <numFmt numFmtId="167" formatCode="&quot;$&quot;#,##0"/>
    <numFmt numFmtId="168" formatCode="#,##0.0"/>
  </numFmts>
  <fonts count="22" x14ac:knownFonts="1">
    <font>
      <sz val="11"/>
      <color theme="1"/>
      <name val="Calibri"/>
      <family val="2"/>
      <scheme val="minor"/>
    </font>
    <font>
      <sz val="11"/>
      <color theme="1"/>
      <name val="Calibri"/>
      <family val="2"/>
      <scheme val="minor"/>
    </font>
    <font>
      <sz val="11"/>
      <color rgb="FFFF0000"/>
      <name val="Calibri"/>
      <family val="2"/>
      <scheme val="minor"/>
    </font>
    <font>
      <sz val="11"/>
      <color rgb="FFFF0000"/>
      <name val="Calibri"/>
      <family val="2"/>
    </font>
    <font>
      <sz val="11"/>
      <color rgb="FF0070C0"/>
      <name val="Calibri"/>
      <family val="2"/>
      <scheme val="minor"/>
    </font>
    <font>
      <sz val="9"/>
      <name val="Garamond"/>
      <family val="1"/>
    </font>
    <font>
      <sz val="10"/>
      <name val="Arial"/>
      <family val="2"/>
    </font>
    <font>
      <b/>
      <sz val="10"/>
      <name val="Arial"/>
      <family val="2"/>
    </font>
    <font>
      <sz val="8"/>
      <name val="Arial"/>
      <family val="2"/>
    </font>
    <font>
      <sz val="8"/>
      <color theme="1"/>
      <name val="Arial"/>
      <family val="2"/>
    </font>
    <font>
      <i/>
      <sz val="8"/>
      <color indexed="8"/>
      <name val="Arial"/>
      <family val="2"/>
    </font>
    <font>
      <b/>
      <sz val="8"/>
      <name val="Arial"/>
      <family val="2"/>
    </font>
    <font>
      <sz val="10"/>
      <color rgb="FFFF0000"/>
      <name val="Arial"/>
      <family val="2"/>
    </font>
    <font>
      <b/>
      <sz val="10"/>
      <color rgb="FFFF0000"/>
      <name val="Arial"/>
      <family val="2"/>
    </font>
    <font>
      <b/>
      <vertAlign val="superscript"/>
      <sz val="10"/>
      <name val="Arial"/>
      <family val="2"/>
    </font>
    <font>
      <vertAlign val="superscript"/>
      <sz val="10"/>
      <name val="Arial"/>
      <family val="2"/>
    </font>
    <font>
      <i/>
      <sz val="10"/>
      <name val="Arial"/>
      <family val="2"/>
    </font>
    <font>
      <sz val="10"/>
      <color indexed="10"/>
      <name val="Arial"/>
      <family val="2"/>
    </font>
    <font>
      <b/>
      <u/>
      <sz val="10"/>
      <name val="Arial"/>
      <family val="2"/>
    </font>
    <font>
      <b/>
      <sz val="12"/>
      <name val="Arial"/>
      <family val="2"/>
    </font>
    <font>
      <b/>
      <i/>
      <sz val="12"/>
      <name val="Arial"/>
      <family val="2"/>
    </font>
    <font>
      <sz val="11"/>
      <name val="Calibri"/>
      <family val="2"/>
      <scheme val="minor"/>
    </font>
  </fonts>
  <fills count="2">
    <fill>
      <patternFill patternType="none"/>
    </fill>
    <fill>
      <patternFill patternType="gray125"/>
    </fill>
  </fills>
  <borders count="6">
    <border>
      <left/>
      <right/>
      <top/>
      <bottom/>
      <diagonal/>
    </border>
    <border>
      <left style="thin">
        <color rgb="FFD0D7E5"/>
      </left>
      <right style="thin">
        <color rgb="FFD0D7E5"/>
      </right>
      <top style="thin">
        <color rgb="FFD0D7E5"/>
      </top>
      <bottom style="thin">
        <color rgb="FFD0D7E5"/>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3">
    <xf numFmtId="0" fontId="0" fillId="0" borderId="0"/>
    <xf numFmtId="9" fontId="1" fillId="0" borderId="0" applyFont="0" applyFill="0" applyBorder="0" applyAlignment="0" applyProtection="0"/>
    <xf numFmtId="0" fontId="5" fillId="0" borderId="0"/>
  </cellStyleXfs>
  <cellXfs count="91">
    <xf numFmtId="0" fontId="0" fillId="0" borderId="0" xfId="0"/>
    <xf numFmtId="1" fontId="0" fillId="0" borderId="0" xfId="0" applyNumberFormat="1" applyAlignment="1">
      <alignment horizontal="center"/>
    </xf>
    <xf numFmtId="1" fontId="0" fillId="0" borderId="0" xfId="0" applyNumberFormat="1"/>
    <xf numFmtId="3" fontId="0" fillId="0" borderId="0" xfId="0" applyNumberFormat="1" applyAlignment="1">
      <alignment horizontal="right"/>
    </xf>
    <xf numFmtId="164" fontId="0" fillId="0" borderId="0" xfId="0" applyNumberFormat="1" applyAlignment="1">
      <alignment horizontal="right"/>
    </xf>
    <xf numFmtId="165" fontId="0" fillId="0" borderId="0" xfId="0" applyNumberFormat="1" applyAlignment="1">
      <alignment horizontal="right"/>
    </xf>
    <xf numFmtId="166" fontId="0" fillId="0" borderId="0" xfId="0" applyNumberFormat="1"/>
    <xf numFmtId="166" fontId="0" fillId="0" borderId="0" xfId="0" applyNumberFormat="1" applyBorder="1"/>
    <xf numFmtId="1" fontId="2" fillId="0" borderId="0" xfId="0" applyNumberFormat="1" applyFont="1"/>
    <xf numFmtId="166" fontId="3" fillId="0" borderId="0" xfId="0" applyNumberFormat="1" applyFont="1" applyFill="1" applyBorder="1" applyAlignment="1" applyProtection="1">
      <alignment horizontal="right" vertical="center" wrapText="1"/>
    </xf>
    <xf numFmtId="1" fontId="4" fillId="0" borderId="0" xfId="0" applyNumberFormat="1" applyFont="1" applyAlignment="1">
      <alignment horizontal="center"/>
    </xf>
    <xf numFmtId="1" fontId="4" fillId="0" borderId="0" xfId="0" applyNumberFormat="1" applyFont="1"/>
    <xf numFmtId="3" fontId="4" fillId="0" borderId="0" xfId="0" applyNumberFormat="1" applyFont="1" applyAlignment="1">
      <alignment horizontal="right"/>
    </xf>
    <xf numFmtId="164" fontId="4" fillId="0" borderId="0" xfId="0" applyNumberFormat="1" applyFont="1" applyAlignment="1">
      <alignment horizontal="right"/>
    </xf>
    <xf numFmtId="166" fontId="4" fillId="0" borderId="0" xfId="0" applyNumberFormat="1" applyFont="1"/>
    <xf numFmtId="166" fontId="0" fillId="0" borderId="1" xfId="0" applyNumberFormat="1" applyBorder="1"/>
    <xf numFmtId="0" fontId="6" fillId="0" borderId="0" xfId="2" applyFont="1" applyFill="1" applyBorder="1"/>
    <xf numFmtId="3" fontId="6" fillId="0" borderId="0" xfId="2" applyNumberFormat="1" applyFont="1" applyFill="1" applyBorder="1"/>
    <xf numFmtId="0" fontId="6" fillId="0" borderId="0" xfId="2" applyFont="1" applyFill="1" applyBorder="1" applyAlignment="1">
      <alignment horizontal="center"/>
    </xf>
    <xf numFmtId="0" fontId="6" fillId="0" borderId="0" xfId="2" applyFont="1" applyFill="1" applyBorder="1" applyAlignment="1">
      <alignment horizontal="left" wrapText="1"/>
    </xf>
    <xf numFmtId="0" fontId="6" fillId="0" borderId="0" xfId="2" applyFont="1" applyFill="1" applyBorder="1" applyAlignment="1">
      <alignment horizontal="left" vertical="center" wrapText="1"/>
    </xf>
    <xf numFmtId="3" fontId="6" fillId="0" borderId="0" xfId="2" applyNumberFormat="1" applyFont="1" applyFill="1" applyBorder="1" applyAlignment="1">
      <alignment horizontal="right" vertical="center"/>
    </xf>
    <xf numFmtId="0" fontId="6" fillId="0" borderId="0" xfId="2" applyFont="1" applyFill="1" applyBorder="1" applyAlignment="1">
      <alignment horizontal="left" vertical="center"/>
    </xf>
    <xf numFmtId="0" fontId="7" fillId="0" borderId="0" xfId="2" applyFont="1" applyFill="1" applyBorder="1"/>
    <xf numFmtId="0" fontId="8" fillId="0" borderId="0" xfId="2" applyFont="1" applyFill="1" applyBorder="1"/>
    <xf numFmtId="3" fontId="8" fillId="0" borderId="0" xfId="2" applyNumberFormat="1" applyFont="1" applyFill="1" applyBorder="1"/>
    <xf numFmtId="0" fontId="8" fillId="0" borderId="0" xfId="2" applyFont="1" applyFill="1" applyBorder="1" applyAlignment="1">
      <alignment horizontal="center"/>
    </xf>
    <xf numFmtId="0" fontId="8" fillId="0" borderId="0" xfId="2" applyFont="1" applyFill="1" applyBorder="1" applyAlignment="1">
      <alignment horizontal="left" wrapText="1"/>
    </xf>
    <xf numFmtId="3" fontId="8" fillId="0" borderId="0" xfId="0" applyNumberFormat="1" applyFont="1" applyFill="1" applyBorder="1" applyAlignment="1">
      <alignment horizontal="right" vertical="center"/>
    </xf>
    <xf numFmtId="0" fontId="8" fillId="0" borderId="0" xfId="0" applyFont="1" applyFill="1" applyBorder="1" applyAlignment="1">
      <alignment vertical="center"/>
    </xf>
    <xf numFmtId="0" fontId="9" fillId="0" borderId="0" xfId="0" applyFont="1" applyFill="1"/>
    <xf numFmtId="0" fontId="8" fillId="0" borderId="0" xfId="2" applyFont="1" applyFill="1" applyBorder="1" applyAlignment="1">
      <alignment horizontal="left" vertical="center" wrapText="1"/>
    </xf>
    <xf numFmtId="3" fontId="8" fillId="0" borderId="0" xfId="2" applyNumberFormat="1" applyFont="1" applyFill="1" applyBorder="1" applyAlignment="1">
      <alignment horizontal="right" vertical="center"/>
    </xf>
    <xf numFmtId="0" fontId="11" fillId="0" borderId="0" xfId="2" applyFont="1" applyFill="1" applyBorder="1"/>
    <xf numFmtId="0" fontId="8" fillId="0" borderId="0" xfId="0" applyFont="1" applyFill="1" applyBorder="1" applyAlignment="1"/>
    <xf numFmtId="3" fontId="8" fillId="0" borderId="0" xfId="0" applyNumberFormat="1" applyFont="1" applyFill="1" applyBorder="1" applyAlignment="1"/>
    <xf numFmtId="0" fontId="8" fillId="0" borderId="0" xfId="0" applyFont="1" applyFill="1" applyBorder="1" applyAlignment="1">
      <alignment horizontal="left" wrapText="1"/>
    </xf>
    <xf numFmtId="0" fontId="8" fillId="0" borderId="0" xfId="0" applyFont="1" applyFill="1" applyBorder="1" applyAlignment="1">
      <alignment horizontal="left" vertical="center" wrapText="1"/>
    </xf>
    <xf numFmtId="0" fontId="8" fillId="0" borderId="0" xfId="0" applyFont="1" applyFill="1" applyBorder="1" applyAlignment="1">
      <alignment horizontal="left" vertical="center"/>
    </xf>
    <xf numFmtId="0" fontId="8" fillId="0" borderId="0" xfId="0" applyFont="1" applyFill="1" applyBorder="1" applyAlignment="1">
      <alignment horizontal="right"/>
    </xf>
    <xf numFmtId="0" fontId="6" fillId="0" borderId="0" xfId="0" applyFont="1" applyFill="1" applyBorder="1" applyAlignment="1"/>
    <xf numFmtId="3" fontId="6" fillId="0" borderId="0" xfId="0" applyNumberFormat="1" applyFont="1" applyFill="1" applyBorder="1" applyAlignment="1"/>
    <xf numFmtId="0" fontId="6" fillId="0" borderId="0" xfId="0" applyFont="1" applyFill="1" applyBorder="1" applyAlignment="1">
      <alignment horizontal="left" wrapText="1"/>
    </xf>
    <xf numFmtId="0" fontId="6" fillId="0" borderId="0" xfId="0" applyFont="1" applyFill="1" applyBorder="1" applyAlignment="1">
      <alignment horizontal="left" vertical="center" wrapText="1"/>
    </xf>
    <xf numFmtId="3" fontId="7" fillId="0" borderId="0" xfId="2" applyNumberFormat="1" applyFont="1" applyFill="1" applyBorder="1" applyAlignment="1">
      <alignment horizontal="right" vertical="center"/>
    </xf>
    <xf numFmtId="0" fontId="7" fillId="0" borderId="0" xfId="2" applyFont="1" applyFill="1" applyBorder="1" applyAlignment="1">
      <alignment vertical="center"/>
    </xf>
    <xf numFmtId="3" fontId="6" fillId="0" borderId="0" xfId="2" applyNumberFormat="1" applyFont="1" applyFill="1" applyBorder="1" applyAlignment="1">
      <alignment horizontal="center"/>
    </xf>
    <xf numFmtId="0" fontId="6" fillId="0" borderId="2" xfId="2" applyFont="1" applyFill="1" applyBorder="1" applyAlignment="1">
      <alignment horizontal="left" vertical="center" wrapText="1" indent="1"/>
    </xf>
    <xf numFmtId="167" fontId="6" fillId="0" borderId="0" xfId="2" applyNumberFormat="1" applyFont="1" applyFill="1" applyBorder="1" applyAlignment="1">
      <alignment horizontal="right" vertical="center"/>
    </xf>
    <xf numFmtId="0" fontId="12" fillId="0" borderId="0" xfId="2" applyFont="1" applyFill="1" applyBorder="1"/>
    <xf numFmtId="3" fontId="12" fillId="0" borderId="0" xfId="2" applyNumberFormat="1" applyFont="1" applyFill="1" applyBorder="1"/>
    <xf numFmtId="0" fontId="12" fillId="0" borderId="0" xfId="2" applyFont="1" applyFill="1" applyBorder="1" applyAlignment="1">
      <alignment horizontal="center"/>
    </xf>
    <xf numFmtId="0" fontId="12" fillId="0" borderId="0" xfId="2" applyFont="1" applyFill="1" applyBorder="1" applyAlignment="1">
      <alignment horizontal="left" wrapText="1" indent="1"/>
    </xf>
    <xf numFmtId="0" fontId="6" fillId="0" borderId="0" xfId="2" applyFont="1" applyFill="1" applyBorder="1" applyAlignment="1">
      <alignment horizontal="left" vertical="center" wrapText="1" indent="1"/>
    </xf>
    <xf numFmtId="9" fontId="6" fillId="0" borderId="0" xfId="2" applyNumberFormat="1" applyFont="1" applyFill="1" applyBorder="1" applyAlignment="1">
      <alignment horizontal="left" vertical="center" wrapText="1"/>
    </xf>
    <xf numFmtId="0" fontId="13" fillId="0" borderId="0" xfId="2" applyFont="1" applyFill="1" applyBorder="1"/>
    <xf numFmtId="166" fontId="12" fillId="0" borderId="0" xfId="2" applyNumberFormat="1" applyFont="1" applyFill="1" applyBorder="1" applyAlignment="1">
      <alignment horizontal="center"/>
    </xf>
    <xf numFmtId="0" fontId="6" fillId="0" borderId="0" xfId="2" applyFont="1" applyFill="1" applyBorder="1" applyAlignment="1">
      <alignment horizontal="left" wrapText="1" indent="1"/>
    </xf>
    <xf numFmtId="0" fontId="6" fillId="0" borderId="2" xfId="2" applyFont="1" applyFill="1" applyBorder="1" applyAlignment="1">
      <alignment horizontal="left" wrapText="1" indent="1"/>
    </xf>
    <xf numFmtId="9" fontId="6" fillId="0" borderId="0" xfId="1" applyFont="1" applyFill="1" applyBorder="1" applyAlignment="1">
      <alignment wrapText="1"/>
    </xf>
    <xf numFmtId="168" fontId="6" fillId="0" borderId="0" xfId="2" applyNumberFormat="1" applyFont="1" applyFill="1" applyBorder="1" applyAlignment="1">
      <alignment horizontal="right" vertical="center"/>
    </xf>
    <xf numFmtId="164" fontId="6" fillId="0" borderId="0" xfId="2" applyNumberFormat="1" applyFont="1" applyFill="1" applyBorder="1" applyAlignment="1">
      <alignment horizontal="center"/>
    </xf>
    <xf numFmtId="166" fontId="6" fillId="0" borderId="0" xfId="2" applyNumberFormat="1" applyFont="1" applyFill="1" applyBorder="1" applyAlignment="1">
      <alignment horizontal="right" vertical="center"/>
    </xf>
    <xf numFmtId="9" fontId="6" fillId="0" borderId="0" xfId="1" applyFont="1" applyFill="1" applyBorder="1" applyAlignment="1">
      <alignment horizontal="right" vertical="center"/>
    </xf>
    <xf numFmtId="3" fontId="6" fillId="0" borderId="0" xfId="0" applyNumberFormat="1" applyFont="1" applyFill="1"/>
    <xf numFmtId="0" fontId="18" fillId="0" borderId="0" xfId="2" applyFont="1" applyFill="1" applyBorder="1"/>
    <xf numFmtId="3" fontId="18" fillId="0" borderId="0" xfId="2" applyNumberFormat="1" applyFont="1" applyFill="1" applyBorder="1"/>
    <xf numFmtId="0" fontId="18" fillId="0" borderId="0" xfId="2" applyFont="1" applyFill="1" applyBorder="1" applyAlignment="1">
      <alignment horizontal="center"/>
    </xf>
    <xf numFmtId="0" fontId="19" fillId="0" borderId="0" xfId="2" applyFont="1" applyFill="1" applyBorder="1" applyAlignment="1">
      <alignment horizontal="center" vertical="center" wrapText="1"/>
    </xf>
    <xf numFmtId="3" fontId="18" fillId="0" borderId="0" xfId="2" applyNumberFormat="1" applyFont="1" applyFill="1" applyBorder="1" applyAlignment="1">
      <alignment horizontal="right" vertical="center"/>
    </xf>
    <xf numFmtId="3" fontId="7" fillId="0" borderId="0" xfId="2" applyNumberFormat="1" applyFont="1" applyFill="1" applyBorder="1" applyAlignment="1">
      <alignment horizontal="center" vertical="center"/>
    </xf>
    <xf numFmtId="0" fontId="18" fillId="0" borderId="0" xfId="2" applyFont="1" applyFill="1" applyBorder="1" applyAlignment="1">
      <alignment horizontal="left" vertical="center" wrapText="1"/>
    </xf>
    <xf numFmtId="0" fontId="6" fillId="0" borderId="2" xfId="2" applyFont="1" applyFill="1" applyBorder="1" applyAlignment="1">
      <alignment horizontal="left" vertical="center" wrapText="1" indent="1"/>
    </xf>
    <xf numFmtId="0" fontId="6" fillId="0" borderId="5" xfId="2" applyFont="1" applyFill="1" applyBorder="1" applyAlignment="1">
      <alignment horizontal="left" vertical="center" wrapText="1" indent="1"/>
    </xf>
    <xf numFmtId="0" fontId="6" fillId="0" borderId="4" xfId="0" applyFont="1" applyFill="1" applyBorder="1"/>
    <xf numFmtId="0" fontId="6" fillId="0" borderId="3" xfId="0" applyFont="1" applyFill="1" applyBorder="1"/>
    <xf numFmtId="168" fontId="6" fillId="0" borderId="2" xfId="2" applyNumberFormat="1" applyFont="1" applyFill="1" applyBorder="1" applyAlignment="1">
      <alignment horizontal="left" vertical="center" wrapText="1" indent="1"/>
    </xf>
    <xf numFmtId="0" fontId="6" fillId="0" borderId="4" xfId="2" applyFont="1" applyFill="1" applyBorder="1" applyAlignment="1">
      <alignment horizontal="left" vertical="center" wrapText="1" indent="1"/>
    </xf>
    <xf numFmtId="0" fontId="6" fillId="0" borderId="3" xfId="2" applyFont="1" applyFill="1" applyBorder="1" applyAlignment="1">
      <alignment horizontal="left" vertical="center" wrapText="1" indent="1"/>
    </xf>
    <xf numFmtId="0" fontId="0" fillId="0" borderId="0" xfId="0" applyFill="1"/>
    <xf numFmtId="3" fontId="21" fillId="0" borderId="0" xfId="0" applyNumberFormat="1" applyFont="1" applyFill="1" applyAlignment="1">
      <alignment wrapText="1"/>
    </xf>
    <xf numFmtId="0" fontId="21" fillId="0" borderId="0" xfId="0" applyNumberFormat="1" applyFont="1" applyFill="1" applyAlignment="1">
      <alignment wrapText="1"/>
    </xf>
    <xf numFmtId="166" fontId="21" fillId="0" borderId="0" xfId="0" applyNumberFormat="1" applyFont="1" applyFill="1" applyAlignment="1">
      <alignment wrapText="1"/>
    </xf>
    <xf numFmtId="167" fontId="21" fillId="0" borderId="0" xfId="0" applyNumberFormat="1" applyFont="1" applyFill="1" applyAlignment="1">
      <alignment wrapText="1"/>
    </xf>
    <xf numFmtId="1" fontId="21" fillId="0" borderId="0" xfId="0" applyNumberFormat="1" applyFont="1" applyFill="1" applyAlignment="1">
      <alignment wrapText="1"/>
    </xf>
    <xf numFmtId="3" fontId="0" fillId="0" borderId="0" xfId="0" applyNumberFormat="1" applyFill="1"/>
    <xf numFmtId="1" fontId="0" fillId="0" borderId="0" xfId="0" applyNumberFormat="1" applyFill="1"/>
    <xf numFmtId="166" fontId="0" fillId="0" borderId="0" xfId="0" applyNumberFormat="1" applyFill="1"/>
    <xf numFmtId="167" fontId="0" fillId="0" borderId="0" xfId="0" applyNumberFormat="1" applyFill="1"/>
    <xf numFmtId="165" fontId="21" fillId="0" borderId="0" xfId="0" applyNumberFormat="1" applyFont="1" applyFill="1" applyAlignment="1">
      <alignment wrapText="1"/>
    </xf>
    <xf numFmtId="165" fontId="0" fillId="0" borderId="0" xfId="0" applyNumberFormat="1"/>
  </cellXfs>
  <cellStyles count="3">
    <cellStyle name="Normal" xfId="0" builtinId="0"/>
    <cellStyle name="Normal_Book5" xfId="2" xr:uid="{00000000-0005-0000-0000-00000100000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56"/>
  <sheetViews>
    <sheetView tabSelected="1" workbookViewId="0">
      <selection activeCell="D1" sqref="D1"/>
    </sheetView>
  </sheetViews>
  <sheetFormatPr defaultRowHeight="14.5" x14ac:dyDescent="0.35"/>
  <cols>
    <col min="1" max="1" width="10.90625" bestFit="1" customWidth="1"/>
    <col min="4" max="4" width="38.36328125" bestFit="1" customWidth="1"/>
    <col min="5" max="6" width="12.36328125" customWidth="1"/>
    <col min="7" max="7" width="11.26953125" customWidth="1"/>
  </cols>
  <sheetData>
    <row r="1" spans="1:48" ht="145" x14ac:dyDescent="0.35">
      <c r="A1" s="79"/>
      <c r="B1" s="79" t="s">
        <v>158</v>
      </c>
      <c r="C1" s="79" t="s">
        <v>159</v>
      </c>
      <c r="D1" s="79" t="s">
        <v>160</v>
      </c>
      <c r="E1" s="80" t="s">
        <v>161</v>
      </c>
      <c r="F1" s="80" t="s">
        <v>162</v>
      </c>
      <c r="G1" s="81" t="s">
        <v>163</v>
      </c>
      <c r="H1" s="82" t="s">
        <v>164</v>
      </c>
      <c r="I1" s="82" t="s">
        <v>165</v>
      </c>
      <c r="J1" s="82" t="s">
        <v>166</v>
      </c>
      <c r="K1" s="83" t="s">
        <v>167</v>
      </c>
      <c r="L1" s="83" t="s">
        <v>168</v>
      </c>
      <c r="M1" s="83" t="s">
        <v>169</v>
      </c>
      <c r="N1" s="83" t="s">
        <v>170</v>
      </c>
      <c r="O1" s="83" t="s">
        <v>171</v>
      </c>
      <c r="P1" s="83" t="s">
        <v>172</v>
      </c>
      <c r="Q1" s="83" t="s">
        <v>173</v>
      </c>
      <c r="R1" s="83" t="s">
        <v>174</v>
      </c>
      <c r="S1" s="83" t="s">
        <v>175</v>
      </c>
      <c r="T1" s="83" t="s">
        <v>176</v>
      </c>
      <c r="U1" s="83" t="s">
        <v>177</v>
      </c>
      <c r="V1" s="83" t="s">
        <v>178</v>
      </c>
      <c r="W1" s="83" t="s">
        <v>179</v>
      </c>
      <c r="X1" s="83" t="s">
        <v>180</v>
      </c>
      <c r="Y1" s="83" t="s">
        <v>181</v>
      </c>
      <c r="Z1" s="83" t="s">
        <v>182</v>
      </c>
      <c r="AA1" s="83" t="s">
        <v>183</v>
      </c>
      <c r="AB1" s="83" t="s">
        <v>184</v>
      </c>
      <c r="AC1" s="82" t="s">
        <v>185</v>
      </c>
      <c r="AD1" s="82" t="s">
        <v>186</v>
      </c>
      <c r="AE1" s="82" t="s">
        <v>187</v>
      </c>
      <c r="AF1" s="82" t="s">
        <v>188</v>
      </c>
      <c r="AG1" s="82" t="s">
        <v>189</v>
      </c>
      <c r="AH1" s="84" t="s">
        <v>190</v>
      </c>
      <c r="AI1" s="84" t="s">
        <v>191</v>
      </c>
      <c r="AJ1" s="84" t="s">
        <v>192</v>
      </c>
      <c r="AK1" s="84" t="s">
        <v>193</v>
      </c>
      <c r="AL1" s="84" t="s">
        <v>194</v>
      </c>
      <c r="AM1" s="84" t="s">
        <v>195</v>
      </c>
      <c r="AN1" s="84" t="s">
        <v>196</v>
      </c>
      <c r="AO1" s="84" t="s">
        <v>197</v>
      </c>
      <c r="AP1" s="84" t="s">
        <v>198</v>
      </c>
      <c r="AQ1" s="84" t="s">
        <v>199</v>
      </c>
      <c r="AR1" s="89" t="s">
        <v>358</v>
      </c>
      <c r="AS1" s="89" t="s">
        <v>359</v>
      </c>
      <c r="AT1" s="89" t="s">
        <v>360</v>
      </c>
      <c r="AU1" s="89" t="s">
        <v>361</v>
      </c>
      <c r="AV1" s="89" t="s">
        <v>362</v>
      </c>
    </row>
    <row r="2" spans="1:48" x14ac:dyDescent="0.35">
      <c r="A2" s="79" t="s">
        <v>200</v>
      </c>
      <c r="B2" s="79" t="s">
        <v>6</v>
      </c>
      <c r="C2" s="79" t="s">
        <v>201</v>
      </c>
      <c r="D2" s="79"/>
      <c r="E2" s="85">
        <v>3105636</v>
      </c>
      <c r="F2" s="85">
        <v>1050563</v>
      </c>
      <c r="G2" s="86">
        <v>33.827628221723302</v>
      </c>
      <c r="H2" s="87">
        <v>7.25</v>
      </c>
      <c r="I2" s="87">
        <v>18.267942346476701</v>
      </c>
      <c r="J2" s="87">
        <v>771</v>
      </c>
      <c r="K2" s="88">
        <v>977.40701795132702</v>
      </c>
      <c r="L2" s="88">
        <v>1024.5208274039701</v>
      </c>
      <c r="M2" s="88">
        <v>1202.7153783257199</v>
      </c>
      <c r="N2" s="88">
        <v>1608.8165259960599</v>
      </c>
      <c r="O2" s="88">
        <v>1963.18536061141</v>
      </c>
      <c r="P2" s="88">
        <v>89413.847340770095</v>
      </c>
      <c r="Q2" s="88">
        <v>26824.154202230999</v>
      </c>
      <c r="R2" s="88">
        <v>50012.929891060099</v>
      </c>
      <c r="S2" s="88">
        <v>1250.3232472765001</v>
      </c>
      <c r="T2" s="88">
        <v>670.60385505577597</v>
      </c>
      <c r="U2" s="88">
        <v>377</v>
      </c>
      <c r="V2" s="88">
        <v>949.93300201678699</v>
      </c>
      <c r="W2" s="88">
        <v>231.3</v>
      </c>
      <c r="X2" s="88">
        <v>39096.280718053102</v>
      </c>
      <c r="Y2" s="88">
        <v>40980.833096158902</v>
      </c>
      <c r="Z2" s="88">
        <v>48108.615133028703</v>
      </c>
      <c r="AA2" s="88">
        <v>64352.661039842496</v>
      </c>
      <c r="AB2" s="88">
        <v>78527.414424456205</v>
      </c>
      <c r="AC2" s="87">
        <v>18.796288806756301</v>
      </c>
      <c r="AD2" s="87">
        <v>19.702323603922601</v>
      </c>
      <c r="AE2" s="87">
        <v>23.1291418908792</v>
      </c>
      <c r="AF2" s="87">
        <v>30.9387793460781</v>
      </c>
      <c r="AG2" s="87">
        <v>37.753564627142403</v>
      </c>
      <c r="AH2" s="86">
        <v>103.703662382104</v>
      </c>
      <c r="AI2" s="86">
        <v>108.702475056124</v>
      </c>
      <c r="AJ2" s="86">
        <v>127.609058708299</v>
      </c>
      <c r="AK2" s="86">
        <v>170.69671363353399</v>
      </c>
      <c r="AL2" s="86">
        <v>208.295528977337</v>
      </c>
      <c r="AM2" s="86">
        <v>41.156882259115598</v>
      </c>
      <c r="AN2" s="86">
        <v>43.140761515973402</v>
      </c>
      <c r="AO2" s="86">
        <v>50.644219151129697</v>
      </c>
      <c r="AP2" s="86">
        <v>67.744420820433007</v>
      </c>
      <c r="AQ2" s="86">
        <v>82.666266207970395</v>
      </c>
      <c r="AR2" s="90">
        <f>AH2/40</f>
        <v>2.5925915595525999</v>
      </c>
      <c r="AS2" s="90">
        <f>AI2/40</f>
        <v>2.7175618764031002</v>
      </c>
      <c r="AT2" s="90">
        <f>AJ2/40</f>
        <v>3.190226467707475</v>
      </c>
      <c r="AU2" s="90">
        <f>AK2/40</f>
        <v>4.2674178408383501</v>
      </c>
      <c r="AV2" s="90">
        <f t="shared" ref="AV2" si="0">AL2/40</f>
        <v>5.2073882244334246</v>
      </c>
    </row>
    <row r="3" spans="1:48" x14ac:dyDescent="0.35">
      <c r="A3" s="79" t="s">
        <v>202</v>
      </c>
      <c r="B3" s="79" t="s">
        <v>6</v>
      </c>
      <c r="C3" s="79" t="s">
        <v>201</v>
      </c>
      <c r="D3" s="79"/>
      <c r="E3" s="85">
        <v>422006</v>
      </c>
      <c r="F3" s="85">
        <v>117527</v>
      </c>
      <c r="G3" s="86">
        <v>27.849604034065901</v>
      </c>
      <c r="H3" s="87">
        <v>7.25</v>
      </c>
      <c r="I3" s="87">
        <v>11.3361031719844</v>
      </c>
      <c r="J3" s="87">
        <v>771</v>
      </c>
      <c r="K3" s="88">
        <v>522.52395619729896</v>
      </c>
      <c r="L3" s="88">
        <v>613.74523301028705</v>
      </c>
      <c r="M3" s="88">
        <v>764.37709632680196</v>
      </c>
      <c r="N3" s="88">
        <v>1012.69930313885</v>
      </c>
      <c r="O3" s="88">
        <v>1177.69658036026</v>
      </c>
      <c r="P3" s="88">
        <v>56980.6043042042</v>
      </c>
      <c r="Q3" s="88">
        <v>17094.181291261299</v>
      </c>
      <c r="R3" s="88">
        <v>28169.055293657999</v>
      </c>
      <c r="S3" s="88">
        <v>704.22638234144904</v>
      </c>
      <c r="T3" s="88">
        <v>427.35453228153199</v>
      </c>
      <c r="U3" s="88">
        <v>377</v>
      </c>
      <c r="V3" s="88">
        <v>589.47736494318804</v>
      </c>
      <c r="W3" s="88">
        <v>231.3</v>
      </c>
      <c r="X3" s="88">
        <v>20900.958247891998</v>
      </c>
      <c r="Y3" s="88">
        <v>24549.809320411499</v>
      </c>
      <c r="Z3" s="88">
        <v>30575.083853072101</v>
      </c>
      <c r="AA3" s="88">
        <v>40507.972125554101</v>
      </c>
      <c r="AB3" s="88">
        <v>47107.863214410303</v>
      </c>
      <c r="AC3" s="87">
        <v>10.0485376191788</v>
      </c>
      <c r="AD3" s="87">
        <v>11.8027929425055</v>
      </c>
      <c r="AE3" s="87">
        <v>14.699559544746201</v>
      </c>
      <c r="AF3" s="87">
        <v>19.474986598824099</v>
      </c>
      <c r="AG3" s="87">
        <v>22.6480111607742</v>
      </c>
      <c r="AH3" s="86">
        <v>55.440207554090101</v>
      </c>
      <c r="AI3" s="86">
        <v>65.118857613823593</v>
      </c>
      <c r="AJ3" s="86">
        <v>81.101018177910007</v>
      </c>
      <c r="AK3" s="86">
        <v>107.44820192454701</v>
      </c>
      <c r="AL3" s="86">
        <v>124.954544335306</v>
      </c>
      <c r="AM3" s="86">
        <v>35.456761346394302</v>
      </c>
      <c r="AN3" s="86">
        <v>41.646737907871199</v>
      </c>
      <c r="AO3" s="86">
        <v>51.868121952432901</v>
      </c>
      <c r="AP3" s="86">
        <v>68.718452199531299</v>
      </c>
      <c r="AQ3" s="86">
        <v>79.914626100953797</v>
      </c>
      <c r="AR3" s="90">
        <f t="shared" ref="AR3:AR66" si="1">AH3/40</f>
        <v>1.3860051888522524</v>
      </c>
      <c r="AS3" s="90">
        <f t="shared" ref="AS3:AS66" si="2">AI3/40</f>
        <v>1.6279714403455898</v>
      </c>
      <c r="AT3" s="90">
        <f t="shared" ref="AT3:AT66" si="3">AJ3/40</f>
        <v>2.0275254544477503</v>
      </c>
      <c r="AU3" s="90">
        <f t="shared" ref="AU3:AU66" si="4">AK3/40</f>
        <v>2.686205048113675</v>
      </c>
      <c r="AV3" s="90">
        <f t="shared" ref="AV3:AV66" si="5">AL3/40</f>
        <v>3.1238636083826501</v>
      </c>
    </row>
    <row r="4" spans="1:48" x14ac:dyDescent="0.35">
      <c r="A4" s="79" t="s">
        <v>203</v>
      </c>
      <c r="B4" s="79" t="s">
        <v>6</v>
      </c>
      <c r="C4" s="79" t="s">
        <v>201</v>
      </c>
      <c r="D4" s="79" t="s">
        <v>204</v>
      </c>
      <c r="E4" s="85">
        <v>41080</v>
      </c>
      <c r="F4" s="85">
        <v>19001</v>
      </c>
      <c r="G4" s="86">
        <v>46.253651411879297</v>
      </c>
      <c r="H4" s="87">
        <v>7.25</v>
      </c>
      <c r="I4" s="87">
        <v>10.6450023446291</v>
      </c>
      <c r="J4" s="87">
        <v>771</v>
      </c>
      <c r="K4" s="88">
        <v>692</v>
      </c>
      <c r="L4" s="88">
        <v>759</v>
      </c>
      <c r="M4" s="88">
        <v>869</v>
      </c>
      <c r="N4" s="88">
        <v>1256</v>
      </c>
      <c r="O4" s="88">
        <v>1526</v>
      </c>
      <c r="P4" s="88">
        <v>81100</v>
      </c>
      <c r="Q4" s="88">
        <v>24330</v>
      </c>
      <c r="R4" s="88">
        <v>29395.380186367202</v>
      </c>
      <c r="S4" s="88">
        <v>734.88450465918004</v>
      </c>
      <c r="T4" s="88">
        <v>608.25</v>
      </c>
      <c r="U4" s="88">
        <v>377</v>
      </c>
      <c r="V4" s="88">
        <v>553.54012192071298</v>
      </c>
      <c r="W4" s="88">
        <v>231.3</v>
      </c>
      <c r="X4" s="88">
        <v>27680</v>
      </c>
      <c r="Y4" s="88">
        <v>30360</v>
      </c>
      <c r="Z4" s="88">
        <v>34760</v>
      </c>
      <c r="AA4" s="88">
        <v>50240</v>
      </c>
      <c r="AB4" s="88">
        <v>61040</v>
      </c>
      <c r="AC4" s="87">
        <v>13.307692307692299</v>
      </c>
      <c r="AD4" s="87">
        <v>14.596153846153801</v>
      </c>
      <c r="AE4" s="87">
        <v>16.711538461538499</v>
      </c>
      <c r="AF4" s="87">
        <v>24.153846153846199</v>
      </c>
      <c r="AG4" s="87">
        <v>29.346153846153801</v>
      </c>
      <c r="AH4" s="86">
        <v>73.421750663129998</v>
      </c>
      <c r="AI4" s="86">
        <v>80.530503978779805</v>
      </c>
      <c r="AJ4" s="86">
        <v>92.2015915119363</v>
      </c>
      <c r="AK4" s="86">
        <v>133.262599469496</v>
      </c>
      <c r="AL4" s="86">
        <v>161.90981432360701</v>
      </c>
      <c r="AM4" s="86">
        <v>50.005408648525801</v>
      </c>
      <c r="AN4" s="86">
        <v>54.846972780680701</v>
      </c>
      <c r="AO4" s="86">
        <v>62.795809415561997</v>
      </c>
      <c r="AP4" s="86">
        <v>90.761261940098805</v>
      </c>
      <c r="AQ4" s="86">
        <v>110.272042771171</v>
      </c>
      <c r="AR4" s="90">
        <f t="shared" si="1"/>
        <v>1.8355437665782499</v>
      </c>
      <c r="AS4" s="90">
        <f t="shared" si="2"/>
        <v>2.013262599469495</v>
      </c>
      <c r="AT4" s="90">
        <f t="shared" si="3"/>
        <v>2.3050397877984077</v>
      </c>
      <c r="AU4" s="90">
        <f t="shared" si="4"/>
        <v>3.3315649867374</v>
      </c>
      <c r="AV4" s="90">
        <f t="shared" si="5"/>
        <v>4.0477453580901752</v>
      </c>
    </row>
    <row r="5" spans="1:48" x14ac:dyDescent="0.35">
      <c r="A5" s="79" t="s">
        <v>203</v>
      </c>
      <c r="B5" s="79" t="s">
        <v>6</v>
      </c>
      <c r="C5" s="79" t="s">
        <v>201</v>
      </c>
      <c r="D5" s="79" t="s">
        <v>205</v>
      </c>
      <c r="E5" s="85">
        <v>5705</v>
      </c>
      <c r="F5" s="85">
        <v>1407</v>
      </c>
      <c r="G5" s="86">
        <v>24.662576687116598</v>
      </c>
      <c r="H5" s="87">
        <v>7.25</v>
      </c>
      <c r="I5" s="87">
        <v>10.3990095462953</v>
      </c>
      <c r="J5" s="87">
        <v>771</v>
      </c>
      <c r="K5" s="88">
        <v>513</v>
      </c>
      <c r="L5" s="88">
        <v>698</v>
      </c>
      <c r="M5" s="88">
        <v>799</v>
      </c>
      <c r="N5" s="88">
        <v>1029</v>
      </c>
      <c r="O5" s="88">
        <v>1351</v>
      </c>
      <c r="P5" s="88">
        <v>55500</v>
      </c>
      <c r="Q5" s="88">
        <v>16650</v>
      </c>
      <c r="R5" s="88">
        <v>27697.019140161301</v>
      </c>
      <c r="S5" s="88">
        <v>692.42547850403196</v>
      </c>
      <c r="T5" s="88">
        <v>416.25</v>
      </c>
      <c r="U5" s="88">
        <v>377</v>
      </c>
      <c r="V5" s="88">
        <v>540.74849640735397</v>
      </c>
      <c r="W5" s="88">
        <v>231.3</v>
      </c>
      <c r="X5" s="88">
        <v>20520</v>
      </c>
      <c r="Y5" s="88">
        <v>27920</v>
      </c>
      <c r="Z5" s="88">
        <v>31960</v>
      </c>
      <c r="AA5" s="88">
        <v>41160</v>
      </c>
      <c r="AB5" s="88">
        <v>54040</v>
      </c>
      <c r="AC5" s="87">
        <v>9.8653846153846203</v>
      </c>
      <c r="AD5" s="87">
        <v>13.4230769230769</v>
      </c>
      <c r="AE5" s="87">
        <v>15.365384615384601</v>
      </c>
      <c r="AF5" s="87">
        <v>19.788461538461501</v>
      </c>
      <c r="AG5" s="87">
        <v>25.980769230769202</v>
      </c>
      <c r="AH5" s="86">
        <v>54.429708222811698</v>
      </c>
      <c r="AI5" s="86">
        <v>74.058355437665796</v>
      </c>
      <c r="AJ5" s="86">
        <v>84.774535809018602</v>
      </c>
      <c r="AK5" s="86">
        <v>109.177718832891</v>
      </c>
      <c r="AL5" s="86">
        <v>143.34217506631299</v>
      </c>
      <c r="AM5" s="86">
        <v>37.947400938387403</v>
      </c>
      <c r="AN5" s="86">
        <v>51.632136169579702</v>
      </c>
      <c r="AO5" s="86">
        <v>59.103261890392901</v>
      </c>
      <c r="AP5" s="86">
        <v>76.116716502145493</v>
      </c>
      <c r="AQ5" s="86">
        <v>99.935552958599203</v>
      </c>
      <c r="AR5" s="90">
        <f t="shared" si="1"/>
        <v>1.3607427055702925</v>
      </c>
      <c r="AS5" s="90">
        <f t="shared" si="2"/>
        <v>1.851458885941645</v>
      </c>
      <c r="AT5" s="90">
        <f t="shared" si="3"/>
        <v>2.1193633952254651</v>
      </c>
      <c r="AU5" s="90">
        <f t="shared" si="4"/>
        <v>2.7294429708222752</v>
      </c>
      <c r="AV5" s="90">
        <f t="shared" si="5"/>
        <v>3.5835543766578248</v>
      </c>
    </row>
    <row r="6" spans="1:48" x14ac:dyDescent="0.35">
      <c r="A6" s="79" t="s">
        <v>203</v>
      </c>
      <c r="B6" s="79" t="s">
        <v>6</v>
      </c>
      <c r="C6" s="79" t="s">
        <v>201</v>
      </c>
      <c r="D6" s="79" t="s">
        <v>206</v>
      </c>
      <c r="E6" s="85">
        <v>82000</v>
      </c>
      <c r="F6" s="85">
        <v>29977</v>
      </c>
      <c r="G6" s="86">
        <v>36.557317073170701</v>
      </c>
      <c r="H6" s="87">
        <v>7.25</v>
      </c>
      <c r="I6" s="87">
        <v>16.1277008673502</v>
      </c>
      <c r="J6" s="87">
        <v>771</v>
      </c>
      <c r="K6" s="88">
        <v>851</v>
      </c>
      <c r="L6" s="88">
        <v>1146</v>
      </c>
      <c r="M6" s="88">
        <v>1325</v>
      </c>
      <c r="N6" s="88">
        <v>1660</v>
      </c>
      <c r="O6" s="88">
        <v>2013</v>
      </c>
      <c r="P6" s="88">
        <v>89400</v>
      </c>
      <c r="Q6" s="88">
        <v>26820</v>
      </c>
      <c r="R6" s="88">
        <v>45477.714551911798</v>
      </c>
      <c r="S6" s="88">
        <v>1136.9428637978001</v>
      </c>
      <c r="T6" s="88">
        <v>670.5</v>
      </c>
      <c r="U6" s="88">
        <v>377</v>
      </c>
      <c r="V6" s="88">
        <v>838.64044510221299</v>
      </c>
      <c r="W6" s="88">
        <v>231.3</v>
      </c>
      <c r="X6" s="88">
        <v>34040</v>
      </c>
      <c r="Y6" s="88">
        <v>45840</v>
      </c>
      <c r="Z6" s="88">
        <v>53000</v>
      </c>
      <c r="AA6" s="88">
        <v>66400</v>
      </c>
      <c r="AB6" s="88">
        <v>80520</v>
      </c>
      <c r="AC6" s="87">
        <v>16.365384615384599</v>
      </c>
      <c r="AD6" s="87">
        <v>22.038461538461501</v>
      </c>
      <c r="AE6" s="87">
        <v>25.480769230769202</v>
      </c>
      <c r="AF6" s="87">
        <v>31.923076923076898</v>
      </c>
      <c r="AG6" s="87">
        <v>38.711538461538503</v>
      </c>
      <c r="AH6" s="86">
        <v>90.291777188328894</v>
      </c>
      <c r="AI6" s="86">
        <v>121.59151193634</v>
      </c>
      <c r="AJ6" s="86">
        <v>140.58355437665799</v>
      </c>
      <c r="AK6" s="86">
        <v>176.12732095490699</v>
      </c>
      <c r="AL6" s="86">
        <v>213.580901856764</v>
      </c>
      <c r="AM6" s="86">
        <v>40.589504356484099</v>
      </c>
      <c r="AN6" s="86">
        <v>54.6598965834674</v>
      </c>
      <c r="AO6" s="86">
        <v>63.197524409331798</v>
      </c>
      <c r="AP6" s="86">
        <v>79.175766429804398</v>
      </c>
      <c r="AQ6" s="86">
        <v>96.012540857347105</v>
      </c>
      <c r="AR6" s="90">
        <f t="shared" si="1"/>
        <v>2.2572944297082222</v>
      </c>
      <c r="AS6" s="90">
        <f t="shared" si="2"/>
        <v>3.0397877984084998</v>
      </c>
      <c r="AT6" s="90">
        <f t="shared" si="3"/>
        <v>3.5145888594164498</v>
      </c>
      <c r="AU6" s="90">
        <f t="shared" si="4"/>
        <v>4.4031830238726748</v>
      </c>
      <c r="AV6" s="90">
        <f t="shared" si="5"/>
        <v>5.3395225464190998</v>
      </c>
    </row>
    <row r="7" spans="1:48" x14ac:dyDescent="0.35">
      <c r="A7" s="79" t="s">
        <v>203</v>
      </c>
      <c r="B7" s="79" t="s">
        <v>6</v>
      </c>
      <c r="C7" s="79" t="s">
        <v>201</v>
      </c>
      <c r="D7" s="79" t="s">
        <v>207</v>
      </c>
      <c r="E7" s="85">
        <v>16837</v>
      </c>
      <c r="F7" s="85">
        <v>4565</v>
      </c>
      <c r="G7" s="86">
        <v>27.112906099661497</v>
      </c>
      <c r="H7" s="87">
        <v>7.25</v>
      </c>
      <c r="I7" s="87">
        <v>12.334356061320801</v>
      </c>
      <c r="J7" s="87">
        <v>771</v>
      </c>
      <c r="K7" s="88">
        <v>784</v>
      </c>
      <c r="L7" s="88">
        <v>789</v>
      </c>
      <c r="M7" s="88">
        <v>998</v>
      </c>
      <c r="N7" s="88">
        <v>1427</v>
      </c>
      <c r="O7" s="88">
        <v>1753</v>
      </c>
      <c r="P7" s="88">
        <v>81000</v>
      </c>
      <c r="Q7" s="88">
        <v>24300</v>
      </c>
      <c r="R7" s="88">
        <v>43415.064494021797</v>
      </c>
      <c r="S7" s="88">
        <v>1085.37661235054</v>
      </c>
      <c r="T7" s="88">
        <v>607.5</v>
      </c>
      <c r="U7" s="88">
        <v>377</v>
      </c>
      <c r="V7" s="88">
        <v>641.38651518868198</v>
      </c>
      <c r="W7" s="88">
        <v>231.3</v>
      </c>
      <c r="X7" s="88">
        <v>31360</v>
      </c>
      <c r="Y7" s="88">
        <v>31560</v>
      </c>
      <c r="Z7" s="88">
        <v>39920</v>
      </c>
      <c r="AA7" s="88">
        <v>57080</v>
      </c>
      <c r="AB7" s="88">
        <v>70120</v>
      </c>
      <c r="AC7" s="87">
        <v>15.0769230769231</v>
      </c>
      <c r="AD7" s="87">
        <v>15.1730769230769</v>
      </c>
      <c r="AE7" s="87">
        <v>19.192307692307701</v>
      </c>
      <c r="AF7" s="87">
        <v>27.442307692307701</v>
      </c>
      <c r="AG7" s="87">
        <v>33.711538461538503</v>
      </c>
      <c r="AH7" s="86">
        <v>83.183023872679101</v>
      </c>
      <c r="AI7" s="86">
        <v>83.713527851458906</v>
      </c>
      <c r="AJ7" s="86">
        <v>105.88859416445599</v>
      </c>
      <c r="AK7" s="86">
        <v>151.40583554376701</v>
      </c>
      <c r="AL7" s="86">
        <v>185.994694960212</v>
      </c>
      <c r="AM7" s="86">
        <v>48.894074411237902</v>
      </c>
      <c r="AN7" s="86">
        <v>49.205898865391198</v>
      </c>
      <c r="AO7" s="86">
        <v>62.240161048999298</v>
      </c>
      <c r="AP7" s="86">
        <v>88.994699215352696</v>
      </c>
      <c r="AQ7" s="86">
        <v>109.325653626148</v>
      </c>
      <c r="AR7" s="90">
        <f t="shared" si="1"/>
        <v>2.0795755968169773</v>
      </c>
      <c r="AS7" s="90">
        <f t="shared" si="2"/>
        <v>2.0928381962864728</v>
      </c>
      <c r="AT7" s="90">
        <f t="shared" si="3"/>
        <v>2.6472148541113998</v>
      </c>
      <c r="AU7" s="90">
        <f t="shared" si="4"/>
        <v>3.7851458885941751</v>
      </c>
      <c r="AV7" s="90">
        <f t="shared" si="5"/>
        <v>4.6498673740053</v>
      </c>
    </row>
    <row r="8" spans="1:48" x14ac:dyDescent="0.35">
      <c r="A8" s="79" t="s">
        <v>203</v>
      </c>
      <c r="B8" s="79" t="s">
        <v>6</v>
      </c>
      <c r="C8" s="79" t="s">
        <v>201</v>
      </c>
      <c r="D8" s="79" t="s">
        <v>208</v>
      </c>
      <c r="E8" s="85">
        <v>6434</v>
      </c>
      <c r="F8" s="85">
        <v>1238</v>
      </c>
      <c r="G8" s="86">
        <v>19.2415293751943</v>
      </c>
      <c r="H8" s="87">
        <v>7.25</v>
      </c>
      <c r="I8" s="87">
        <v>9.9605477747027003</v>
      </c>
      <c r="J8" s="87">
        <v>771</v>
      </c>
      <c r="K8" s="88">
        <v>596</v>
      </c>
      <c r="L8" s="88">
        <v>611</v>
      </c>
      <c r="M8" s="88">
        <v>700</v>
      </c>
      <c r="N8" s="88">
        <v>1001</v>
      </c>
      <c r="O8" s="88">
        <v>1230</v>
      </c>
      <c r="P8" s="88">
        <v>60600</v>
      </c>
      <c r="Q8" s="88">
        <v>18180</v>
      </c>
      <c r="R8" s="88">
        <v>35122.088896503599</v>
      </c>
      <c r="S8" s="88">
        <v>878.05222241259003</v>
      </c>
      <c r="T8" s="88">
        <v>454.5</v>
      </c>
      <c r="U8" s="88">
        <v>377</v>
      </c>
      <c r="V8" s="88">
        <v>517.948484284541</v>
      </c>
      <c r="W8" s="88">
        <v>231.3</v>
      </c>
      <c r="X8" s="88">
        <v>23840</v>
      </c>
      <c r="Y8" s="88">
        <v>24440</v>
      </c>
      <c r="Z8" s="88">
        <v>28000</v>
      </c>
      <c r="AA8" s="88">
        <v>40040</v>
      </c>
      <c r="AB8" s="88">
        <v>49200</v>
      </c>
      <c r="AC8" s="87">
        <v>11.461538461538501</v>
      </c>
      <c r="AD8" s="87">
        <v>11.75</v>
      </c>
      <c r="AE8" s="87">
        <v>13.461538461538501</v>
      </c>
      <c r="AF8" s="87">
        <v>19.25</v>
      </c>
      <c r="AG8" s="87">
        <v>23.653846153846199</v>
      </c>
      <c r="AH8" s="86">
        <v>63.236074270556998</v>
      </c>
      <c r="AI8" s="86">
        <v>64.827586206896498</v>
      </c>
      <c r="AJ8" s="86">
        <v>74.270557029177695</v>
      </c>
      <c r="AK8" s="86">
        <v>106.206896551724</v>
      </c>
      <c r="AL8" s="86">
        <v>130.50397877984099</v>
      </c>
      <c r="AM8" s="86">
        <v>46.0277435369484</v>
      </c>
      <c r="AN8" s="86">
        <v>47.186159901133401</v>
      </c>
      <c r="AO8" s="86">
        <v>54.059430328630697</v>
      </c>
      <c r="AP8" s="86">
        <v>77.304985369941903</v>
      </c>
      <c r="AQ8" s="86">
        <v>94.990141863165405</v>
      </c>
      <c r="AR8" s="90">
        <f t="shared" si="1"/>
        <v>1.580901856763925</v>
      </c>
      <c r="AS8" s="90">
        <f t="shared" si="2"/>
        <v>1.6206896551724124</v>
      </c>
      <c r="AT8" s="90">
        <f t="shared" si="3"/>
        <v>1.8567639257294424</v>
      </c>
      <c r="AU8" s="90">
        <f t="shared" si="4"/>
        <v>2.6551724137931001</v>
      </c>
      <c r="AV8" s="90">
        <f t="shared" si="5"/>
        <v>3.262599469496025</v>
      </c>
    </row>
    <row r="9" spans="1:48" x14ac:dyDescent="0.35">
      <c r="A9" s="79" t="s">
        <v>203</v>
      </c>
      <c r="B9" s="79" t="s">
        <v>6</v>
      </c>
      <c r="C9" s="79" t="s">
        <v>201</v>
      </c>
      <c r="D9" s="79" t="s">
        <v>209</v>
      </c>
      <c r="E9" s="85">
        <v>23203</v>
      </c>
      <c r="F9" s="85">
        <v>4810</v>
      </c>
      <c r="G9" s="86">
        <v>20.730078007154201</v>
      </c>
      <c r="H9" s="87">
        <v>7.25</v>
      </c>
      <c r="I9" s="87">
        <v>8.7955382294292495</v>
      </c>
      <c r="J9" s="87">
        <v>771</v>
      </c>
      <c r="K9" s="88">
        <v>465</v>
      </c>
      <c r="L9" s="88">
        <v>529</v>
      </c>
      <c r="M9" s="88">
        <v>700</v>
      </c>
      <c r="N9" s="88">
        <v>877</v>
      </c>
      <c r="O9" s="88">
        <v>1049</v>
      </c>
      <c r="P9" s="88">
        <v>63800</v>
      </c>
      <c r="Q9" s="88">
        <v>19140</v>
      </c>
      <c r="R9" s="88">
        <v>28871.9180546547</v>
      </c>
      <c r="S9" s="88">
        <v>721.79795136636801</v>
      </c>
      <c r="T9" s="88">
        <v>478.5</v>
      </c>
      <c r="U9" s="88">
        <v>377</v>
      </c>
      <c r="V9" s="88">
        <v>457.36798793032102</v>
      </c>
      <c r="W9" s="88">
        <v>231.3</v>
      </c>
      <c r="X9" s="88">
        <v>18600</v>
      </c>
      <c r="Y9" s="88">
        <v>21160</v>
      </c>
      <c r="Z9" s="88">
        <v>28000</v>
      </c>
      <c r="AA9" s="88">
        <v>35080</v>
      </c>
      <c r="AB9" s="88">
        <v>41960</v>
      </c>
      <c r="AC9" s="87">
        <v>8.9423076923076898</v>
      </c>
      <c r="AD9" s="87">
        <v>10.1730769230769</v>
      </c>
      <c r="AE9" s="87">
        <v>13.461538461538501</v>
      </c>
      <c r="AF9" s="87">
        <v>16.865384615384599</v>
      </c>
      <c r="AG9" s="87">
        <v>20.173076923076898</v>
      </c>
      <c r="AH9" s="86">
        <v>49.336870026525197</v>
      </c>
      <c r="AI9" s="86">
        <v>56.127320954907198</v>
      </c>
      <c r="AJ9" s="86">
        <v>74.270557029177695</v>
      </c>
      <c r="AK9" s="86">
        <v>93.050397877984096</v>
      </c>
      <c r="AL9" s="86">
        <v>111.29973474801101</v>
      </c>
      <c r="AM9" s="86">
        <v>40.667472343590603</v>
      </c>
      <c r="AN9" s="86">
        <v>46.264715848945002</v>
      </c>
      <c r="AO9" s="86">
        <v>61.219850839813702</v>
      </c>
      <c r="AP9" s="86">
        <v>76.699727409309503</v>
      </c>
      <c r="AQ9" s="86">
        <v>91.742319329949495</v>
      </c>
      <c r="AR9" s="90">
        <f t="shared" si="1"/>
        <v>1.23342175066313</v>
      </c>
      <c r="AS9" s="90">
        <f t="shared" si="2"/>
        <v>1.4031830238726799</v>
      </c>
      <c r="AT9" s="90">
        <f t="shared" si="3"/>
        <v>1.8567639257294424</v>
      </c>
      <c r="AU9" s="90">
        <f t="shared" si="4"/>
        <v>2.3262599469496026</v>
      </c>
      <c r="AV9" s="90">
        <f t="shared" si="5"/>
        <v>2.7824933687002753</v>
      </c>
    </row>
    <row r="10" spans="1:48" x14ac:dyDescent="0.35">
      <c r="A10" s="79" t="s">
        <v>203</v>
      </c>
      <c r="B10" s="79" t="s">
        <v>6</v>
      </c>
      <c r="C10" s="79" t="s">
        <v>201</v>
      </c>
      <c r="D10" s="79" t="s">
        <v>210</v>
      </c>
      <c r="E10" s="85">
        <v>7088</v>
      </c>
      <c r="F10" s="85">
        <v>1788</v>
      </c>
      <c r="G10" s="86">
        <v>25.225733634311499</v>
      </c>
      <c r="H10" s="87">
        <v>7.25</v>
      </c>
      <c r="I10" s="87">
        <v>16.524240053421401</v>
      </c>
      <c r="J10" s="87">
        <v>771</v>
      </c>
      <c r="K10" s="88">
        <v>526</v>
      </c>
      <c r="L10" s="88">
        <v>529</v>
      </c>
      <c r="M10" s="88">
        <v>700</v>
      </c>
      <c r="N10" s="88">
        <v>877</v>
      </c>
      <c r="O10" s="88">
        <v>1134</v>
      </c>
      <c r="P10" s="88">
        <v>58700</v>
      </c>
      <c r="Q10" s="88">
        <v>17610</v>
      </c>
      <c r="R10" s="88">
        <v>42198.539400095397</v>
      </c>
      <c r="S10" s="88">
        <v>1054.9634850023899</v>
      </c>
      <c r="T10" s="88">
        <v>440.25</v>
      </c>
      <c r="U10" s="88">
        <v>377</v>
      </c>
      <c r="V10" s="88">
        <v>859.26048277791199</v>
      </c>
      <c r="W10" s="88">
        <v>231.3</v>
      </c>
      <c r="X10" s="88">
        <v>21040</v>
      </c>
      <c r="Y10" s="88">
        <v>21160</v>
      </c>
      <c r="Z10" s="88">
        <v>28000</v>
      </c>
      <c r="AA10" s="88">
        <v>35080</v>
      </c>
      <c r="AB10" s="88">
        <v>45360</v>
      </c>
      <c r="AC10" s="87">
        <v>10.115384615384601</v>
      </c>
      <c r="AD10" s="87">
        <v>10.1730769230769</v>
      </c>
      <c r="AE10" s="87">
        <v>13.461538461538501</v>
      </c>
      <c r="AF10" s="87">
        <v>16.865384615384599</v>
      </c>
      <c r="AG10" s="87">
        <v>21.807692307692299</v>
      </c>
      <c r="AH10" s="86">
        <v>55.809018567639299</v>
      </c>
      <c r="AI10" s="86">
        <v>56.127320954907198</v>
      </c>
      <c r="AJ10" s="86">
        <v>74.270557029177695</v>
      </c>
      <c r="AK10" s="86">
        <v>93.050397877984096</v>
      </c>
      <c r="AL10" s="86">
        <v>120.31830238726801</v>
      </c>
      <c r="AM10" s="86">
        <v>24.4861720301387</v>
      </c>
      <c r="AN10" s="86">
        <v>24.625827003694599</v>
      </c>
      <c r="AO10" s="86">
        <v>32.586160496382298</v>
      </c>
      <c r="AP10" s="86">
        <v>40.825803936181899</v>
      </c>
      <c r="AQ10" s="86">
        <v>52.789580004139403</v>
      </c>
      <c r="AR10" s="90">
        <f t="shared" si="1"/>
        <v>1.3952254641909825</v>
      </c>
      <c r="AS10" s="90">
        <f t="shared" si="2"/>
        <v>1.4031830238726799</v>
      </c>
      <c r="AT10" s="90">
        <f t="shared" si="3"/>
        <v>1.8567639257294424</v>
      </c>
      <c r="AU10" s="90">
        <f t="shared" si="4"/>
        <v>2.3262599469496026</v>
      </c>
      <c r="AV10" s="90">
        <f t="shared" si="5"/>
        <v>3.0079575596817003</v>
      </c>
    </row>
    <row r="11" spans="1:48" x14ac:dyDescent="0.35">
      <c r="A11" s="79" t="s">
        <v>203</v>
      </c>
      <c r="B11" s="79" t="s">
        <v>6</v>
      </c>
      <c r="C11" s="79" t="s">
        <v>201</v>
      </c>
      <c r="D11" s="79" t="s">
        <v>211</v>
      </c>
      <c r="E11" s="85">
        <v>47351</v>
      </c>
      <c r="F11" s="85">
        <v>18555</v>
      </c>
      <c r="G11" s="86">
        <v>39.186078435513501</v>
      </c>
      <c r="H11" s="87">
        <v>7.25</v>
      </c>
      <c r="I11" s="87">
        <v>13.2579976101401</v>
      </c>
      <c r="J11" s="87">
        <v>771</v>
      </c>
      <c r="K11" s="88">
        <v>674</v>
      </c>
      <c r="L11" s="88">
        <v>678</v>
      </c>
      <c r="M11" s="88">
        <v>881</v>
      </c>
      <c r="N11" s="88">
        <v>1181</v>
      </c>
      <c r="O11" s="88">
        <v>1547</v>
      </c>
      <c r="P11" s="88">
        <v>70700</v>
      </c>
      <c r="Q11" s="88">
        <v>21210</v>
      </c>
      <c r="R11" s="88">
        <v>35311.561203659097</v>
      </c>
      <c r="S11" s="88">
        <v>882.78903009147803</v>
      </c>
      <c r="T11" s="88">
        <v>530.25</v>
      </c>
      <c r="U11" s="88">
        <v>377</v>
      </c>
      <c r="V11" s="88">
        <v>689.41587572728497</v>
      </c>
      <c r="W11" s="88">
        <v>231.3</v>
      </c>
      <c r="X11" s="88">
        <v>26960</v>
      </c>
      <c r="Y11" s="88">
        <v>27120</v>
      </c>
      <c r="Z11" s="88">
        <v>35240</v>
      </c>
      <c r="AA11" s="88">
        <v>47240</v>
      </c>
      <c r="AB11" s="88">
        <v>61880</v>
      </c>
      <c r="AC11" s="87">
        <v>12.961538461538501</v>
      </c>
      <c r="AD11" s="87">
        <v>13.038461538461499</v>
      </c>
      <c r="AE11" s="87">
        <v>16.942307692307701</v>
      </c>
      <c r="AF11" s="87">
        <v>22.711538461538499</v>
      </c>
      <c r="AG11" s="87">
        <v>29.75</v>
      </c>
      <c r="AH11" s="86">
        <v>71.511936339522606</v>
      </c>
      <c r="AI11" s="86">
        <v>71.936339522546405</v>
      </c>
      <c r="AJ11" s="86">
        <v>93.474801061007994</v>
      </c>
      <c r="AK11" s="86">
        <v>125.30503978779799</v>
      </c>
      <c r="AL11" s="86">
        <v>164.13793103448299</v>
      </c>
      <c r="AM11" s="86">
        <v>39.105568857925</v>
      </c>
      <c r="AN11" s="86">
        <v>39.337649385271803</v>
      </c>
      <c r="AO11" s="86">
        <v>51.1157361481186</v>
      </c>
      <c r="AP11" s="86">
        <v>68.521775699123793</v>
      </c>
      <c r="AQ11" s="86">
        <v>89.757143951350201</v>
      </c>
      <c r="AR11" s="90">
        <f t="shared" si="1"/>
        <v>1.7877984084880651</v>
      </c>
      <c r="AS11" s="90">
        <f t="shared" si="2"/>
        <v>1.7984084880636602</v>
      </c>
      <c r="AT11" s="90">
        <f t="shared" si="3"/>
        <v>2.3368700265252</v>
      </c>
      <c r="AU11" s="90">
        <f t="shared" si="4"/>
        <v>3.13262599469495</v>
      </c>
      <c r="AV11" s="90">
        <f t="shared" si="5"/>
        <v>4.1034482758620747</v>
      </c>
    </row>
    <row r="12" spans="1:48" x14ac:dyDescent="0.35">
      <c r="A12" s="79" t="s">
        <v>203</v>
      </c>
      <c r="B12" s="79" t="s">
        <v>6</v>
      </c>
      <c r="C12" s="79" t="s">
        <v>201</v>
      </c>
      <c r="D12" s="79" t="s">
        <v>212</v>
      </c>
      <c r="E12" s="85">
        <v>38782</v>
      </c>
      <c r="F12" s="85">
        <v>10553</v>
      </c>
      <c r="G12" s="86">
        <v>27.211077303903902</v>
      </c>
      <c r="H12" s="87">
        <v>7.25</v>
      </c>
      <c r="I12" s="87">
        <v>10.4197443204395</v>
      </c>
      <c r="J12" s="87">
        <v>771</v>
      </c>
      <c r="K12" s="88">
        <v>515</v>
      </c>
      <c r="L12" s="88">
        <v>529</v>
      </c>
      <c r="M12" s="88">
        <v>700</v>
      </c>
      <c r="N12" s="88">
        <v>924</v>
      </c>
      <c r="O12" s="88">
        <v>1015</v>
      </c>
      <c r="P12" s="88">
        <v>55100</v>
      </c>
      <c r="Q12" s="88">
        <v>16530</v>
      </c>
      <c r="R12" s="88">
        <v>25815.040124569499</v>
      </c>
      <c r="S12" s="88">
        <v>645.37600311423796</v>
      </c>
      <c r="T12" s="88">
        <v>413.25</v>
      </c>
      <c r="U12" s="88">
        <v>377</v>
      </c>
      <c r="V12" s="88">
        <v>541.82670466285299</v>
      </c>
      <c r="W12" s="88">
        <v>231.3</v>
      </c>
      <c r="X12" s="88">
        <v>20600</v>
      </c>
      <c r="Y12" s="88">
        <v>21160</v>
      </c>
      <c r="Z12" s="88">
        <v>28000</v>
      </c>
      <c r="AA12" s="88">
        <v>36960</v>
      </c>
      <c r="AB12" s="88">
        <v>40600</v>
      </c>
      <c r="AC12" s="87">
        <v>9.9038461538461497</v>
      </c>
      <c r="AD12" s="87">
        <v>10.1730769230769</v>
      </c>
      <c r="AE12" s="87">
        <v>13.461538461538501</v>
      </c>
      <c r="AF12" s="87">
        <v>17.769230769230798</v>
      </c>
      <c r="AG12" s="87">
        <v>19.519230769230798</v>
      </c>
      <c r="AH12" s="86">
        <v>54.641909814323597</v>
      </c>
      <c r="AI12" s="86">
        <v>56.127320954907198</v>
      </c>
      <c r="AJ12" s="86">
        <v>74.270557029177695</v>
      </c>
      <c r="AK12" s="86">
        <v>98.037135278514597</v>
      </c>
      <c r="AL12" s="86">
        <v>107.69230769230801</v>
      </c>
      <c r="AM12" s="86">
        <v>38.019536177749202</v>
      </c>
      <c r="AN12" s="86">
        <v>39.053076967047303</v>
      </c>
      <c r="AO12" s="86">
        <v>51.677039464901902</v>
      </c>
      <c r="AP12" s="86">
        <v>68.213692093670502</v>
      </c>
      <c r="AQ12" s="86">
        <v>74.931707224107697</v>
      </c>
      <c r="AR12" s="90">
        <f t="shared" si="1"/>
        <v>1.3660477453580899</v>
      </c>
      <c r="AS12" s="90">
        <f t="shared" si="2"/>
        <v>1.4031830238726799</v>
      </c>
      <c r="AT12" s="90">
        <f t="shared" si="3"/>
        <v>1.8567639257294424</v>
      </c>
      <c r="AU12" s="90">
        <f t="shared" si="4"/>
        <v>2.4509283819628651</v>
      </c>
      <c r="AV12" s="90">
        <f t="shared" si="5"/>
        <v>2.6923076923077001</v>
      </c>
    </row>
    <row r="13" spans="1:48" x14ac:dyDescent="0.35">
      <c r="A13" s="79" t="s">
        <v>203</v>
      </c>
      <c r="B13" s="79" t="s">
        <v>6</v>
      </c>
      <c r="C13" s="79" t="s">
        <v>201</v>
      </c>
      <c r="D13" s="79" t="s">
        <v>213</v>
      </c>
      <c r="E13" s="85">
        <v>99743</v>
      </c>
      <c r="F13" s="85">
        <v>29521</v>
      </c>
      <c r="G13" s="86">
        <v>29.597064455651001</v>
      </c>
      <c r="H13" s="87">
        <v>7.25</v>
      </c>
      <c r="I13" s="87">
        <v>13.984429434808201</v>
      </c>
      <c r="J13" s="87">
        <v>771</v>
      </c>
      <c r="K13" s="88">
        <v>579</v>
      </c>
      <c r="L13" s="88">
        <v>637</v>
      </c>
      <c r="M13" s="88">
        <v>790</v>
      </c>
      <c r="N13" s="88">
        <v>1071</v>
      </c>
      <c r="O13" s="88">
        <v>1300</v>
      </c>
      <c r="P13" s="88">
        <v>68900</v>
      </c>
      <c r="Q13" s="88">
        <v>20670</v>
      </c>
      <c r="R13" s="88">
        <v>32362.830312107599</v>
      </c>
      <c r="S13" s="88">
        <v>809.07075780268997</v>
      </c>
      <c r="T13" s="88">
        <v>516.75</v>
      </c>
      <c r="U13" s="88">
        <v>377</v>
      </c>
      <c r="V13" s="88">
        <v>727.19033061002597</v>
      </c>
      <c r="W13" s="88">
        <v>231.3</v>
      </c>
      <c r="X13" s="88">
        <v>23160</v>
      </c>
      <c r="Y13" s="88">
        <v>25480</v>
      </c>
      <c r="Z13" s="88">
        <v>31600</v>
      </c>
      <c r="AA13" s="88">
        <v>42840</v>
      </c>
      <c r="AB13" s="88">
        <v>52000</v>
      </c>
      <c r="AC13" s="87">
        <v>11.134615384615399</v>
      </c>
      <c r="AD13" s="87">
        <v>12.25</v>
      </c>
      <c r="AE13" s="87">
        <v>15.192307692307701</v>
      </c>
      <c r="AF13" s="87">
        <v>20.596153846153801</v>
      </c>
      <c r="AG13" s="87">
        <v>25</v>
      </c>
      <c r="AH13" s="86">
        <v>61.432360742705598</v>
      </c>
      <c r="AI13" s="86">
        <v>67.586206896551701</v>
      </c>
      <c r="AJ13" s="86">
        <v>83.819628647214799</v>
      </c>
      <c r="AK13" s="86">
        <v>113.633952254642</v>
      </c>
      <c r="AL13" s="86">
        <v>137.931034482759</v>
      </c>
      <c r="AM13" s="86">
        <v>31.848608301174099</v>
      </c>
      <c r="AN13" s="86">
        <v>35.038969754486899</v>
      </c>
      <c r="AO13" s="86">
        <v>43.454923243398198</v>
      </c>
      <c r="AP13" s="86">
        <v>58.911674422379001</v>
      </c>
      <c r="AQ13" s="86">
        <v>71.5081015397691</v>
      </c>
      <c r="AR13" s="90">
        <f t="shared" si="1"/>
        <v>1.5358090185676398</v>
      </c>
      <c r="AS13" s="90">
        <f t="shared" si="2"/>
        <v>1.6896551724137925</v>
      </c>
      <c r="AT13" s="90">
        <f t="shared" si="3"/>
        <v>2.09549071618037</v>
      </c>
      <c r="AU13" s="90">
        <f t="shared" si="4"/>
        <v>2.8408488063660498</v>
      </c>
      <c r="AV13" s="90">
        <f t="shared" si="5"/>
        <v>3.4482758620689751</v>
      </c>
    </row>
    <row r="14" spans="1:48" x14ac:dyDescent="0.35">
      <c r="A14" s="79" t="s">
        <v>203</v>
      </c>
      <c r="B14" s="79" t="s">
        <v>6</v>
      </c>
      <c r="C14" s="79" t="s">
        <v>201</v>
      </c>
      <c r="D14" s="79" t="s">
        <v>214</v>
      </c>
      <c r="E14" s="85">
        <v>14577</v>
      </c>
      <c r="F14" s="85">
        <v>3962</v>
      </c>
      <c r="G14" s="86">
        <v>27.179803800507703</v>
      </c>
      <c r="H14" s="87">
        <v>7.25</v>
      </c>
      <c r="I14" s="87">
        <v>13.299049561804001</v>
      </c>
      <c r="J14" s="87">
        <v>771</v>
      </c>
      <c r="K14" s="88">
        <v>596</v>
      </c>
      <c r="L14" s="88">
        <v>611</v>
      </c>
      <c r="M14" s="88">
        <v>700</v>
      </c>
      <c r="N14" s="88">
        <v>943</v>
      </c>
      <c r="O14" s="88">
        <v>1230</v>
      </c>
      <c r="P14" s="88">
        <v>60500</v>
      </c>
      <c r="Q14" s="88">
        <v>18150</v>
      </c>
      <c r="R14" s="88">
        <v>35151.227222106601</v>
      </c>
      <c r="S14" s="88">
        <v>878.78068055266601</v>
      </c>
      <c r="T14" s="88">
        <v>453.75</v>
      </c>
      <c r="U14" s="88">
        <v>377</v>
      </c>
      <c r="V14" s="88">
        <v>691.55057721381002</v>
      </c>
      <c r="W14" s="88">
        <v>231.3</v>
      </c>
      <c r="X14" s="88">
        <v>23840</v>
      </c>
      <c r="Y14" s="88">
        <v>24440</v>
      </c>
      <c r="Z14" s="88">
        <v>28000</v>
      </c>
      <c r="AA14" s="88">
        <v>37720</v>
      </c>
      <c r="AB14" s="88">
        <v>49200</v>
      </c>
      <c r="AC14" s="87">
        <v>11.461538461538501</v>
      </c>
      <c r="AD14" s="87">
        <v>11.75</v>
      </c>
      <c r="AE14" s="87">
        <v>13.461538461538501</v>
      </c>
      <c r="AF14" s="87">
        <v>18.134615384615401</v>
      </c>
      <c r="AG14" s="87">
        <v>23.653846153846199</v>
      </c>
      <c r="AH14" s="86">
        <v>63.236074270556998</v>
      </c>
      <c r="AI14" s="86">
        <v>64.827586206896498</v>
      </c>
      <c r="AJ14" s="86">
        <v>74.270557029177695</v>
      </c>
      <c r="AK14" s="86">
        <v>100.053050397878</v>
      </c>
      <c r="AL14" s="86">
        <v>130.50397877984099</v>
      </c>
      <c r="AM14" s="86">
        <v>34.473255876741497</v>
      </c>
      <c r="AN14" s="86">
        <v>35.340871376995104</v>
      </c>
      <c r="AO14" s="86">
        <v>40.488723345166299</v>
      </c>
      <c r="AP14" s="86">
        <v>54.544094449273999</v>
      </c>
      <c r="AQ14" s="86">
        <v>71.144471020792096</v>
      </c>
      <c r="AR14" s="90">
        <f t="shared" si="1"/>
        <v>1.580901856763925</v>
      </c>
      <c r="AS14" s="90">
        <f t="shared" si="2"/>
        <v>1.6206896551724124</v>
      </c>
      <c r="AT14" s="90">
        <f t="shared" si="3"/>
        <v>1.8567639257294424</v>
      </c>
      <c r="AU14" s="90">
        <f t="shared" si="4"/>
        <v>2.5013262599469499</v>
      </c>
      <c r="AV14" s="90">
        <f t="shared" si="5"/>
        <v>3.262599469496025</v>
      </c>
    </row>
    <row r="15" spans="1:48" x14ac:dyDescent="0.35">
      <c r="A15" s="79" t="s">
        <v>203</v>
      </c>
      <c r="B15" s="79" t="s">
        <v>6</v>
      </c>
      <c r="C15" s="79" t="s">
        <v>201</v>
      </c>
      <c r="D15" s="79" t="s">
        <v>215</v>
      </c>
      <c r="E15" s="85">
        <v>3131</v>
      </c>
      <c r="F15" s="85">
        <v>777</v>
      </c>
      <c r="G15" s="86">
        <v>24.816352603002201</v>
      </c>
      <c r="H15" s="87">
        <v>7.25</v>
      </c>
      <c r="I15" s="87">
        <v>14.044700628879699</v>
      </c>
      <c r="J15" s="87">
        <v>771</v>
      </c>
      <c r="K15" s="88">
        <v>831</v>
      </c>
      <c r="L15" s="88">
        <v>836</v>
      </c>
      <c r="M15" s="88">
        <v>1106</v>
      </c>
      <c r="N15" s="88">
        <v>1422</v>
      </c>
      <c r="O15" s="88">
        <v>1775</v>
      </c>
      <c r="P15" s="88">
        <v>77700</v>
      </c>
      <c r="Q15" s="88">
        <v>23310</v>
      </c>
      <c r="R15" s="88">
        <v>31511.017830700101</v>
      </c>
      <c r="S15" s="88">
        <v>787.77544576750302</v>
      </c>
      <c r="T15" s="88">
        <v>582.75</v>
      </c>
      <c r="U15" s="88">
        <v>377</v>
      </c>
      <c r="V15" s="88">
        <v>730.32443270174497</v>
      </c>
      <c r="W15" s="88">
        <v>231.3</v>
      </c>
      <c r="X15" s="88">
        <v>33240</v>
      </c>
      <c r="Y15" s="88">
        <v>33440</v>
      </c>
      <c r="Z15" s="88">
        <v>44240</v>
      </c>
      <c r="AA15" s="88">
        <v>56880</v>
      </c>
      <c r="AB15" s="88">
        <v>71000</v>
      </c>
      <c r="AC15" s="87">
        <v>15.9807692307692</v>
      </c>
      <c r="AD15" s="87">
        <v>16.076923076923102</v>
      </c>
      <c r="AE15" s="87">
        <v>21.269230769230798</v>
      </c>
      <c r="AF15" s="87">
        <v>27.346153846153801</v>
      </c>
      <c r="AG15" s="87">
        <v>34.134615384615401</v>
      </c>
      <c r="AH15" s="86">
        <v>88.169761273209602</v>
      </c>
      <c r="AI15" s="86">
        <v>88.700265251989407</v>
      </c>
      <c r="AJ15" s="86">
        <v>117.347480106101</v>
      </c>
      <c r="AK15" s="86">
        <v>150.87533156498699</v>
      </c>
      <c r="AL15" s="86">
        <v>188.328912466844</v>
      </c>
      <c r="AM15" s="86">
        <v>45.514018854651702</v>
      </c>
      <c r="AN15" s="86">
        <v>45.7878697502873</v>
      </c>
      <c r="AO15" s="86">
        <v>60.575818114614599</v>
      </c>
      <c r="AP15" s="86">
        <v>77.883194718790193</v>
      </c>
      <c r="AQ15" s="86">
        <v>97.2170679506699</v>
      </c>
      <c r="AR15" s="90">
        <f t="shared" si="1"/>
        <v>2.2042440318302399</v>
      </c>
      <c r="AS15" s="90">
        <f t="shared" si="2"/>
        <v>2.2175066312997354</v>
      </c>
      <c r="AT15" s="90">
        <f t="shared" si="3"/>
        <v>2.9336870026525252</v>
      </c>
      <c r="AU15" s="90">
        <f t="shared" si="4"/>
        <v>3.7718832891246747</v>
      </c>
      <c r="AV15" s="90">
        <f t="shared" si="5"/>
        <v>4.7082228116711002</v>
      </c>
    </row>
    <row r="16" spans="1:48" x14ac:dyDescent="0.35">
      <c r="A16" s="79" t="s">
        <v>203</v>
      </c>
      <c r="B16" s="79" t="s">
        <v>6</v>
      </c>
      <c r="C16" s="79" t="s">
        <v>201</v>
      </c>
      <c r="D16" s="79" t="s">
        <v>216</v>
      </c>
      <c r="E16" s="85">
        <v>479256</v>
      </c>
      <c r="F16" s="85">
        <v>165329</v>
      </c>
      <c r="G16" s="86">
        <v>34.497012035321397</v>
      </c>
      <c r="H16" s="87">
        <v>7.25</v>
      </c>
      <c r="I16" s="87">
        <v>17.198770407487501</v>
      </c>
      <c r="J16" s="87">
        <v>771</v>
      </c>
      <c r="K16" s="88">
        <v>889</v>
      </c>
      <c r="L16" s="88">
        <v>932</v>
      </c>
      <c r="M16" s="88">
        <v>1067</v>
      </c>
      <c r="N16" s="88">
        <v>1421</v>
      </c>
      <c r="O16" s="88">
        <v>1713</v>
      </c>
      <c r="P16" s="88">
        <v>86400</v>
      </c>
      <c r="Q16" s="88">
        <v>25920</v>
      </c>
      <c r="R16" s="88">
        <v>40897.708074480601</v>
      </c>
      <c r="S16" s="88">
        <v>1022.44270186202</v>
      </c>
      <c r="T16" s="88">
        <v>648</v>
      </c>
      <c r="U16" s="88">
        <v>377</v>
      </c>
      <c r="V16" s="88">
        <v>894.33606118935097</v>
      </c>
      <c r="W16" s="88">
        <v>231.3</v>
      </c>
      <c r="X16" s="88">
        <v>35560</v>
      </c>
      <c r="Y16" s="88">
        <v>37280</v>
      </c>
      <c r="Z16" s="88">
        <v>42680</v>
      </c>
      <c r="AA16" s="88">
        <v>56840</v>
      </c>
      <c r="AB16" s="88">
        <v>68520</v>
      </c>
      <c r="AC16" s="87">
        <v>17.096153846153801</v>
      </c>
      <c r="AD16" s="87">
        <v>17.923076923076898</v>
      </c>
      <c r="AE16" s="87">
        <v>20.519230769230798</v>
      </c>
      <c r="AF16" s="87">
        <v>27.326923076923102</v>
      </c>
      <c r="AG16" s="87">
        <v>32.942307692307701</v>
      </c>
      <c r="AH16" s="86">
        <v>94.323607427055705</v>
      </c>
      <c r="AI16" s="86">
        <v>98.885941644562294</v>
      </c>
      <c r="AJ16" s="86">
        <v>113.209549071618</v>
      </c>
      <c r="AK16" s="86">
        <v>150.769230769231</v>
      </c>
      <c r="AL16" s="86">
        <v>181.75066312997299</v>
      </c>
      <c r="AM16" s="86">
        <v>39.761339772780502</v>
      </c>
      <c r="AN16" s="86">
        <v>41.684554182487503</v>
      </c>
      <c r="AO16" s="86">
        <v>47.722552910637603</v>
      </c>
      <c r="AP16" s="86">
        <v>63.5555273533421</v>
      </c>
      <c r="AQ16" s="86">
        <v>76.615494972747996</v>
      </c>
      <c r="AR16" s="90">
        <f t="shared" si="1"/>
        <v>2.3580901856763927</v>
      </c>
      <c r="AS16" s="90">
        <f t="shared" si="2"/>
        <v>2.4721485411140574</v>
      </c>
      <c r="AT16" s="90">
        <f t="shared" si="3"/>
        <v>2.8302387267904501</v>
      </c>
      <c r="AU16" s="90">
        <f t="shared" si="4"/>
        <v>3.7692307692307749</v>
      </c>
      <c r="AV16" s="90">
        <f t="shared" si="5"/>
        <v>4.5437665782493246</v>
      </c>
    </row>
    <row r="17" spans="1:48" x14ac:dyDescent="0.35">
      <c r="A17" s="79" t="s">
        <v>203</v>
      </c>
      <c r="B17" s="79" t="s">
        <v>6</v>
      </c>
      <c r="C17" s="79" t="s">
        <v>201</v>
      </c>
      <c r="D17" s="79" t="s">
        <v>217</v>
      </c>
      <c r="E17" s="85">
        <v>106346</v>
      </c>
      <c r="F17" s="85">
        <v>36059</v>
      </c>
      <c r="G17" s="86">
        <v>33.907246158764799</v>
      </c>
      <c r="H17" s="87">
        <v>7.25</v>
      </c>
      <c r="I17" s="87">
        <v>14.7096064844096</v>
      </c>
      <c r="J17" s="87">
        <v>771</v>
      </c>
      <c r="K17" s="88">
        <v>528</v>
      </c>
      <c r="L17" s="88">
        <v>646</v>
      </c>
      <c r="M17" s="88">
        <v>821</v>
      </c>
      <c r="N17" s="88">
        <v>1129</v>
      </c>
      <c r="O17" s="88">
        <v>1231</v>
      </c>
      <c r="P17" s="88">
        <v>73100</v>
      </c>
      <c r="Q17" s="88">
        <v>21930</v>
      </c>
      <c r="R17" s="88">
        <v>34618.574403858504</v>
      </c>
      <c r="S17" s="88">
        <v>865.46436009646095</v>
      </c>
      <c r="T17" s="88">
        <v>548.25</v>
      </c>
      <c r="U17" s="88">
        <v>377</v>
      </c>
      <c r="V17" s="88">
        <v>764.89953718929803</v>
      </c>
      <c r="W17" s="88">
        <v>231.3</v>
      </c>
      <c r="X17" s="88">
        <v>21120</v>
      </c>
      <c r="Y17" s="88">
        <v>25840</v>
      </c>
      <c r="Z17" s="88">
        <v>32840</v>
      </c>
      <c r="AA17" s="88">
        <v>45160</v>
      </c>
      <c r="AB17" s="88">
        <v>49240</v>
      </c>
      <c r="AC17" s="87">
        <v>10.153846153846199</v>
      </c>
      <c r="AD17" s="87">
        <v>12.4230769230769</v>
      </c>
      <c r="AE17" s="87">
        <v>15.788461538461499</v>
      </c>
      <c r="AF17" s="87">
        <v>21.711538461538499</v>
      </c>
      <c r="AG17" s="87">
        <v>23.673076923076898</v>
      </c>
      <c r="AH17" s="86">
        <v>56.021220159151198</v>
      </c>
      <c r="AI17" s="86">
        <v>68.541114058355404</v>
      </c>
      <c r="AJ17" s="86">
        <v>87.108753315649906</v>
      </c>
      <c r="AK17" s="86">
        <v>119.787798408488</v>
      </c>
      <c r="AL17" s="86">
        <v>130.61007957559701</v>
      </c>
      <c r="AM17" s="86">
        <v>27.611469184054702</v>
      </c>
      <c r="AN17" s="86">
        <v>33.782214191097196</v>
      </c>
      <c r="AO17" s="86">
        <v>42.933742803236598</v>
      </c>
      <c r="AP17" s="86">
        <v>59.0404331606018</v>
      </c>
      <c r="AQ17" s="86">
        <v>64.374466980248798</v>
      </c>
      <c r="AR17" s="90">
        <f t="shared" si="1"/>
        <v>1.4005305039787799</v>
      </c>
      <c r="AS17" s="90">
        <f t="shared" si="2"/>
        <v>1.7135278514588852</v>
      </c>
      <c r="AT17" s="90">
        <f t="shared" si="3"/>
        <v>2.1777188328912476</v>
      </c>
      <c r="AU17" s="90">
        <f t="shared" si="4"/>
        <v>2.9946949602121999</v>
      </c>
      <c r="AV17" s="90">
        <f t="shared" si="5"/>
        <v>3.2652519893899252</v>
      </c>
    </row>
    <row r="18" spans="1:48" x14ac:dyDescent="0.35">
      <c r="A18" s="79" t="s">
        <v>203</v>
      </c>
      <c r="B18" s="79" t="s">
        <v>6</v>
      </c>
      <c r="C18" s="79" t="s">
        <v>201</v>
      </c>
      <c r="D18" s="79" t="s">
        <v>218</v>
      </c>
      <c r="E18" s="85">
        <v>48395</v>
      </c>
      <c r="F18" s="85">
        <v>14219</v>
      </c>
      <c r="G18" s="86">
        <v>29.381134414712299</v>
      </c>
      <c r="H18" s="87">
        <v>7.25</v>
      </c>
      <c r="I18" s="87">
        <v>12.859169398782401</v>
      </c>
      <c r="J18" s="87">
        <v>771</v>
      </c>
      <c r="K18" s="88">
        <v>657</v>
      </c>
      <c r="L18" s="88">
        <v>661</v>
      </c>
      <c r="M18" s="88">
        <v>875</v>
      </c>
      <c r="N18" s="88">
        <v>1178</v>
      </c>
      <c r="O18" s="88">
        <v>1183</v>
      </c>
      <c r="P18" s="88">
        <v>69200</v>
      </c>
      <c r="Q18" s="88">
        <v>20760</v>
      </c>
      <c r="R18" s="88">
        <v>33566.019739051597</v>
      </c>
      <c r="S18" s="88">
        <v>839.15049347629099</v>
      </c>
      <c r="T18" s="88">
        <v>519</v>
      </c>
      <c r="U18" s="88">
        <v>377</v>
      </c>
      <c r="V18" s="88">
        <v>668.67680873668405</v>
      </c>
      <c r="W18" s="88">
        <v>231.3</v>
      </c>
      <c r="X18" s="88">
        <v>26280</v>
      </c>
      <c r="Y18" s="88">
        <v>26440</v>
      </c>
      <c r="Z18" s="88">
        <v>35000</v>
      </c>
      <c r="AA18" s="88">
        <v>47120</v>
      </c>
      <c r="AB18" s="88">
        <v>47320</v>
      </c>
      <c r="AC18" s="87">
        <v>12.634615384615399</v>
      </c>
      <c r="AD18" s="87">
        <v>12.711538461538501</v>
      </c>
      <c r="AE18" s="87">
        <v>16.826923076923102</v>
      </c>
      <c r="AF18" s="87">
        <v>22.653846153846199</v>
      </c>
      <c r="AG18" s="87">
        <v>22.75</v>
      </c>
      <c r="AH18" s="86">
        <v>69.708222811671106</v>
      </c>
      <c r="AI18" s="86">
        <v>70.132625994695005</v>
      </c>
      <c r="AJ18" s="86">
        <v>92.838196286472098</v>
      </c>
      <c r="AK18" s="86">
        <v>124.986737400531</v>
      </c>
      <c r="AL18" s="86">
        <v>125.51724137930999</v>
      </c>
      <c r="AM18" s="86">
        <v>39.3014976093611</v>
      </c>
      <c r="AN18" s="86">
        <v>39.540776133618998</v>
      </c>
      <c r="AO18" s="86">
        <v>52.342177181417</v>
      </c>
      <c r="AP18" s="86">
        <v>70.467525393953395</v>
      </c>
      <c r="AQ18" s="86">
        <v>70.766623549275806</v>
      </c>
      <c r="AR18" s="90">
        <f t="shared" si="1"/>
        <v>1.7427055702917778</v>
      </c>
      <c r="AS18" s="90">
        <f t="shared" si="2"/>
        <v>1.7533156498673752</v>
      </c>
      <c r="AT18" s="90">
        <f t="shared" si="3"/>
        <v>2.3209549071618025</v>
      </c>
      <c r="AU18" s="90">
        <f t="shared" si="4"/>
        <v>3.124668435013275</v>
      </c>
      <c r="AV18" s="90">
        <f t="shared" si="5"/>
        <v>3.13793103448275</v>
      </c>
    </row>
    <row r="19" spans="1:48" x14ac:dyDescent="0.35">
      <c r="A19" s="79" t="s">
        <v>203</v>
      </c>
      <c r="B19" s="79" t="s">
        <v>6</v>
      </c>
      <c r="C19" s="79" t="s">
        <v>201</v>
      </c>
      <c r="D19" s="79" t="s">
        <v>219</v>
      </c>
      <c r="E19" s="85">
        <v>623822</v>
      </c>
      <c r="F19" s="85">
        <v>242811</v>
      </c>
      <c r="G19" s="86">
        <v>38.923122300912802</v>
      </c>
      <c r="H19" s="87">
        <v>7.25</v>
      </c>
      <c r="I19" s="87">
        <v>14.9050859323995</v>
      </c>
      <c r="J19" s="87">
        <v>771</v>
      </c>
      <c r="K19" s="88">
        <v>919</v>
      </c>
      <c r="L19" s="88">
        <v>925</v>
      </c>
      <c r="M19" s="88">
        <v>1104</v>
      </c>
      <c r="N19" s="88">
        <v>1553</v>
      </c>
      <c r="O19" s="88">
        <v>1938</v>
      </c>
      <c r="P19" s="88">
        <v>79300</v>
      </c>
      <c r="Q19" s="88">
        <v>23790</v>
      </c>
      <c r="R19" s="88">
        <v>42591.147996692001</v>
      </c>
      <c r="S19" s="88">
        <v>1064.7786999172999</v>
      </c>
      <c r="T19" s="88">
        <v>594.75</v>
      </c>
      <c r="U19" s="88">
        <v>377</v>
      </c>
      <c r="V19" s="88">
        <v>775.06446848477503</v>
      </c>
      <c r="W19" s="88">
        <v>231.3</v>
      </c>
      <c r="X19" s="88">
        <v>36760</v>
      </c>
      <c r="Y19" s="88">
        <v>37000</v>
      </c>
      <c r="Z19" s="88">
        <v>44160</v>
      </c>
      <c r="AA19" s="88">
        <v>62120</v>
      </c>
      <c r="AB19" s="88">
        <v>77520</v>
      </c>
      <c r="AC19" s="87">
        <v>17.673076923076898</v>
      </c>
      <c r="AD19" s="87">
        <v>17.788461538461501</v>
      </c>
      <c r="AE19" s="87">
        <v>21.230769230769202</v>
      </c>
      <c r="AF19" s="87">
        <v>29.865384615384599</v>
      </c>
      <c r="AG19" s="87">
        <v>37.269230769230802</v>
      </c>
      <c r="AH19" s="86">
        <v>97.506631299734707</v>
      </c>
      <c r="AI19" s="86">
        <v>98.143236074270604</v>
      </c>
      <c r="AJ19" s="86">
        <v>117.135278514589</v>
      </c>
      <c r="AK19" s="86">
        <v>164.774535809019</v>
      </c>
      <c r="AL19" s="86">
        <v>205.623342175066</v>
      </c>
      <c r="AM19" s="86">
        <v>47.428312733603398</v>
      </c>
      <c r="AN19" s="86">
        <v>47.737964394541002</v>
      </c>
      <c r="AO19" s="86">
        <v>56.975905612511603</v>
      </c>
      <c r="AP19" s="86">
        <v>80.148171572672595</v>
      </c>
      <c r="AQ19" s="86">
        <v>100.01748648283299</v>
      </c>
      <c r="AR19" s="90">
        <f t="shared" si="1"/>
        <v>2.4376657824933678</v>
      </c>
      <c r="AS19" s="90">
        <f t="shared" si="2"/>
        <v>2.4535809018567649</v>
      </c>
      <c r="AT19" s="90">
        <f t="shared" si="3"/>
        <v>2.9283819628647252</v>
      </c>
      <c r="AU19" s="90">
        <f t="shared" si="4"/>
        <v>4.1193633952254753</v>
      </c>
      <c r="AV19" s="90">
        <f t="shared" si="5"/>
        <v>5.1405835543766498</v>
      </c>
    </row>
    <row r="20" spans="1:48" x14ac:dyDescent="0.35">
      <c r="A20" s="79" t="s">
        <v>203</v>
      </c>
      <c r="B20" s="79" t="s">
        <v>6</v>
      </c>
      <c r="C20" s="79" t="s">
        <v>201</v>
      </c>
      <c r="D20" s="79" t="s">
        <v>220</v>
      </c>
      <c r="E20" s="85">
        <v>14190</v>
      </c>
      <c r="F20" s="85">
        <v>3303</v>
      </c>
      <c r="G20" s="86">
        <v>23.276955602537001</v>
      </c>
      <c r="H20" s="87">
        <v>7.25</v>
      </c>
      <c r="I20" s="87">
        <v>10.3817239597217</v>
      </c>
      <c r="J20" s="87">
        <v>771</v>
      </c>
      <c r="K20" s="88">
        <v>715</v>
      </c>
      <c r="L20" s="88">
        <v>756</v>
      </c>
      <c r="M20" s="88">
        <v>1000</v>
      </c>
      <c r="N20" s="88">
        <v>1442</v>
      </c>
      <c r="O20" s="88">
        <v>1622</v>
      </c>
      <c r="P20" s="88">
        <v>75700</v>
      </c>
      <c r="Q20" s="88">
        <v>22710</v>
      </c>
      <c r="R20" s="88">
        <v>38009.9050946606</v>
      </c>
      <c r="S20" s="88">
        <v>950.24762736651405</v>
      </c>
      <c r="T20" s="88">
        <v>567.75</v>
      </c>
      <c r="U20" s="88">
        <v>377</v>
      </c>
      <c r="V20" s="88">
        <v>539.84964590552795</v>
      </c>
      <c r="W20" s="88">
        <v>231.3</v>
      </c>
      <c r="X20" s="88">
        <v>28600</v>
      </c>
      <c r="Y20" s="88">
        <v>30240</v>
      </c>
      <c r="Z20" s="88">
        <v>40000</v>
      </c>
      <c r="AA20" s="88">
        <v>57680</v>
      </c>
      <c r="AB20" s="88">
        <v>64880</v>
      </c>
      <c r="AC20" s="87">
        <v>13.75</v>
      </c>
      <c r="AD20" s="87">
        <v>14.538461538461499</v>
      </c>
      <c r="AE20" s="87">
        <v>19.230769230769202</v>
      </c>
      <c r="AF20" s="87">
        <v>27.730769230769202</v>
      </c>
      <c r="AG20" s="87">
        <v>31.192307692307701</v>
      </c>
      <c r="AH20" s="86">
        <v>75.862068965517196</v>
      </c>
      <c r="AI20" s="86">
        <v>80.212201591511899</v>
      </c>
      <c r="AJ20" s="86">
        <v>106.10079575596799</v>
      </c>
      <c r="AK20" s="86">
        <v>152.99734748010599</v>
      </c>
      <c r="AL20" s="86">
        <v>172.09549071618</v>
      </c>
      <c r="AM20" s="86">
        <v>52.977713733658597</v>
      </c>
      <c r="AN20" s="86">
        <v>56.015596619085201</v>
      </c>
      <c r="AO20" s="86">
        <v>74.0947045225994</v>
      </c>
      <c r="AP20" s="86">
        <v>106.844563921588</v>
      </c>
      <c r="AQ20" s="86">
        <v>120.18161073565599</v>
      </c>
      <c r="AR20" s="90">
        <f t="shared" si="1"/>
        <v>1.8965517241379299</v>
      </c>
      <c r="AS20" s="90">
        <f t="shared" si="2"/>
        <v>2.0053050397877974</v>
      </c>
      <c r="AT20" s="90">
        <f t="shared" si="3"/>
        <v>2.6525198938991998</v>
      </c>
      <c r="AU20" s="90">
        <f t="shared" si="4"/>
        <v>3.8249336870026496</v>
      </c>
      <c r="AV20" s="90">
        <f t="shared" si="5"/>
        <v>4.3023872679044999</v>
      </c>
    </row>
    <row r="21" spans="1:48" x14ac:dyDescent="0.35">
      <c r="A21" s="79" t="s">
        <v>203</v>
      </c>
      <c r="B21" s="79" t="s">
        <v>6</v>
      </c>
      <c r="C21" s="79" t="s">
        <v>201</v>
      </c>
      <c r="D21" s="79" t="s">
        <v>221</v>
      </c>
      <c r="E21" s="85">
        <v>984675</v>
      </c>
      <c r="F21" s="85">
        <v>332568</v>
      </c>
      <c r="G21" s="86">
        <v>33.7743925660751</v>
      </c>
      <c r="H21" s="87">
        <v>7.25</v>
      </c>
      <c r="I21" s="87">
        <v>24.2559929737785</v>
      </c>
      <c r="J21" s="87">
        <v>771</v>
      </c>
      <c r="K21" s="88">
        <v>1415</v>
      </c>
      <c r="L21" s="88">
        <v>1454</v>
      </c>
      <c r="M21" s="88">
        <v>1665</v>
      </c>
      <c r="N21" s="88">
        <v>2176</v>
      </c>
      <c r="O21" s="88">
        <v>2678</v>
      </c>
      <c r="P21" s="88">
        <v>121300</v>
      </c>
      <c r="Q21" s="88">
        <v>36390</v>
      </c>
      <c r="R21" s="88">
        <v>75841.313365545197</v>
      </c>
      <c r="S21" s="88">
        <v>1896.0328341386301</v>
      </c>
      <c r="T21" s="88">
        <v>909.75</v>
      </c>
      <c r="U21" s="88">
        <v>377</v>
      </c>
      <c r="V21" s="88">
        <v>1261.31163463648</v>
      </c>
      <c r="W21" s="88">
        <v>231.3</v>
      </c>
      <c r="X21" s="88">
        <v>56600</v>
      </c>
      <c r="Y21" s="88">
        <v>58160</v>
      </c>
      <c r="Z21" s="88">
        <v>66600</v>
      </c>
      <c r="AA21" s="88">
        <v>87040</v>
      </c>
      <c r="AB21" s="88">
        <v>107120</v>
      </c>
      <c r="AC21" s="87">
        <v>27.211538461538499</v>
      </c>
      <c r="AD21" s="87">
        <v>27.961538461538499</v>
      </c>
      <c r="AE21" s="87">
        <v>32.019230769230802</v>
      </c>
      <c r="AF21" s="87">
        <v>41.846153846153797</v>
      </c>
      <c r="AG21" s="87">
        <v>51.5</v>
      </c>
      <c r="AH21" s="86">
        <v>150.13262599469499</v>
      </c>
      <c r="AI21" s="86">
        <v>154.27055702917801</v>
      </c>
      <c r="AJ21" s="86">
        <v>176.65782493368701</v>
      </c>
      <c r="AK21" s="86">
        <v>230.87533156498699</v>
      </c>
      <c r="AL21" s="86">
        <v>284.13793103448302</v>
      </c>
      <c r="AM21" s="86">
        <v>44.873922071061003</v>
      </c>
      <c r="AN21" s="86">
        <v>46.110729817189203</v>
      </c>
      <c r="AO21" s="86">
        <v>52.802176853934</v>
      </c>
      <c r="AP21" s="86">
        <v>69.007529630126299</v>
      </c>
      <c r="AQ21" s="86">
        <v>84.927465234135198</v>
      </c>
      <c r="AR21" s="90">
        <f t="shared" si="1"/>
        <v>3.7533156498673748</v>
      </c>
      <c r="AS21" s="90">
        <f t="shared" si="2"/>
        <v>3.8567639257294504</v>
      </c>
      <c r="AT21" s="90">
        <f t="shared" si="3"/>
        <v>4.4164456233421756</v>
      </c>
      <c r="AU21" s="90">
        <f t="shared" si="4"/>
        <v>5.7718832891246752</v>
      </c>
      <c r="AV21" s="90">
        <f t="shared" si="5"/>
        <v>7.1034482758620756</v>
      </c>
    </row>
    <row r="22" spans="1:48" x14ac:dyDescent="0.35">
      <c r="A22" s="79" t="s">
        <v>203</v>
      </c>
      <c r="B22" s="79" t="s">
        <v>6</v>
      </c>
      <c r="C22" s="79" t="s">
        <v>201</v>
      </c>
      <c r="D22" s="79" t="s">
        <v>222</v>
      </c>
      <c r="E22" s="85">
        <v>41015</v>
      </c>
      <c r="F22" s="85">
        <v>12593</v>
      </c>
      <c r="G22" s="86">
        <v>30.703401194684897</v>
      </c>
      <c r="H22" s="87">
        <v>7.25</v>
      </c>
      <c r="I22" s="87">
        <v>16.4679696280553</v>
      </c>
      <c r="J22" s="87">
        <v>771</v>
      </c>
      <c r="K22" s="88">
        <v>719</v>
      </c>
      <c r="L22" s="88">
        <v>724</v>
      </c>
      <c r="M22" s="88">
        <v>958</v>
      </c>
      <c r="N22" s="88">
        <v>1310</v>
      </c>
      <c r="O22" s="88">
        <v>1683</v>
      </c>
      <c r="P22" s="88">
        <v>73500</v>
      </c>
      <c r="Q22" s="88">
        <v>22050</v>
      </c>
      <c r="R22" s="88">
        <v>46918.493062877002</v>
      </c>
      <c r="S22" s="88">
        <v>1172.9623265719199</v>
      </c>
      <c r="T22" s="88">
        <v>551.25</v>
      </c>
      <c r="U22" s="88">
        <v>377</v>
      </c>
      <c r="V22" s="88">
        <v>856.334420658878</v>
      </c>
      <c r="W22" s="88">
        <v>231.3</v>
      </c>
      <c r="X22" s="88">
        <v>28760</v>
      </c>
      <c r="Y22" s="88">
        <v>28960</v>
      </c>
      <c r="Z22" s="88">
        <v>38320</v>
      </c>
      <c r="AA22" s="88">
        <v>52400</v>
      </c>
      <c r="AB22" s="88">
        <v>67320</v>
      </c>
      <c r="AC22" s="87">
        <v>13.8269230769231</v>
      </c>
      <c r="AD22" s="87">
        <v>13.9230769230769</v>
      </c>
      <c r="AE22" s="87">
        <v>18.423076923076898</v>
      </c>
      <c r="AF22" s="87">
        <v>25.192307692307701</v>
      </c>
      <c r="AG22" s="87">
        <v>32.365384615384599</v>
      </c>
      <c r="AH22" s="86">
        <v>76.286472148541094</v>
      </c>
      <c r="AI22" s="86">
        <v>76.816976127320999</v>
      </c>
      <c r="AJ22" s="86">
        <v>101.64456233421799</v>
      </c>
      <c r="AK22" s="86">
        <v>138.99204244031799</v>
      </c>
      <c r="AL22" s="86">
        <v>178.56763925729399</v>
      </c>
      <c r="AM22" s="86">
        <v>33.585009905209198</v>
      </c>
      <c r="AN22" s="86">
        <v>33.818563520683497</v>
      </c>
      <c r="AO22" s="86">
        <v>44.748872724882403</v>
      </c>
      <c r="AP22" s="86">
        <v>61.191047254275503</v>
      </c>
      <c r="AQ22" s="86">
        <v>78.614146968660805</v>
      </c>
      <c r="AR22" s="90">
        <f t="shared" si="1"/>
        <v>1.9071618037135274</v>
      </c>
      <c r="AS22" s="90">
        <f t="shared" si="2"/>
        <v>1.9204244031830249</v>
      </c>
      <c r="AT22" s="90">
        <f t="shared" si="3"/>
        <v>2.5411140583554497</v>
      </c>
      <c r="AU22" s="90">
        <f t="shared" si="4"/>
        <v>3.4748010610079496</v>
      </c>
      <c r="AV22" s="90">
        <f t="shared" si="5"/>
        <v>4.4641909814323499</v>
      </c>
    </row>
    <row r="23" spans="1:48" x14ac:dyDescent="0.35">
      <c r="A23" s="79" t="s">
        <v>223</v>
      </c>
      <c r="B23" s="79" t="s">
        <v>6</v>
      </c>
      <c r="C23" s="79" t="s">
        <v>201</v>
      </c>
      <c r="D23" s="79" t="s">
        <v>224</v>
      </c>
      <c r="E23" s="85">
        <v>13528</v>
      </c>
      <c r="F23" s="85">
        <v>4062</v>
      </c>
      <c r="G23" s="86">
        <v>30.026611472501504</v>
      </c>
      <c r="H23" s="87">
        <v>7.25</v>
      </c>
      <c r="I23" s="87">
        <v>11.6918048608125</v>
      </c>
      <c r="J23" s="87">
        <v>771</v>
      </c>
      <c r="K23" s="88">
        <v>537</v>
      </c>
      <c r="L23" s="88">
        <v>623</v>
      </c>
      <c r="M23" s="88">
        <v>752</v>
      </c>
      <c r="N23" s="88">
        <v>942</v>
      </c>
      <c r="O23" s="88">
        <v>1016</v>
      </c>
      <c r="P23" s="88">
        <v>51900</v>
      </c>
      <c r="Q23" s="88">
        <v>15570</v>
      </c>
      <c r="R23" s="88">
        <v>29021.772300613098</v>
      </c>
      <c r="S23" s="88">
        <v>725.544307515328</v>
      </c>
      <c r="T23" s="88">
        <v>389.25</v>
      </c>
      <c r="U23" s="88">
        <v>377</v>
      </c>
      <c r="V23" s="88">
        <v>607.97385276225305</v>
      </c>
      <c r="W23" s="88">
        <v>231.3</v>
      </c>
      <c r="X23" s="88">
        <v>21480</v>
      </c>
      <c r="Y23" s="88">
        <v>24920</v>
      </c>
      <c r="Z23" s="88">
        <v>30080</v>
      </c>
      <c r="AA23" s="88">
        <v>37680</v>
      </c>
      <c r="AB23" s="88">
        <v>40640</v>
      </c>
      <c r="AC23" s="87">
        <v>10.3269230769231</v>
      </c>
      <c r="AD23" s="87">
        <v>11.9807692307692</v>
      </c>
      <c r="AE23" s="87">
        <v>14.461538461538501</v>
      </c>
      <c r="AF23" s="87">
        <v>18.115384615384599</v>
      </c>
      <c r="AG23" s="87">
        <v>19.538461538461501</v>
      </c>
      <c r="AH23" s="86">
        <v>56.976127320954902</v>
      </c>
      <c r="AI23" s="86">
        <v>66.100795755968207</v>
      </c>
      <c r="AJ23" s="86">
        <v>79.787798408488101</v>
      </c>
      <c r="AK23" s="86">
        <v>99.946949602122004</v>
      </c>
      <c r="AL23" s="86">
        <v>107.798408488064</v>
      </c>
      <c r="AM23" s="86">
        <v>35.330466766635297</v>
      </c>
      <c r="AN23" s="86">
        <v>40.988604833545303</v>
      </c>
      <c r="AO23" s="86">
        <v>49.475811933910201</v>
      </c>
      <c r="AP23" s="86">
        <v>61.976349523594898</v>
      </c>
      <c r="AQ23" s="86">
        <v>66.8449799532616</v>
      </c>
      <c r="AR23" s="90">
        <f t="shared" si="1"/>
        <v>1.4244031830238726</v>
      </c>
      <c r="AS23" s="90">
        <f t="shared" si="2"/>
        <v>1.6525198938992052</v>
      </c>
      <c r="AT23" s="90">
        <f t="shared" si="3"/>
        <v>1.9946949602122026</v>
      </c>
      <c r="AU23" s="90">
        <f t="shared" si="4"/>
        <v>2.4986737400530501</v>
      </c>
      <c r="AV23" s="90">
        <f t="shared" si="5"/>
        <v>2.6949602122015999</v>
      </c>
    </row>
    <row r="24" spans="1:48" x14ac:dyDescent="0.35">
      <c r="A24" s="79" t="s">
        <v>223</v>
      </c>
      <c r="B24" s="79" t="s">
        <v>6</v>
      </c>
      <c r="C24" s="79" t="s">
        <v>201</v>
      </c>
      <c r="D24" s="79" t="s">
        <v>225</v>
      </c>
      <c r="E24" s="85">
        <v>40015</v>
      </c>
      <c r="F24" s="85">
        <v>14556</v>
      </c>
      <c r="G24" s="86">
        <v>36.376358865425502</v>
      </c>
      <c r="H24" s="87">
        <v>7.25</v>
      </c>
      <c r="I24" s="87">
        <v>16.537666641361199</v>
      </c>
      <c r="J24" s="87">
        <v>771</v>
      </c>
      <c r="K24" s="88">
        <v>851</v>
      </c>
      <c r="L24" s="88">
        <v>1146</v>
      </c>
      <c r="M24" s="88">
        <v>1325</v>
      </c>
      <c r="N24" s="88">
        <v>1660</v>
      </c>
      <c r="O24" s="88">
        <v>2013</v>
      </c>
      <c r="P24" s="88">
        <v>89400</v>
      </c>
      <c r="Q24" s="88">
        <v>26820</v>
      </c>
      <c r="R24" s="88">
        <v>52473.961793105103</v>
      </c>
      <c r="S24" s="88">
        <v>1311.84904482763</v>
      </c>
      <c r="T24" s="88">
        <v>670.5</v>
      </c>
      <c r="U24" s="88">
        <v>377</v>
      </c>
      <c r="V24" s="88">
        <v>859.95866535078403</v>
      </c>
      <c r="W24" s="88">
        <v>231.3</v>
      </c>
      <c r="X24" s="88">
        <v>34040</v>
      </c>
      <c r="Y24" s="88">
        <v>45840</v>
      </c>
      <c r="Z24" s="88">
        <v>53000</v>
      </c>
      <c r="AA24" s="88">
        <v>66400</v>
      </c>
      <c r="AB24" s="88">
        <v>80520</v>
      </c>
      <c r="AC24" s="87">
        <v>16.365384615384599</v>
      </c>
      <c r="AD24" s="87">
        <v>22.038461538461501</v>
      </c>
      <c r="AE24" s="87">
        <v>25.480769230769202</v>
      </c>
      <c r="AF24" s="87">
        <v>31.923076923076898</v>
      </c>
      <c r="AG24" s="87">
        <v>38.711538461538503</v>
      </c>
      <c r="AH24" s="86">
        <v>90.291777188328894</v>
      </c>
      <c r="AI24" s="86">
        <v>121.59151193634</v>
      </c>
      <c r="AJ24" s="86">
        <v>140.58355437665799</v>
      </c>
      <c r="AK24" s="86">
        <v>176.12732095490699</v>
      </c>
      <c r="AL24" s="86">
        <v>213.580901856764</v>
      </c>
      <c r="AM24" s="86">
        <v>39.583297862479</v>
      </c>
      <c r="AN24" s="86">
        <v>53.304887603291398</v>
      </c>
      <c r="AO24" s="86">
        <v>61.630869174835098</v>
      </c>
      <c r="AP24" s="86">
        <v>77.213013456774604</v>
      </c>
      <c r="AQ24" s="86">
        <v>93.632407282221195</v>
      </c>
      <c r="AR24" s="90">
        <f t="shared" si="1"/>
        <v>2.2572944297082222</v>
      </c>
      <c r="AS24" s="90">
        <f t="shared" si="2"/>
        <v>3.0397877984084998</v>
      </c>
      <c r="AT24" s="90">
        <f t="shared" si="3"/>
        <v>3.5145888594164498</v>
      </c>
      <c r="AU24" s="90">
        <f t="shared" si="4"/>
        <v>4.4031830238726748</v>
      </c>
      <c r="AV24" s="90">
        <f t="shared" si="5"/>
        <v>5.3395225464190998</v>
      </c>
    </row>
    <row r="25" spans="1:48" x14ac:dyDescent="0.35">
      <c r="A25" s="79" t="s">
        <v>223</v>
      </c>
      <c r="B25" s="79" t="s">
        <v>6</v>
      </c>
      <c r="C25" s="79" t="s">
        <v>201</v>
      </c>
      <c r="D25" s="79" t="s">
        <v>226</v>
      </c>
      <c r="E25" s="85">
        <v>6866</v>
      </c>
      <c r="F25" s="85">
        <v>1641</v>
      </c>
      <c r="G25" s="86">
        <v>23.9003786775415</v>
      </c>
      <c r="H25" s="87">
        <v>7.25</v>
      </c>
      <c r="I25" s="87">
        <v>8.6404352509198006</v>
      </c>
      <c r="J25" s="87">
        <v>771</v>
      </c>
      <c r="K25" s="88">
        <v>477</v>
      </c>
      <c r="L25" s="88">
        <v>537</v>
      </c>
      <c r="M25" s="88">
        <v>710</v>
      </c>
      <c r="N25" s="88">
        <v>956</v>
      </c>
      <c r="O25" s="88">
        <v>960</v>
      </c>
      <c r="P25" s="88">
        <v>59600</v>
      </c>
      <c r="Q25" s="88">
        <v>17880</v>
      </c>
      <c r="R25" s="88">
        <v>23953.7849546584</v>
      </c>
      <c r="S25" s="88">
        <v>598.84462386645896</v>
      </c>
      <c r="T25" s="88">
        <v>447</v>
      </c>
      <c r="U25" s="88">
        <v>377</v>
      </c>
      <c r="V25" s="88">
        <v>449.30263304782898</v>
      </c>
      <c r="W25" s="88">
        <v>231.3</v>
      </c>
      <c r="X25" s="88">
        <v>19080</v>
      </c>
      <c r="Y25" s="88">
        <v>21480</v>
      </c>
      <c r="Z25" s="88">
        <v>28400</v>
      </c>
      <c r="AA25" s="88">
        <v>38240</v>
      </c>
      <c r="AB25" s="88">
        <v>38400</v>
      </c>
      <c r="AC25" s="87">
        <v>9.1730769230769198</v>
      </c>
      <c r="AD25" s="87">
        <v>10.3269230769231</v>
      </c>
      <c r="AE25" s="87">
        <v>13.653846153846199</v>
      </c>
      <c r="AF25" s="87">
        <v>18.384615384615401</v>
      </c>
      <c r="AG25" s="87">
        <v>18.461538461538499</v>
      </c>
      <c r="AH25" s="86">
        <v>50.610079575596799</v>
      </c>
      <c r="AI25" s="86">
        <v>56.976127320954902</v>
      </c>
      <c r="AJ25" s="86">
        <v>75.331564986737405</v>
      </c>
      <c r="AK25" s="86">
        <v>101.432360742706</v>
      </c>
      <c r="AL25" s="86">
        <v>101.856763925729</v>
      </c>
      <c r="AM25" s="86">
        <v>42.465809449126603</v>
      </c>
      <c r="AN25" s="86">
        <v>47.807420700589098</v>
      </c>
      <c r="AO25" s="86">
        <v>63.209066475639297</v>
      </c>
      <c r="AP25" s="86">
        <v>85.109672606635399</v>
      </c>
      <c r="AQ25" s="86">
        <v>85.465780023399503</v>
      </c>
      <c r="AR25" s="90">
        <f t="shared" si="1"/>
        <v>1.2652519893899199</v>
      </c>
      <c r="AS25" s="90">
        <f t="shared" si="2"/>
        <v>1.4244031830238726</v>
      </c>
      <c r="AT25" s="90">
        <f t="shared" si="3"/>
        <v>1.8832891246684351</v>
      </c>
      <c r="AU25" s="90">
        <f t="shared" si="4"/>
        <v>2.5358090185676501</v>
      </c>
      <c r="AV25" s="90">
        <f t="shared" si="5"/>
        <v>2.5464190981432249</v>
      </c>
    </row>
    <row r="26" spans="1:48" x14ac:dyDescent="0.35">
      <c r="A26" s="79" t="s">
        <v>223</v>
      </c>
      <c r="B26" s="79" t="s">
        <v>6</v>
      </c>
      <c r="C26" s="79" t="s">
        <v>201</v>
      </c>
      <c r="D26" s="79" t="s">
        <v>227</v>
      </c>
      <c r="E26" s="85">
        <v>4699</v>
      </c>
      <c r="F26" s="85">
        <v>771</v>
      </c>
      <c r="G26" s="86">
        <v>16.407746329006201</v>
      </c>
      <c r="H26" s="87">
        <v>7.25</v>
      </c>
      <c r="I26" s="87">
        <v>8.4717826522168593</v>
      </c>
      <c r="J26" s="87">
        <v>771</v>
      </c>
      <c r="K26" s="88">
        <v>889</v>
      </c>
      <c r="L26" s="88">
        <v>932</v>
      </c>
      <c r="M26" s="88">
        <v>1067</v>
      </c>
      <c r="N26" s="88">
        <v>1421</v>
      </c>
      <c r="O26" s="88">
        <v>1713</v>
      </c>
      <c r="P26" s="88">
        <v>86400</v>
      </c>
      <c r="Q26" s="88">
        <v>25920</v>
      </c>
      <c r="R26" s="88">
        <v>29783.531384235099</v>
      </c>
      <c r="S26" s="88">
        <v>744.58828460587699</v>
      </c>
      <c r="T26" s="88">
        <v>648</v>
      </c>
      <c r="U26" s="88">
        <v>377</v>
      </c>
      <c r="V26" s="88">
        <v>440.53269791527703</v>
      </c>
      <c r="W26" s="88">
        <v>231.3</v>
      </c>
      <c r="X26" s="88">
        <v>35560</v>
      </c>
      <c r="Y26" s="88">
        <v>37280</v>
      </c>
      <c r="Z26" s="88">
        <v>42680</v>
      </c>
      <c r="AA26" s="88">
        <v>56840</v>
      </c>
      <c r="AB26" s="88">
        <v>68520</v>
      </c>
      <c r="AC26" s="87">
        <v>17.096153846153801</v>
      </c>
      <c r="AD26" s="87">
        <v>17.923076923076898</v>
      </c>
      <c r="AE26" s="87">
        <v>20.519230769230798</v>
      </c>
      <c r="AF26" s="87">
        <v>27.326923076923102</v>
      </c>
      <c r="AG26" s="87">
        <v>32.942307692307701</v>
      </c>
      <c r="AH26" s="86">
        <v>94.323607427055705</v>
      </c>
      <c r="AI26" s="86">
        <v>98.885941644562294</v>
      </c>
      <c r="AJ26" s="86">
        <v>113.209549071618</v>
      </c>
      <c r="AK26" s="86">
        <v>150.769230769231</v>
      </c>
      <c r="AL26" s="86">
        <v>181.75066312997299</v>
      </c>
      <c r="AM26" s="86">
        <v>80.720455412912202</v>
      </c>
      <c r="AN26" s="86">
        <v>84.624819398013699</v>
      </c>
      <c r="AO26" s="86">
        <v>96.882706327983499</v>
      </c>
      <c r="AP26" s="86">
        <v>129.02560983323801</v>
      </c>
      <c r="AQ26" s="86">
        <v>155.53896526694999</v>
      </c>
      <c r="AR26" s="90">
        <f t="shared" si="1"/>
        <v>2.3580901856763927</v>
      </c>
      <c r="AS26" s="90">
        <f t="shared" si="2"/>
        <v>2.4721485411140574</v>
      </c>
      <c r="AT26" s="90">
        <f t="shared" si="3"/>
        <v>2.8302387267904501</v>
      </c>
      <c r="AU26" s="90">
        <f t="shared" si="4"/>
        <v>3.7692307692307749</v>
      </c>
      <c r="AV26" s="90">
        <f t="shared" si="5"/>
        <v>4.5437665782493246</v>
      </c>
    </row>
    <row r="27" spans="1:48" x14ac:dyDescent="0.35">
      <c r="A27" s="79" t="s">
        <v>223</v>
      </c>
      <c r="B27" s="79" t="s">
        <v>6</v>
      </c>
      <c r="C27" s="79" t="s">
        <v>201</v>
      </c>
      <c r="D27" s="79" t="s">
        <v>228</v>
      </c>
      <c r="E27" s="85">
        <v>12110</v>
      </c>
      <c r="F27" s="85">
        <v>2797</v>
      </c>
      <c r="G27" s="86">
        <v>23.096614368290698</v>
      </c>
      <c r="H27" s="87">
        <v>7.25</v>
      </c>
      <c r="I27" s="87">
        <v>9.9406887352823308</v>
      </c>
      <c r="J27" s="87">
        <v>771</v>
      </c>
      <c r="K27" s="88">
        <v>579</v>
      </c>
      <c r="L27" s="88">
        <v>637</v>
      </c>
      <c r="M27" s="88">
        <v>790</v>
      </c>
      <c r="N27" s="88">
        <v>1071</v>
      </c>
      <c r="O27" s="88">
        <v>1300</v>
      </c>
      <c r="P27" s="88">
        <v>68900</v>
      </c>
      <c r="Q27" s="88">
        <v>20670</v>
      </c>
      <c r="R27" s="88">
        <v>28503.526366673599</v>
      </c>
      <c r="S27" s="88">
        <v>712.58815916684</v>
      </c>
      <c r="T27" s="88">
        <v>516.75</v>
      </c>
      <c r="U27" s="88">
        <v>377</v>
      </c>
      <c r="V27" s="88">
        <v>516.91581423468097</v>
      </c>
      <c r="W27" s="88">
        <v>231.3</v>
      </c>
      <c r="X27" s="88">
        <v>23160</v>
      </c>
      <c r="Y27" s="88">
        <v>25480</v>
      </c>
      <c r="Z27" s="88">
        <v>31600</v>
      </c>
      <c r="AA27" s="88">
        <v>42840</v>
      </c>
      <c r="AB27" s="88">
        <v>52000</v>
      </c>
      <c r="AC27" s="87">
        <v>11.134615384615399</v>
      </c>
      <c r="AD27" s="87">
        <v>12.25</v>
      </c>
      <c r="AE27" s="87">
        <v>15.192307692307701</v>
      </c>
      <c r="AF27" s="87">
        <v>20.596153846153801</v>
      </c>
      <c r="AG27" s="87">
        <v>25</v>
      </c>
      <c r="AH27" s="86">
        <v>61.432360742705598</v>
      </c>
      <c r="AI27" s="86">
        <v>67.586206896551701</v>
      </c>
      <c r="AJ27" s="86">
        <v>83.819628647214799</v>
      </c>
      <c r="AK27" s="86">
        <v>113.633952254642</v>
      </c>
      <c r="AL27" s="86">
        <v>137.931034482759</v>
      </c>
      <c r="AM27" s="86">
        <v>44.804200920588002</v>
      </c>
      <c r="AN27" s="86">
        <v>49.292359216605497</v>
      </c>
      <c r="AO27" s="86">
        <v>61.131811273341199</v>
      </c>
      <c r="AP27" s="86">
        <v>82.876164397149907</v>
      </c>
      <c r="AQ27" s="86">
        <v>100.59665146246</v>
      </c>
      <c r="AR27" s="90">
        <f t="shared" si="1"/>
        <v>1.5358090185676398</v>
      </c>
      <c r="AS27" s="90">
        <f t="shared" si="2"/>
        <v>1.6896551724137925</v>
      </c>
      <c r="AT27" s="90">
        <f t="shared" si="3"/>
        <v>2.09549071618037</v>
      </c>
      <c r="AU27" s="90">
        <f t="shared" si="4"/>
        <v>2.8408488063660498</v>
      </c>
      <c r="AV27" s="90">
        <f t="shared" si="5"/>
        <v>3.4482758620689751</v>
      </c>
    </row>
    <row r="28" spans="1:48" x14ac:dyDescent="0.35">
      <c r="A28" s="79" t="s">
        <v>223</v>
      </c>
      <c r="B28" s="79" t="s">
        <v>6</v>
      </c>
      <c r="C28" s="79" t="s">
        <v>201</v>
      </c>
      <c r="D28" s="79" t="s">
        <v>229</v>
      </c>
      <c r="E28" s="85">
        <v>5948</v>
      </c>
      <c r="F28" s="85">
        <v>1131</v>
      </c>
      <c r="G28" s="86">
        <v>19.014794889038299</v>
      </c>
      <c r="H28" s="87">
        <v>7.25</v>
      </c>
      <c r="I28" s="87">
        <v>5.0661966616754901</v>
      </c>
      <c r="J28" s="87">
        <v>771</v>
      </c>
      <c r="K28" s="88">
        <v>579</v>
      </c>
      <c r="L28" s="88">
        <v>637</v>
      </c>
      <c r="M28" s="88">
        <v>790</v>
      </c>
      <c r="N28" s="88">
        <v>1071</v>
      </c>
      <c r="O28" s="88">
        <v>1300</v>
      </c>
      <c r="P28" s="88">
        <v>68900</v>
      </c>
      <c r="Q28" s="88">
        <v>20670</v>
      </c>
      <c r="R28" s="88">
        <v>21509.287567461699</v>
      </c>
      <c r="S28" s="88">
        <v>537.732189186543</v>
      </c>
      <c r="T28" s="88">
        <v>516.75</v>
      </c>
      <c r="U28" s="88">
        <v>377</v>
      </c>
      <c r="V28" s="88">
        <v>263.44222640712599</v>
      </c>
      <c r="W28" s="88">
        <v>231.3</v>
      </c>
      <c r="X28" s="88">
        <v>23160</v>
      </c>
      <c r="Y28" s="88">
        <v>25480</v>
      </c>
      <c r="Z28" s="88">
        <v>31600</v>
      </c>
      <c r="AA28" s="88">
        <v>42840</v>
      </c>
      <c r="AB28" s="88">
        <v>52000</v>
      </c>
      <c r="AC28" s="87">
        <v>11.134615384615399</v>
      </c>
      <c r="AD28" s="87">
        <v>12.25</v>
      </c>
      <c r="AE28" s="87">
        <v>15.192307692307701</v>
      </c>
      <c r="AF28" s="87">
        <v>20.596153846153801</v>
      </c>
      <c r="AG28" s="87">
        <v>25</v>
      </c>
      <c r="AH28" s="86">
        <v>61.432360742705598</v>
      </c>
      <c r="AI28" s="86">
        <v>67.586206896551701</v>
      </c>
      <c r="AJ28" s="86">
        <v>83.819628647214799</v>
      </c>
      <c r="AK28" s="86">
        <v>113.633952254642</v>
      </c>
      <c r="AL28" s="86">
        <v>137.931034482759</v>
      </c>
      <c r="AM28" s="86">
        <v>87.913013474948201</v>
      </c>
      <c r="AN28" s="86">
        <v>96.719498417170996</v>
      </c>
      <c r="AO28" s="86">
        <v>119.950398350966</v>
      </c>
      <c r="AP28" s="86">
        <v>162.616299536562</v>
      </c>
      <c r="AQ28" s="86">
        <v>197.38673146361401</v>
      </c>
      <c r="AR28" s="90">
        <f t="shared" si="1"/>
        <v>1.5358090185676398</v>
      </c>
      <c r="AS28" s="90">
        <f t="shared" si="2"/>
        <v>1.6896551724137925</v>
      </c>
      <c r="AT28" s="90">
        <f t="shared" si="3"/>
        <v>2.09549071618037</v>
      </c>
      <c r="AU28" s="90">
        <f t="shared" si="4"/>
        <v>2.8408488063660498</v>
      </c>
      <c r="AV28" s="90">
        <f t="shared" si="5"/>
        <v>3.4482758620689751</v>
      </c>
    </row>
    <row r="29" spans="1:48" x14ac:dyDescent="0.35">
      <c r="A29" s="79" t="s">
        <v>223</v>
      </c>
      <c r="B29" s="79" t="s">
        <v>6</v>
      </c>
      <c r="C29" s="79" t="s">
        <v>201</v>
      </c>
      <c r="D29" s="79" t="s">
        <v>230</v>
      </c>
      <c r="E29" s="85">
        <v>102310</v>
      </c>
      <c r="F29" s="85">
        <v>56785</v>
      </c>
      <c r="G29" s="86">
        <v>55.502883393607704</v>
      </c>
      <c r="H29" s="87">
        <v>7.25</v>
      </c>
      <c r="I29" s="87">
        <v>33.223330161674802</v>
      </c>
      <c r="J29" s="87">
        <v>771</v>
      </c>
      <c r="K29" s="88">
        <v>1415</v>
      </c>
      <c r="L29" s="88">
        <v>1454</v>
      </c>
      <c r="M29" s="88">
        <v>1665</v>
      </c>
      <c r="N29" s="88">
        <v>2176</v>
      </c>
      <c r="O29" s="88">
        <v>2678</v>
      </c>
      <c r="P29" s="88">
        <v>121300</v>
      </c>
      <c r="Q29" s="88">
        <v>36390</v>
      </c>
      <c r="R29" s="88">
        <v>90757.559017537002</v>
      </c>
      <c r="S29" s="88">
        <v>2268.9389754384201</v>
      </c>
      <c r="T29" s="88">
        <v>909.75</v>
      </c>
      <c r="U29" s="88">
        <v>377</v>
      </c>
      <c r="V29" s="88">
        <v>1727.6131684070899</v>
      </c>
      <c r="W29" s="88">
        <v>231.3</v>
      </c>
      <c r="X29" s="88">
        <v>56600</v>
      </c>
      <c r="Y29" s="88">
        <v>58160</v>
      </c>
      <c r="Z29" s="88">
        <v>66600</v>
      </c>
      <c r="AA29" s="88">
        <v>87040</v>
      </c>
      <c r="AB29" s="88">
        <v>107120</v>
      </c>
      <c r="AC29" s="87">
        <v>27.211538461538499</v>
      </c>
      <c r="AD29" s="87">
        <v>27.961538461538499</v>
      </c>
      <c r="AE29" s="87">
        <v>32.019230769230802</v>
      </c>
      <c r="AF29" s="87">
        <v>41.846153846153797</v>
      </c>
      <c r="AG29" s="87">
        <v>51.5</v>
      </c>
      <c r="AH29" s="86">
        <v>150.13262599469499</v>
      </c>
      <c r="AI29" s="86">
        <v>154.27055702917801</v>
      </c>
      <c r="AJ29" s="86">
        <v>176.65782493368701</v>
      </c>
      <c r="AK29" s="86">
        <v>230.87533156498699</v>
      </c>
      <c r="AL29" s="86">
        <v>284.13793103448302</v>
      </c>
      <c r="AM29" s="86">
        <v>32.761963751518998</v>
      </c>
      <c r="AN29" s="86">
        <v>33.664943671172203</v>
      </c>
      <c r="AO29" s="86">
        <v>38.550296569808602</v>
      </c>
      <c r="AP29" s="86">
        <v>50.381648850392502</v>
      </c>
      <c r="AQ29" s="86">
        <v>62.004621149517902</v>
      </c>
      <c r="AR29" s="90">
        <f t="shared" si="1"/>
        <v>3.7533156498673748</v>
      </c>
      <c r="AS29" s="90">
        <f t="shared" si="2"/>
        <v>3.8567639257294504</v>
      </c>
      <c r="AT29" s="90">
        <f t="shared" si="3"/>
        <v>4.4164456233421756</v>
      </c>
      <c r="AU29" s="90">
        <f t="shared" si="4"/>
        <v>5.7718832891246752</v>
      </c>
      <c r="AV29" s="90">
        <f t="shared" si="5"/>
        <v>7.1034482758620756</v>
      </c>
    </row>
    <row r="30" spans="1:48" x14ac:dyDescent="0.35">
      <c r="A30" s="79" t="s">
        <v>223</v>
      </c>
      <c r="B30" s="79" t="s">
        <v>6</v>
      </c>
      <c r="C30" s="79" t="s">
        <v>201</v>
      </c>
      <c r="D30" s="79" t="s">
        <v>231</v>
      </c>
      <c r="E30" s="85">
        <v>28790</v>
      </c>
      <c r="F30" s="85">
        <v>6016</v>
      </c>
      <c r="G30" s="86">
        <v>20.896144494616202</v>
      </c>
      <c r="H30" s="87">
        <v>7.25</v>
      </c>
      <c r="I30" s="87">
        <v>13.488524281485899</v>
      </c>
      <c r="J30" s="87">
        <v>771</v>
      </c>
      <c r="K30" s="88">
        <v>657</v>
      </c>
      <c r="L30" s="88">
        <v>661</v>
      </c>
      <c r="M30" s="88">
        <v>875</v>
      </c>
      <c r="N30" s="88">
        <v>1178</v>
      </c>
      <c r="O30" s="88">
        <v>1183</v>
      </c>
      <c r="P30" s="88">
        <v>69200</v>
      </c>
      <c r="Q30" s="88">
        <v>20760</v>
      </c>
      <c r="R30" s="88">
        <v>37707.0746392863</v>
      </c>
      <c r="S30" s="88">
        <v>942.67686598215698</v>
      </c>
      <c r="T30" s="88">
        <v>519</v>
      </c>
      <c r="U30" s="88">
        <v>377</v>
      </c>
      <c r="V30" s="88">
        <v>701.40326263726797</v>
      </c>
      <c r="W30" s="88">
        <v>231.3</v>
      </c>
      <c r="X30" s="88">
        <v>26280</v>
      </c>
      <c r="Y30" s="88">
        <v>26440</v>
      </c>
      <c r="Z30" s="88">
        <v>35000</v>
      </c>
      <c r="AA30" s="88">
        <v>47120</v>
      </c>
      <c r="AB30" s="88">
        <v>47320</v>
      </c>
      <c r="AC30" s="87">
        <v>12.634615384615399</v>
      </c>
      <c r="AD30" s="87">
        <v>12.711538461538501</v>
      </c>
      <c r="AE30" s="87">
        <v>16.826923076923102</v>
      </c>
      <c r="AF30" s="87">
        <v>22.653846153846199</v>
      </c>
      <c r="AG30" s="87">
        <v>22.75</v>
      </c>
      <c r="AH30" s="86">
        <v>69.708222811671106</v>
      </c>
      <c r="AI30" s="86">
        <v>70.132625994695005</v>
      </c>
      <c r="AJ30" s="86">
        <v>92.838196286472098</v>
      </c>
      <c r="AK30" s="86">
        <v>124.986737400531</v>
      </c>
      <c r="AL30" s="86">
        <v>125.51724137930999</v>
      </c>
      <c r="AM30" s="86">
        <v>37.467747015016002</v>
      </c>
      <c r="AN30" s="86">
        <v>37.695861152093798</v>
      </c>
      <c r="AO30" s="86">
        <v>49.899967485751901</v>
      </c>
      <c r="AP30" s="86">
        <v>67.1796133693895</v>
      </c>
      <c r="AQ30" s="86">
        <v>67.464756040736603</v>
      </c>
      <c r="AR30" s="90">
        <f t="shared" si="1"/>
        <v>1.7427055702917778</v>
      </c>
      <c r="AS30" s="90">
        <f t="shared" si="2"/>
        <v>1.7533156498673752</v>
      </c>
      <c r="AT30" s="90">
        <f t="shared" si="3"/>
        <v>2.3209549071618025</v>
      </c>
      <c r="AU30" s="90">
        <f t="shared" si="4"/>
        <v>3.124668435013275</v>
      </c>
      <c r="AV30" s="90">
        <f t="shared" si="5"/>
        <v>3.13793103448275</v>
      </c>
    </row>
    <row r="31" spans="1:48" x14ac:dyDescent="0.35">
      <c r="A31" s="79" t="s">
        <v>223</v>
      </c>
      <c r="B31" s="79" t="s">
        <v>6</v>
      </c>
      <c r="C31" s="79" t="s">
        <v>201</v>
      </c>
      <c r="D31" s="79" t="s">
        <v>232</v>
      </c>
      <c r="E31" s="85">
        <v>1847</v>
      </c>
      <c r="F31" s="85">
        <v>482</v>
      </c>
      <c r="G31" s="86">
        <v>26.096372495939402</v>
      </c>
      <c r="H31" s="87">
        <v>7.25</v>
      </c>
      <c r="I31" s="87">
        <v>18.7795258547035</v>
      </c>
      <c r="J31" s="87">
        <v>771</v>
      </c>
      <c r="K31" s="88">
        <v>482</v>
      </c>
      <c r="L31" s="88">
        <v>578</v>
      </c>
      <c r="M31" s="88">
        <v>718</v>
      </c>
      <c r="N31" s="88">
        <v>954</v>
      </c>
      <c r="O31" s="88">
        <v>1110</v>
      </c>
      <c r="P31" s="88">
        <v>62700</v>
      </c>
      <c r="Q31" s="88">
        <v>18810</v>
      </c>
      <c r="R31" s="88">
        <v>44257.994627537802</v>
      </c>
      <c r="S31" s="88">
        <v>1106.44986568845</v>
      </c>
      <c r="T31" s="88">
        <v>470.25</v>
      </c>
      <c r="U31" s="88">
        <v>377</v>
      </c>
      <c r="V31" s="88">
        <v>976.53534444458296</v>
      </c>
      <c r="W31" s="88">
        <v>231.3</v>
      </c>
      <c r="X31" s="88">
        <v>19280</v>
      </c>
      <c r="Y31" s="88">
        <v>23120</v>
      </c>
      <c r="Z31" s="88">
        <v>28720</v>
      </c>
      <c r="AA31" s="88">
        <v>38160</v>
      </c>
      <c r="AB31" s="88">
        <v>44400</v>
      </c>
      <c r="AC31" s="87">
        <v>9.2692307692307701</v>
      </c>
      <c r="AD31" s="87">
        <v>11.115384615384601</v>
      </c>
      <c r="AE31" s="87">
        <v>13.807692307692299</v>
      </c>
      <c r="AF31" s="87">
        <v>18.346153846153801</v>
      </c>
      <c r="AG31" s="87">
        <v>21.346153846153801</v>
      </c>
      <c r="AH31" s="86">
        <v>51.140583554376697</v>
      </c>
      <c r="AI31" s="86">
        <v>61.326259946949598</v>
      </c>
      <c r="AJ31" s="86">
        <v>76.180371352785102</v>
      </c>
      <c r="AK31" s="86">
        <v>101.220159151194</v>
      </c>
      <c r="AL31" s="86">
        <v>117.771883289125</v>
      </c>
      <c r="AM31" s="86">
        <v>19.7432690067821</v>
      </c>
      <c r="AN31" s="86">
        <v>23.675538352531198</v>
      </c>
      <c r="AO31" s="86">
        <v>29.410097815082</v>
      </c>
      <c r="AP31" s="86">
        <v>39.076926623382001</v>
      </c>
      <c r="AQ31" s="86">
        <v>45.466864310224302</v>
      </c>
      <c r="AR31" s="90">
        <f t="shared" si="1"/>
        <v>1.2785145888594174</v>
      </c>
      <c r="AS31" s="90">
        <f t="shared" si="2"/>
        <v>1.53315649867374</v>
      </c>
      <c r="AT31" s="90">
        <f t="shared" si="3"/>
        <v>1.9045092838196276</v>
      </c>
      <c r="AU31" s="90">
        <f t="shared" si="4"/>
        <v>2.53050397877985</v>
      </c>
      <c r="AV31" s="90">
        <f t="shared" si="5"/>
        <v>2.9442970822281249</v>
      </c>
    </row>
    <row r="32" spans="1:48" x14ac:dyDescent="0.35">
      <c r="A32" s="79" t="s">
        <v>223</v>
      </c>
      <c r="B32" s="79" t="s">
        <v>6</v>
      </c>
      <c r="C32" s="79" t="s">
        <v>201</v>
      </c>
      <c r="D32" s="79" t="s">
        <v>233</v>
      </c>
      <c r="E32" s="85">
        <v>30927</v>
      </c>
      <c r="F32" s="85">
        <v>5760</v>
      </c>
      <c r="G32" s="86">
        <v>18.624502861577298</v>
      </c>
      <c r="H32" s="87">
        <v>7.25</v>
      </c>
      <c r="I32" s="87">
        <v>12.661076685724501</v>
      </c>
      <c r="J32" s="87">
        <v>771</v>
      </c>
      <c r="K32" s="88">
        <v>579</v>
      </c>
      <c r="L32" s="88">
        <v>637</v>
      </c>
      <c r="M32" s="88">
        <v>790</v>
      </c>
      <c r="N32" s="88">
        <v>1071</v>
      </c>
      <c r="O32" s="88">
        <v>1300</v>
      </c>
      <c r="P32" s="88">
        <v>68900</v>
      </c>
      <c r="Q32" s="88">
        <v>20670</v>
      </c>
      <c r="R32" s="88">
        <v>42018.506174048198</v>
      </c>
      <c r="S32" s="88">
        <v>1050.4626543511999</v>
      </c>
      <c r="T32" s="88">
        <v>516.75</v>
      </c>
      <c r="U32" s="88">
        <v>377</v>
      </c>
      <c r="V32" s="88">
        <v>658.37598765767302</v>
      </c>
      <c r="W32" s="88">
        <v>231.3</v>
      </c>
      <c r="X32" s="88">
        <v>23160</v>
      </c>
      <c r="Y32" s="88">
        <v>25480</v>
      </c>
      <c r="Z32" s="88">
        <v>31600</v>
      </c>
      <c r="AA32" s="88">
        <v>42840</v>
      </c>
      <c r="AB32" s="88">
        <v>52000</v>
      </c>
      <c r="AC32" s="87">
        <v>11.134615384615399</v>
      </c>
      <c r="AD32" s="87">
        <v>12.25</v>
      </c>
      <c r="AE32" s="87">
        <v>15.192307692307701</v>
      </c>
      <c r="AF32" s="87">
        <v>20.596153846153801</v>
      </c>
      <c r="AG32" s="87">
        <v>25</v>
      </c>
      <c r="AH32" s="86">
        <v>61.432360742705598</v>
      </c>
      <c r="AI32" s="86">
        <v>67.586206896551701</v>
      </c>
      <c r="AJ32" s="86">
        <v>83.819628647214799</v>
      </c>
      <c r="AK32" s="86">
        <v>113.633952254642</v>
      </c>
      <c r="AL32" s="86">
        <v>137.931034482759</v>
      </c>
      <c r="AM32" s="86">
        <v>35.177467638814001</v>
      </c>
      <c r="AN32" s="86">
        <v>38.701289958418897</v>
      </c>
      <c r="AO32" s="86">
        <v>47.996890215307602</v>
      </c>
      <c r="AP32" s="86">
        <v>65.069201798220703</v>
      </c>
      <c r="AQ32" s="86">
        <v>78.982224404936503</v>
      </c>
      <c r="AR32" s="90">
        <f t="shared" si="1"/>
        <v>1.5358090185676398</v>
      </c>
      <c r="AS32" s="90">
        <f t="shared" si="2"/>
        <v>1.6896551724137925</v>
      </c>
      <c r="AT32" s="90">
        <f t="shared" si="3"/>
        <v>2.09549071618037</v>
      </c>
      <c r="AU32" s="90">
        <f t="shared" si="4"/>
        <v>2.8408488063660498</v>
      </c>
      <c r="AV32" s="90">
        <f t="shared" si="5"/>
        <v>3.4482758620689751</v>
      </c>
    </row>
    <row r="33" spans="1:48" x14ac:dyDescent="0.35">
      <c r="A33" s="79" t="s">
        <v>223</v>
      </c>
      <c r="B33" s="79" t="s">
        <v>6</v>
      </c>
      <c r="C33" s="79" t="s">
        <v>201</v>
      </c>
      <c r="D33" s="79" t="s">
        <v>234</v>
      </c>
      <c r="E33" s="85">
        <v>2561</v>
      </c>
      <c r="F33" s="85">
        <v>445</v>
      </c>
      <c r="G33" s="86">
        <v>17.3760249902382</v>
      </c>
      <c r="H33" s="87">
        <v>7.25</v>
      </c>
      <c r="I33" s="87">
        <v>13.0662007703438</v>
      </c>
      <c r="J33" s="87">
        <v>771</v>
      </c>
      <c r="K33" s="88">
        <v>470</v>
      </c>
      <c r="L33" s="88">
        <v>563</v>
      </c>
      <c r="M33" s="88">
        <v>700</v>
      </c>
      <c r="N33" s="88">
        <v>901</v>
      </c>
      <c r="O33" s="88">
        <v>1082</v>
      </c>
      <c r="P33" s="88">
        <v>64300</v>
      </c>
      <c r="Q33" s="88">
        <v>19290</v>
      </c>
      <c r="R33" s="88">
        <v>27776.108881083801</v>
      </c>
      <c r="S33" s="88">
        <v>694.40272202709502</v>
      </c>
      <c r="T33" s="88">
        <v>482.25</v>
      </c>
      <c r="U33" s="88">
        <v>377</v>
      </c>
      <c r="V33" s="88">
        <v>679.44244005787903</v>
      </c>
      <c r="W33" s="88">
        <v>231.3</v>
      </c>
      <c r="X33" s="88">
        <v>18800</v>
      </c>
      <c r="Y33" s="88">
        <v>22520</v>
      </c>
      <c r="Z33" s="88">
        <v>28000</v>
      </c>
      <c r="AA33" s="88">
        <v>36040</v>
      </c>
      <c r="AB33" s="88">
        <v>43280</v>
      </c>
      <c r="AC33" s="87">
        <v>9.0384615384615401</v>
      </c>
      <c r="AD33" s="87">
        <v>10.8269230769231</v>
      </c>
      <c r="AE33" s="87">
        <v>13.461538461538501</v>
      </c>
      <c r="AF33" s="87">
        <v>17.326923076923102</v>
      </c>
      <c r="AG33" s="87">
        <v>20.807692307692299</v>
      </c>
      <c r="AH33" s="86">
        <v>49.867374005305003</v>
      </c>
      <c r="AI33" s="86">
        <v>59.734748010610097</v>
      </c>
      <c r="AJ33" s="86">
        <v>74.270557029177695</v>
      </c>
      <c r="AK33" s="86">
        <v>95.5968169761273</v>
      </c>
      <c r="AL33" s="86">
        <v>114.801061007958</v>
      </c>
      <c r="AM33" s="86">
        <v>27.6697463855783</v>
      </c>
      <c r="AN33" s="86">
        <v>33.144823861873597</v>
      </c>
      <c r="AO33" s="86">
        <v>41.210260574265597</v>
      </c>
      <c r="AP33" s="86">
        <v>53.043492539161797</v>
      </c>
      <c r="AQ33" s="86">
        <v>63.699288487650499</v>
      </c>
      <c r="AR33" s="90">
        <f t="shared" si="1"/>
        <v>1.246684350132625</v>
      </c>
      <c r="AS33" s="90">
        <f t="shared" si="2"/>
        <v>1.4933687002652525</v>
      </c>
      <c r="AT33" s="90">
        <f t="shared" si="3"/>
        <v>1.8567639257294424</v>
      </c>
      <c r="AU33" s="90">
        <f t="shared" si="4"/>
        <v>2.3899204244031824</v>
      </c>
      <c r="AV33" s="90">
        <f t="shared" si="5"/>
        <v>2.8700265251989499</v>
      </c>
    </row>
    <row r="34" spans="1:48" x14ac:dyDescent="0.35">
      <c r="A34" s="79" t="s">
        <v>223</v>
      </c>
      <c r="B34" s="79" t="s">
        <v>6</v>
      </c>
      <c r="C34" s="79" t="s">
        <v>201</v>
      </c>
      <c r="D34" s="79" t="s">
        <v>235</v>
      </c>
      <c r="E34" s="85">
        <v>13238</v>
      </c>
      <c r="F34" s="85">
        <v>1964</v>
      </c>
      <c r="G34" s="86">
        <v>14.8360779573954</v>
      </c>
      <c r="H34" s="87">
        <v>7.25</v>
      </c>
      <c r="I34" s="87">
        <v>12.5838800203902</v>
      </c>
      <c r="J34" s="87">
        <v>771</v>
      </c>
      <c r="K34" s="88">
        <v>528</v>
      </c>
      <c r="L34" s="88">
        <v>646</v>
      </c>
      <c r="M34" s="88">
        <v>821</v>
      </c>
      <c r="N34" s="88">
        <v>1129</v>
      </c>
      <c r="O34" s="88">
        <v>1231</v>
      </c>
      <c r="P34" s="88">
        <v>73100</v>
      </c>
      <c r="Q34" s="88">
        <v>21930</v>
      </c>
      <c r="R34" s="88">
        <v>41935.253815182397</v>
      </c>
      <c r="S34" s="88">
        <v>1048.3813453795599</v>
      </c>
      <c r="T34" s="88">
        <v>548.25</v>
      </c>
      <c r="U34" s="88">
        <v>377</v>
      </c>
      <c r="V34" s="88">
        <v>654.36176106028995</v>
      </c>
      <c r="W34" s="88">
        <v>231.3</v>
      </c>
      <c r="X34" s="88">
        <v>21120</v>
      </c>
      <c r="Y34" s="88">
        <v>25840</v>
      </c>
      <c r="Z34" s="88">
        <v>32840</v>
      </c>
      <c r="AA34" s="88">
        <v>45160</v>
      </c>
      <c r="AB34" s="88">
        <v>49240</v>
      </c>
      <c r="AC34" s="87">
        <v>10.153846153846199</v>
      </c>
      <c r="AD34" s="87">
        <v>12.4230769230769</v>
      </c>
      <c r="AE34" s="87">
        <v>15.788461538461499</v>
      </c>
      <c r="AF34" s="87">
        <v>21.711538461538499</v>
      </c>
      <c r="AG34" s="87">
        <v>23.673076923076898</v>
      </c>
      <c r="AH34" s="86">
        <v>56.021220159151198</v>
      </c>
      <c r="AI34" s="86">
        <v>68.541114058355404</v>
      </c>
      <c r="AJ34" s="86">
        <v>87.108753315649906</v>
      </c>
      <c r="AK34" s="86">
        <v>119.787798408488</v>
      </c>
      <c r="AL34" s="86">
        <v>130.61007957559701</v>
      </c>
      <c r="AM34" s="86">
        <v>32.275724617187898</v>
      </c>
      <c r="AN34" s="86">
        <v>39.488860042998802</v>
      </c>
      <c r="AO34" s="86">
        <v>50.186306649074297</v>
      </c>
      <c r="AP34" s="86">
        <v>69.013812675767198</v>
      </c>
      <c r="AQ34" s="86">
        <v>75.248895840451297</v>
      </c>
      <c r="AR34" s="90">
        <f t="shared" si="1"/>
        <v>1.4005305039787799</v>
      </c>
      <c r="AS34" s="90">
        <f t="shared" si="2"/>
        <v>1.7135278514588852</v>
      </c>
      <c r="AT34" s="90">
        <f t="shared" si="3"/>
        <v>2.1777188328912476</v>
      </c>
      <c r="AU34" s="90">
        <f t="shared" si="4"/>
        <v>2.9946949602121999</v>
      </c>
      <c r="AV34" s="90">
        <f t="shared" si="5"/>
        <v>3.2652519893899252</v>
      </c>
    </row>
    <row r="35" spans="1:48" x14ac:dyDescent="0.35">
      <c r="A35" s="79" t="s">
        <v>223</v>
      </c>
      <c r="B35" s="79" t="s">
        <v>6</v>
      </c>
      <c r="C35" s="79" t="s">
        <v>201</v>
      </c>
      <c r="D35" s="79" t="s">
        <v>236</v>
      </c>
      <c r="E35" s="85">
        <v>6048</v>
      </c>
      <c r="F35" s="85">
        <v>1576</v>
      </c>
      <c r="G35" s="86">
        <v>26.058201058201103</v>
      </c>
      <c r="H35" s="87">
        <v>7.25</v>
      </c>
      <c r="I35" s="87">
        <v>9.3410598995822394</v>
      </c>
      <c r="J35" s="87">
        <v>771</v>
      </c>
      <c r="K35" s="88">
        <v>577</v>
      </c>
      <c r="L35" s="88">
        <v>649</v>
      </c>
      <c r="M35" s="88">
        <v>859</v>
      </c>
      <c r="N35" s="88">
        <v>1076</v>
      </c>
      <c r="O35" s="88">
        <v>1184</v>
      </c>
      <c r="P35" s="88">
        <v>56000</v>
      </c>
      <c r="Q35" s="88">
        <v>16800</v>
      </c>
      <c r="R35" s="88">
        <v>22068.1190263483</v>
      </c>
      <c r="S35" s="88">
        <v>551.70297565870806</v>
      </c>
      <c r="T35" s="88">
        <v>420</v>
      </c>
      <c r="U35" s="88">
        <v>377</v>
      </c>
      <c r="V35" s="88">
        <v>485.73511477827702</v>
      </c>
      <c r="W35" s="88">
        <v>231.3</v>
      </c>
      <c r="X35" s="88">
        <v>23080</v>
      </c>
      <c r="Y35" s="88">
        <v>25960</v>
      </c>
      <c r="Z35" s="88">
        <v>34360</v>
      </c>
      <c r="AA35" s="88">
        <v>43040</v>
      </c>
      <c r="AB35" s="88">
        <v>47360</v>
      </c>
      <c r="AC35" s="87">
        <v>11.096153846153801</v>
      </c>
      <c r="AD35" s="87">
        <v>12.4807692307692</v>
      </c>
      <c r="AE35" s="87">
        <v>16.519230769230798</v>
      </c>
      <c r="AF35" s="87">
        <v>20.692307692307701</v>
      </c>
      <c r="AG35" s="87">
        <v>22.769230769230798</v>
      </c>
      <c r="AH35" s="86">
        <v>61.220159151193599</v>
      </c>
      <c r="AI35" s="86">
        <v>68.859416445623296</v>
      </c>
      <c r="AJ35" s="86">
        <v>91.140583554376704</v>
      </c>
      <c r="AK35" s="86">
        <v>114.164456233422</v>
      </c>
      <c r="AL35" s="86">
        <v>125.623342175066</v>
      </c>
      <c r="AM35" s="86">
        <v>47.515609429504202</v>
      </c>
      <c r="AN35" s="86">
        <v>53.444766931972701</v>
      </c>
      <c r="AO35" s="86">
        <v>70.738142980839001</v>
      </c>
      <c r="AP35" s="86">
        <v>88.607964898000901</v>
      </c>
      <c r="AQ35" s="86">
        <v>97.5017011517036</v>
      </c>
      <c r="AR35" s="90">
        <f t="shared" si="1"/>
        <v>1.53050397877984</v>
      </c>
      <c r="AS35" s="90">
        <f t="shared" si="2"/>
        <v>1.7214854111405824</v>
      </c>
      <c r="AT35" s="90">
        <f t="shared" si="3"/>
        <v>2.2785145888594176</v>
      </c>
      <c r="AU35" s="90">
        <f t="shared" si="4"/>
        <v>2.8541114058355501</v>
      </c>
      <c r="AV35" s="90">
        <f t="shared" si="5"/>
        <v>3.1405835543766498</v>
      </c>
    </row>
    <row r="36" spans="1:48" x14ac:dyDescent="0.35">
      <c r="A36" s="79" t="s">
        <v>223</v>
      </c>
      <c r="B36" s="79" t="s">
        <v>6</v>
      </c>
      <c r="C36" s="79" t="s">
        <v>201</v>
      </c>
      <c r="D36" s="79" t="s">
        <v>237</v>
      </c>
      <c r="E36" s="85">
        <v>9022</v>
      </c>
      <c r="F36" s="85">
        <v>1906</v>
      </c>
      <c r="G36" s="86">
        <v>21.1261361117269</v>
      </c>
      <c r="H36" s="87">
        <v>7.25</v>
      </c>
      <c r="I36" s="87">
        <v>14.482850051584</v>
      </c>
      <c r="J36" s="87">
        <v>771</v>
      </c>
      <c r="K36" s="88">
        <v>470</v>
      </c>
      <c r="L36" s="88">
        <v>611</v>
      </c>
      <c r="M36" s="88">
        <v>700</v>
      </c>
      <c r="N36" s="88">
        <v>877</v>
      </c>
      <c r="O36" s="88">
        <v>946</v>
      </c>
      <c r="P36" s="88">
        <v>42700</v>
      </c>
      <c r="Q36" s="88">
        <v>12810</v>
      </c>
      <c r="R36" s="88">
        <v>19909.801622752799</v>
      </c>
      <c r="S36" s="88">
        <v>497.74504056882</v>
      </c>
      <c r="T36" s="88">
        <v>320.25</v>
      </c>
      <c r="U36" s="88">
        <v>377</v>
      </c>
      <c r="V36" s="88">
        <v>753.10820268236796</v>
      </c>
      <c r="W36" s="88">
        <v>231.3</v>
      </c>
      <c r="X36" s="88">
        <v>18800</v>
      </c>
      <c r="Y36" s="88">
        <v>24440</v>
      </c>
      <c r="Z36" s="88">
        <v>28000</v>
      </c>
      <c r="AA36" s="88">
        <v>35080</v>
      </c>
      <c r="AB36" s="88">
        <v>37840</v>
      </c>
      <c r="AC36" s="87">
        <v>9.0384615384615401</v>
      </c>
      <c r="AD36" s="87">
        <v>11.75</v>
      </c>
      <c r="AE36" s="87">
        <v>13.461538461538501</v>
      </c>
      <c r="AF36" s="87">
        <v>16.865384615384599</v>
      </c>
      <c r="AG36" s="87">
        <v>18.192307692307701</v>
      </c>
      <c r="AH36" s="86">
        <v>49.867374005305003</v>
      </c>
      <c r="AI36" s="86">
        <v>64.827586206896498</v>
      </c>
      <c r="AJ36" s="86">
        <v>74.270557029177695</v>
      </c>
      <c r="AK36" s="86">
        <v>93.050397877984096</v>
      </c>
      <c r="AL36" s="86">
        <v>100.371352785146</v>
      </c>
      <c r="AM36" s="86">
        <v>24.963212368474402</v>
      </c>
      <c r="AN36" s="86">
        <v>32.452176079016702</v>
      </c>
      <c r="AO36" s="86">
        <v>37.179252463685202</v>
      </c>
      <c r="AP36" s="86">
        <v>46.580292015217097</v>
      </c>
      <c r="AQ36" s="86">
        <v>50.245104043780302</v>
      </c>
      <c r="AR36" s="90">
        <f t="shared" si="1"/>
        <v>1.246684350132625</v>
      </c>
      <c r="AS36" s="90">
        <f t="shared" si="2"/>
        <v>1.6206896551724124</v>
      </c>
      <c r="AT36" s="90">
        <f t="shared" si="3"/>
        <v>1.8567639257294424</v>
      </c>
      <c r="AU36" s="90">
        <f t="shared" si="4"/>
        <v>2.3262599469496026</v>
      </c>
      <c r="AV36" s="90">
        <f t="shared" si="5"/>
        <v>2.5092838196286502</v>
      </c>
    </row>
    <row r="37" spans="1:48" x14ac:dyDescent="0.35">
      <c r="A37" s="79" t="s">
        <v>223</v>
      </c>
      <c r="B37" s="79" t="s">
        <v>6</v>
      </c>
      <c r="C37" s="79" t="s">
        <v>201</v>
      </c>
      <c r="D37" s="79" t="s">
        <v>238</v>
      </c>
      <c r="E37" s="85">
        <v>5705</v>
      </c>
      <c r="F37" s="85">
        <v>1407</v>
      </c>
      <c r="G37" s="86">
        <v>24.662576687116598</v>
      </c>
      <c r="H37" s="87">
        <v>7.25</v>
      </c>
      <c r="I37" s="87">
        <v>10.3990095462953</v>
      </c>
      <c r="J37" s="87">
        <v>771</v>
      </c>
      <c r="K37" s="88">
        <v>513</v>
      </c>
      <c r="L37" s="88">
        <v>698</v>
      </c>
      <c r="M37" s="88">
        <v>799</v>
      </c>
      <c r="N37" s="88">
        <v>1029</v>
      </c>
      <c r="O37" s="88">
        <v>1351</v>
      </c>
      <c r="P37" s="88">
        <v>55500</v>
      </c>
      <c r="Q37" s="88">
        <v>16650</v>
      </c>
      <c r="R37" s="88">
        <v>27697.019140161301</v>
      </c>
      <c r="S37" s="88">
        <v>692.42547850403196</v>
      </c>
      <c r="T37" s="88">
        <v>416.25</v>
      </c>
      <c r="U37" s="88">
        <v>377</v>
      </c>
      <c r="V37" s="88">
        <v>540.74849640735397</v>
      </c>
      <c r="W37" s="88">
        <v>231.3</v>
      </c>
      <c r="X37" s="88">
        <v>20520</v>
      </c>
      <c r="Y37" s="88">
        <v>27920</v>
      </c>
      <c r="Z37" s="88">
        <v>31960</v>
      </c>
      <c r="AA37" s="88">
        <v>41160</v>
      </c>
      <c r="AB37" s="88">
        <v>54040</v>
      </c>
      <c r="AC37" s="87">
        <v>9.8653846153846203</v>
      </c>
      <c r="AD37" s="87">
        <v>13.4230769230769</v>
      </c>
      <c r="AE37" s="87">
        <v>15.365384615384601</v>
      </c>
      <c r="AF37" s="87">
        <v>19.788461538461501</v>
      </c>
      <c r="AG37" s="87">
        <v>25.980769230769202</v>
      </c>
      <c r="AH37" s="86">
        <v>54.429708222811698</v>
      </c>
      <c r="AI37" s="86">
        <v>74.058355437665796</v>
      </c>
      <c r="AJ37" s="86">
        <v>84.774535809018602</v>
      </c>
      <c r="AK37" s="86">
        <v>109.177718832891</v>
      </c>
      <c r="AL37" s="86">
        <v>143.34217506631299</v>
      </c>
      <c r="AM37" s="86">
        <v>37.947400938387403</v>
      </c>
      <c r="AN37" s="86">
        <v>51.632136169579702</v>
      </c>
      <c r="AO37" s="86">
        <v>59.103261890392901</v>
      </c>
      <c r="AP37" s="86">
        <v>76.116716502145493</v>
      </c>
      <c r="AQ37" s="86">
        <v>99.935552958599203</v>
      </c>
      <c r="AR37" s="90">
        <f t="shared" si="1"/>
        <v>1.3607427055702925</v>
      </c>
      <c r="AS37" s="90">
        <f t="shared" si="2"/>
        <v>1.851458885941645</v>
      </c>
      <c r="AT37" s="90">
        <f t="shared" si="3"/>
        <v>2.1193633952254651</v>
      </c>
      <c r="AU37" s="90">
        <f t="shared" si="4"/>
        <v>2.7294429708222752</v>
      </c>
      <c r="AV37" s="90">
        <f t="shared" si="5"/>
        <v>3.5835543766578248</v>
      </c>
    </row>
    <row r="38" spans="1:48" x14ac:dyDescent="0.35">
      <c r="A38" s="79" t="s">
        <v>223</v>
      </c>
      <c r="B38" s="79" t="s">
        <v>6</v>
      </c>
      <c r="C38" s="79" t="s">
        <v>201</v>
      </c>
      <c r="D38" s="79" t="s">
        <v>239</v>
      </c>
      <c r="E38" s="85">
        <v>22608</v>
      </c>
      <c r="F38" s="85">
        <v>5661</v>
      </c>
      <c r="G38" s="86">
        <v>25.039808917197497</v>
      </c>
      <c r="H38" s="87">
        <v>7.25</v>
      </c>
      <c r="I38" s="87">
        <v>15.5955549943004</v>
      </c>
      <c r="J38" s="87">
        <v>771</v>
      </c>
      <c r="K38" s="88">
        <v>579</v>
      </c>
      <c r="L38" s="88">
        <v>637</v>
      </c>
      <c r="M38" s="88">
        <v>790</v>
      </c>
      <c r="N38" s="88">
        <v>1071</v>
      </c>
      <c r="O38" s="88">
        <v>1300</v>
      </c>
      <c r="P38" s="88">
        <v>68900</v>
      </c>
      <c r="Q38" s="88">
        <v>20670</v>
      </c>
      <c r="R38" s="88">
        <v>32161.4268843391</v>
      </c>
      <c r="S38" s="88">
        <v>804.035672108477</v>
      </c>
      <c r="T38" s="88">
        <v>516.75</v>
      </c>
      <c r="U38" s="88">
        <v>377</v>
      </c>
      <c r="V38" s="88">
        <v>810.96885970361996</v>
      </c>
      <c r="W38" s="88">
        <v>231.3</v>
      </c>
      <c r="X38" s="88">
        <v>23160</v>
      </c>
      <c r="Y38" s="88">
        <v>25480</v>
      </c>
      <c r="Z38" s="88">
        <v>31600</v>
      </c>
      <c r="AA38" s="88">
        <v>42840</v>
      </c>
      <c r="AB38" s="88">
        <v>52000</v>
      </c>
      <c r="AC38" s="87">
        <v>11.134615384615399</v>
      </c>
      <c r="AD38" s="87">
        <v>12.25</v>
      </c>
      <c r="AE38" s="87">
        <v>15.192307692307701</v>
      </c>
      <c r="AF38" s="87">
        <v>20.596153846153801</v>
      </c>
      <c r="AG38" s="87">
        <v>25</v>
      </c>
      <c r="AH38" s="86">
        <v>61.432360742705598</v>
      </c>
      <c r="AI38" s="86">
        <v>67.586206896551701</v>
      </c>
      <c r="AJ38" s="86">
        <v>83.819628647214799</v>
      </c>
      <c r="AK38" s="86">
        <v>113.633952254642</v>
      </c>
      <c r="AL38" s="86">
        <v>137.931034482759</v>
      </c>
      <c r="AM38" s="86">
        <v>28.558433191212998</v>
      </c>
      <c r="AN38" s="86">
        <v>31.419208882215301</v>
      </c>
      <c r="AO38" s="86">
        <v>38.9657378602042</v>
      </c>
      <c r="AP38" s="86">
        <v>52.8257028459224</v>
      </c>
      <c r="AQ38" s="86">
        <v>64.120834453500606</v>
      </c>
      <c r="AR38" s="90">
        <f t="shared" si="1"/>
        <v>1.5358090185676398</v>
      </c>
      <c r="AS38" s="90">
        <f t="shared" si="2"/>
        <v>1.6896551724137925</v>
      </c>
      <c r="AT38" s="90">
        <f t="shared" si="3"/>
        <v>2.09549071618037</v>
      </c>
      <c r="AU38" s="90">
        <f t="shared" si="4"/>
        <v>2.8408488063660498</v>
      </c>
      <c r="AV38" s="90">
        <f t="shared" si="5"/>
        <v>3.4482758620689751</v>
      </c>
    </row>
    <row r="39" spans="1:48" x14ac:dyDescent="0.35">
      <c r="A39" s="79" t="s">
        <v>223</v>
      </c>
      <c r="B39" s="79" t="s">
        <v>6</v>
      </c>
      <c r="C39" s="79" t="s">
        <v>201</v>
      </c>
      <c r="D39" s="79" t="s">
        <v>240</v>
      </c>
      <c r="E39" s="85">
        <v>10815</v>
      </c>
      <c r="F39" s="85">
        <v>2147</v>
      </c>
      <c r="G39" s="86">
        <v>19.852057327785499</v>
      </c>
      <c r="H39" s="87">
        <v>7.25</v>
      </c>
      <c r="I39" s="87">
        <v>14.0726770937891</v>
      </c>
      <c r="J39" s="87">
        <v>771</v>
      </c>
      <c r="K39" s="88">
        <v>889</v>
      </c>
      <c r="L39" s="88">
        <v>932</v>
      </c>
      <c r="M39" s="88">
        <v>1067</v>
      </c>
      <c r="N39" s="88">
        <v>1421</v>
      </c>
      <c r="O39" s="88">
        <v>1713</v>
      </c>
      <c r="P39" s="88">
        <v>86400</v>
      </c>
      <c r="Q39" s="88">
        <v>25920</v>
      </c>
      <c r="R39" s="88">
        <v>47898.204018944401</v>
      </c>
      <c r="S39" s="88">
        <v>1197.4551004736099</v>
      </c>
      <c r="T39" s="88">
        <v>648</v>
      </c>
      <c r="U39" s="88">
        <v>377</v>
      </c>
      <c r="V39" s="88">
        <v>731.77920887703601</v>
      </c>
      <c r="W39" s="88">
        <v>231.3</v>
      </c>
      <c r="X39" s="88">
        <v>35560</v>
      </c>
      <c r="Y39" s="88">
        <v>37280</v>
      </c>
      <c r="Z39" s="88">
        <v>42680</v>
      </c>
      <c r="AA39" s="88">
        <v>56840</v>
      </c>
      <c r="AB39" s="88">
        <v>68520</v>
      </c>
      <c r="AC39" s="87">
        <v>17.096153846153801</v>
      </c>
      <c r="AD39" s="87">
        <v>17.923076923076898</v>
      </c>
      <c r="AE39" s="87">
        <v>20.519230769230798</v>
      </c>
      <c r="AF39" s="87">
        <v>27.326923076923102</v>
      </c>
      <c r="AG39" s="87">
        <v>32.942307692307701</v>
      </c>
      <c r="AH39" s="86">
        <v>94.323607427055705</v>
      </c>
      <c r="AI39" s="86">
        <v>98.885941644562294</v>
      </c>
      <c r="AJ39" s="86">
        <v>113.209549071618</v>
      </c>
      <c r="AK39" s="86">
        <v>150.769230769231</v>
      </c>
      <c r="AL39" s="86">
        <v>181.75066312997299</v>
      </c>
      <c r="AM39" s="86">
        <v>48.593892213156998</v>
      </c>
      <c r="AN39" s="86">
        <v>50.944327944502099</v>
      </c>
      <c r="AO39" s="86">
        <v>58.323602915004003</v>
      </c>
      <c r="AP39" s="86">
        <v>77.673701726542305</v>
      </c>
      <c r="AQ39" s="86">
        <v>93.634800181257603</v>
      </c>
      <c r="AR39" s="90">
        <f t="shared" si="1"/>
        <v>2.3580901856763927</v>
      </c>
      <c r="AS39" s="90">
        <f t="shared" si="2"/>
        <v>2.4721485411140574</v>
      </c>
      <c r="AT39" s="90">
        <f t="shared" si="3"/>
        <v>2.8302387267904501</v>
      </c>
      <c r="AU39" s="90">
        <f t="shared" si="4"/>
        <v>3.7692307692307749</v>
      </c>
      <c r="AV39" s="90">
        <f t="shared" si="5"/>
        <v>4.5437665782493246</v>
      </c>
    </row>
    <row r="40" spans="1:48" x14ac:dyDescent="0.35">
      <c r="A40" s="79" t="s">
        <v>223</v>
      </c>
      <c r="B40" s="79" t="s">
        <v>6</v>
      </c>
      <c r="C40" s="79" t="s">
        <v>201</v>
      </c>
      <c r="D40" s="79" t="s">
        <v>241</v>
      </c>
      <c r="E40" s="85">
        <v>12517</v>
      </c>
      <c r="F40" s="85">
        <v>2757</v>
      </c>
      <c r="G40" s="86">
        <v>22.026044579372101</v>
      </c>
      <c r="H40" s="87">
        <v>7.25</v>
      </c>
      <c r="I40" s="87">
        <v>8.0667187982869102</v>
      </c>
      <c r="J40" s="87">
        <v>771</v>
      </c>
      <c r="K40" s="88">
        <v>470</v>
      </c>
      <c r="L40" s="88">
        <v>611</v>
      </c>
      <c r="M40" s="88">
        <v>700</v>
      </c>
      <c r="N40" s="88">
        <v>994</v>
      </c>
      <c r="O40" s="88">
        <v>1004</v>
      </c>
      <c r="P40" s="88">
        <v>50500</v>
      </c>
      <c r="Q40" s="88">
        <v>15150</v>
      </c>
      <c r="R40" s="88">
        <v>23792.483509355901</v>
      </c>
      <c r="S40" s="88">
        <v>594.81208773389801</v>
      </c>
      <c r="T40" s="88">
        <v>378.75</v>
      </c>
      <c r="U40" s="88">
        <v>377</v>
      </c>
      <c r="V40" s="88">
        <v>419.469377510919</v>
      </c>
      <c r="W40" s="88">
        <v>231.3</v>
      </c>
      <c r="X40" s="88">
        <v>18800</v>
      </c>
      <c r="Y40" s="88">
        <v>24440</v>
      </c>
      <c r="Z40" s="88">
        <v>28000</v>
      </c>
      <c r="AA40" s="88">
        <v>39760</v>
      </c>
      <c r="AB40" s="88">
        <v>40160</v>
      </c>
      <c r="AC40" s="87">
        <v>9.0384615384615401</v>
      </c>
      <c r="AD40" s="87">
        <v>11.75</v>
      </c>
      <c r="AE40" s="87">
        <v>13.461538461538501</v>
      </c>
      <c r="AF40" s="87">
        <v>19.115384615384599</v>
      </c>
      <c r="AG40" s="87">
        <v>19.307692307692299</v>
      </c>
      <c r="AH40" s="86">
        <v>49.867374005305003</v>
      </c>
      <c r="AI40" s="86">
        <v>64.827586206896498</v>
      </c>
      <c r="AJ40" s="86">
        <v>74.270557029177695</v>
      </c>
      <c r="AK40" s="86">
        <v>105.464190981432</v>
      </c>
      <c r="AL40" s="86">
        <v>106.52519893899201</v>
      </c>
      <c r="AM40" s="86">
        <v>44.818527901981597</v>
      </c>
      <c r="AN40" s="86">
        <v>58.264086272576101</v>
      </c>
      <c r="AO40" s="86">
        <v>66.750999002951303</v>
      </c>
      <c r="AP40" s="86">
        <v>94.786418584190898</v>
      </c>
      <c r="AQ40" s="86">
        <v>95.740004284233095</v>
      </c>
      <c r="AR40" s="90">
        <f t="shared" si="1"/>
        <v>1.246684350132625</v>
      </c>
      <c r="AS40" s="90">
        <f t="shared" si="2"/>
        <v>1.6206896551724124</v>
      </c>
      <c r="AT40" s="90">
        <f t="shared" si="3"/>
        <v>1.8567639257294424</v>
      </c>
      <c r="AU40" s="90">
        <f t="shared" si="4"/>
        <v>2.6366047745358001</v>
      </c>
      <c r="AV40" s="90">
        <f t="shared" si="5"/>
        <v>2.6631299734748</v>
      </c>
    </row>
    <row r="41" spans="1:48" x14ac:dyDescent="0.35">
      <c r="A41" s="79" t="s">
        <v>223</v>
      </c>
      <c r="B41" s="79" t="s">
        <v>6</v>
      </c>
      <c r="C41" s="79" t="s">
        <v>201</v>
      </c>
      <c r="D41" s="79" t="s">
        <v>242</v>
      </c>
      <c r="E41" s="85">
        <v>2899</v>
      </c>
      <c r="F41" s="85">
        <v>484</v>
      </c>
      <c r="G41" s="86">
        <v>16.6954122111073</v>
      </c>
      <c r="H41" s="87">
        <v>7.25</v>
      </c>
      <c r="I41" s="87">
        <v>16.822007136636401</v>
      </c>
      <c r="J41" s="87">
        <v>771</v>
      </c>
      <c r="K41" s="88">
        <v>889</v>
      </c>
      <c r="L41" s="88">
        <v>932</v>
      </c>
      <c r="M41" s="88">
        <v>1067</v>
      </c>
      <c r="N41" s="88">
        <v>1421</v>
      </c>
      <c r="O41" s="88">
        <v>1713</v>
      </c>
      <c r="P41" s="88">
        <v>86400</v>
      </c>
      <c r="Q41" s="88">
        <v>25920</v>
      </c>
      <c r="R41" s="88">
        <v>42348.393646053897</v>
      </c>
      <c r="S41" s="88">
        <v>1058.70984115135</v>
      </c>
      <c r="T41" s="88">
        <v>648</v>
      </c>
      <c r="U41" s="88">
        <v>377</v>
      </c>
      <c r="V41" s="88">
        <v>874.74437110509098</v>
      </c>
      <c r="W41" s="88">
        <v>231.3</v>
      </c>
      <c r="X41" s="88">
        <v>35560</v>
      </c>
      <c r="Y41" s="88">
        <v>37280</v>
      </c>
      <c r="Z41" s="88">
        <v>42680</v>
      </c>
      <c r="AA41" s="88">
        <v>56840</v>
      </c>
      <c r="AB41" s="88">
        <v>68520</v>
      </c>
      <c r="AC41" s="87">
        <v>17.096153846153801</v>
      </c>
      <c r="AD41" s="87">
        <v>17.923076923076898</v>
      </c>
      <c r="AE41" s="87">
        <v>20.519230769230798</v>
      </c>
      <c r="AF41" s="87">
        <v>27.326923076923102</v>
      </c>
      <c r="AG41" s="87">
        <v>32.942307692307701</v>
      </c>
      <c r="AH41" s="86">
        <v>94.323607427055705</v>
      </c>
      <c r="AI41" s="86">
        <v>98.885941644562294</v>
      </c>
      <c r="AJ41" s="86">
        <v>113.209549071618</v>
      </c>
      <c r="AK41" s="86">
        <v>150.769230769231</v>
      </c>
      <c r="AL41" s="86">
        <v>181.75066312997299</v>
      </c>
      <c r="AM41" s="86">
        <v>40.651876336255803</v>
      </c>
      <c r="AN41" s="86">
        <v>42.618165067930697</v>
      </c>
      <c r="AO41" s="86">
        <v>48.791397132491497</v>
      </c>
      <c r="AP41" s="86">
        <v>64.978983435117499</v>
      </c>
      <c r="AQ41" s="86">
        <v>78.331455752537806</v>
      </c>
      <c r="AR41" s="90">
        <f t="shared" si="1"/>
        <v>2.3580901856763927</v>
      </c>
      <c r="AS41" s="90">
        <f t="shared" si="2"/>
        <v>2.4721485411140574</v>
      </c>
      <c r="AT41" s="90">
        <f t="shared" si="3"/>
        <v>2.8302387267904501</v>
      </c>
      <c r="AU41" s="90">
        <f t="shared" si="4"/>
        <v>3.7692307692307749</v>
      </c>
      <c r="AV41" s="90">
        <f t="shared" si="5"/>
        <v>4.5437665782493246</v>
      </c>
    </row>
    <row r="42" spans="1:48" x14ac:dyDescent="0.35">
      <c r="A42" s="79" t="s">
        <v>223</v>
      </c>
      <c r="B42" s="79" t="s">
        <v>6</v>
      </c>
      <c r="C42" s="79" t="s">
        <v>201</v>
      </c>
      <c r="D42" s="79" t="s">
        <v>243</v>
      </c>
      <c r="E42" s="85">
        <v>4493</v>
      </c>
      <c r="F42" s="85">
        <v>1295</v>
      </c>
      <c r="G42" s="86">
        <v>28.822612953483201</v>
      </c>
      <c r="H42" s="87">
        <v>7.25</v>
      </c>
      <c r="I42" s="87">
        <v>10.047567904892899</v>
      </c>
      <c r="J42" s="87">
        <v>771</v>
      </c>
      <c r="K42" s="88">
        <v>470</v>
      </c>
      <c r="L42" s="88">
        <v>563</v>
      </c>
      <c r="M42" s="88">
        <v>700</v>
      </c>
      <c r="N42" s="88">
        <v>877</v>
      </c>
      <c r="O42" s="88">
        <v>946</v>
      </c>
      <c r="P42" s="88">
        <v>45500</v>
      </c>
      <c r="Q42" s="88">
        <v>13650</v>
      </c>
      <c r="R42" s="88">
        <v>23859.0853964485</v>
      </c>
      <c r="S42" s="88">
        <v>596.47713491121397</v>
      </c>
      <c r="T42" s="88">
        <v>341.25</v>
      </c>
      <c r="U42" s="88">
        <v>377</v>
      </c>
      <c r="V42" s="88">
        <v>522.47353105443199</v>
      </c>
      <c r="W42" s="88">
        <v>231.3</v>
      </c>
      <c r="X42" s="88">
        <v>18800</v>
      </c>
      <c r="Y42" s="88">
        <v>22520</v>
      </c>
      <c r="Z42" s="88">
        <v>28000</v>
      </c>
      <c r="AA42" s="88">
        <v>35080</v>
      </c>
      <c r="AB42" s="88">
        <v>37840</v>
      </c>
      <c r="AC42" s="87">
        <v>9.0384615384615401</v>
      </c>
      <c r="AD42" s="87">
        <v>10.8269230769231</v>
      </c>
      <c r="AE42" s="87">
        <v>13.461538461538501</v>
      </c>
      <c r="AF42" s="87">
        <v>16.865384615384599</v>
      </c>
      <c r="AG42" s="87">
        <v>18.192307692307701</v>
      </c>
      <c r="AH42" s="86">
        <v>49.867374005305003</v>
      </c>
      <c r="AI42" s="86">
        <v>59.734748010610097</v>
      </c>
      <c r="AJ42" s="86">
        <v>74.270557029177695</v>
      </c>
      <c r="AK42" s="86">
        <v>93.050397877984096</v>
      </c>
      <c r="AL42" s="86">
        <v>100.371352785146</v>
      </c>
      <c r="AM42" s="86">
        <v>35.982684064508902</v>
      </c>
      <c r="AN42" s="86">
        <v>43.102661975145701</v>
      </c>
      <c r="AO42" s="86">
        <v>53.591231585438699</v>
      </c>
      <c r="AP42" s="86">
        <v>67.142157286328199</v>
      </c>
      <c r="AQ42" s="86">
        <v>72.424721542607202</v>
      </c>
      <c r="AR42" s="90">
        <f t="shared" si="1"/>
        <v>1.246684350132625</v>
      </c>
      <c r="AS42" s="90">
        <f t="shared" si="2"/>
        <v>1.4933687002652525</v>
      </c>
      <c r="AT42" s="90">
        <f t="shared" si="3"/>
        <v>1.8567639257294424</v>
      </c>
      <c r="AU42" s="90">
        <f t="shared" si="4"/>
        <v>2.3262599469496026</v>
      </c>
      <c r="AV42" s="90">
        <f t="shared" si="5"/>
        <v>2.5092838196286502</v>
      </c>
    </row>
    <row r="43" spans="1:48" x14ac:dyDescent="0.35">
      <c r="A43" s="79" t="s">
        <v>223</v>
      </c>
      <c r="B43" s="79" t="s">
        <v>6</v>
      </c>
      <c r="C43" s="79" t="s">
        <v>201</v>
      </c>
      <c r="D43" s="79" t="s">
        <v>244</v>
      </c>
      <c r="E43" s="85">
        <v>120907</v>
      </c>
      <c r="F43" s="85">
        <v>29860</v>
      </c>
      <c r="G43" s="86">
        <v>24.696667686734401</v>
      </c>
      <c r="H43" s="87">
        <v>7.25</v>
      </c>
      <c r="I43" s="87">
        <v>14.351646017249999</v>
      </c>
      <c r="J43" s="87">
        <v>771</v>
      </c>
      <c r="K43" s="88">
        <v>889</v>
      </c>
      <c r="L43" s="88">
        <v>932</v>
      </c>
      <c r="M43" s="88">
        <v>1067</v>
      </c>
      <c r="N43" s="88">
        <v>1421</v>
      </c>
      <c r="O43" s="88">
        <v>1713</v>
      </c>
      <c r="P43" s="88">
        <v>86400</v>
      </c>
      <c r="Q43" s="88">
        <v>25920</v>
      </c>
      <c r="R43" s="88">
        <v>50210.538286441602</v>
      </c>
      <c r="S43" s="88">
        <v>1255.2634571610399</v>
      </c>
      <c r="T43" s="88">
        <v>648</v>
      </c>
      <c r="U43" s="88">
        <v>377</v>
      </c>
      <c r="V43" s="88">
        <v>746.28559289699899</v>
      </c>
      <c r="W43" s="88">
        <v>231.3</v>
      </c>
      <c r="X43" s="88">
        <v>35560</v>
      </c>
      <c r="Y43" s="88">
        <v>37280</v>
      </c>
      <c r="Z43" s="88">
        <v>42680</v>
      </c>
      <c r="AA43" s="88">
        <v>56840</v>
      </c>
      <c r="AB43" s="88">
        <v>68520</v>
      </c>
      <c r="AC43" s="87">
        <v>17.096153846153801</v>
      </c>
      <c r="AD43" s="87">
        <v>17.923076923076898</v>
      </c>
      <c r="AE43" s="87">
        <v>20.519230769230798</v>
      </c>
      <c r="AF43" s="87">
        <v>27.326923076923102</v>
      </c>
      <c r="AG43" s="87">
        <v>32.942307692307701</v>
      </c>
      <c r="AH43" s="86">
        <v>94.323607427055705</v>
      </c>
      <c r="AI43" s="86">
        <v>98.885941644562294</v>
      </c>
      <c r="AJ43" s="86">
        <v>113.209549071618</v>
      </c>
      <c r="AK43" s="86">
        <v>150.769230769231</v>
      </c>
      <c r="AL43" s="86">
        <v>181.75066312997299</v>
      </c>
      <c r="AM43" s="86">
        <v>47.6493186233972</v>
      </c>
      <c r="AN43" s="86">
        <v>49.9540663183422</v>
      </c>
      <c r="AO43" s="86">
        <v>57.189902104797298</v>
      </c>
      <c r="AP43" s="86">
        <v>76.163871500390798</v>
      </c>
      <c r="AQ43" s="86">
        <v>91.8147163125752</v>
      </c>
      <c r="AR43" s="90">
        <f t="shared" si="1"/>
        <v>2.3580901856763927</v>
      </c>
      <c r="AS43" s="90">
        <f t="shared" si="2"/>
        <v>2.4721485411140574</v>
      </c>
      <c r="AT43" s="90">
        <f t="shared" si="3"/>
        <v>2.8302387267904501</v>
      </c>
      <c r="AU43" s="90">
        <f t="shared" si="4"/>
        <v>3.7692307692307749</v>
      </c>
      <c r="AV43" s="90">
        <f t="shared" si="5"/>
        <v>4.5437665782493246</v>
      </c>
    </row>
    <row r="44" spans="1:48" x14ac:dyDescent="0.35">
      <c r="A44" s="79" t="s">
        <v>223</v>
      </c>
      <c r="B44" s="79" t="s">
        <v>6</v>
      </c>
      <c r="C44" s="79" t="s">
        <v>201</v>
      </c>
      <c r="D44" s="79" t="s">
        <v>245</v>
      </c>
      <c r="E44" s="85">
        <v>5568</v>
      </c>
      <c r="F44" s="85">
        <v>1392</v>
      </c>
      <c r="G44" s="86">
        <v>25</v>
      </c>
      <c r="H44" s="87">
        <v>7.25</v>
      </c>
      <c r="I44" s="87">
        <v>12.7120975655546</v>
      </c>
      <c r="J44" s="87">
        <v>771</v>
      </c>
      <c r="K44" s="88">
        <v>1415</v>
      </c>
      <c r="L44" s="88">
        <v>1454</v>
      </c>
      <c r="M44" s="88">
        <v>1665</v>
      </c>
      <c r="N44" s="88">
        <v>2176</v>
      </c>
      <c r="O44" s="88">
        <v>2678</v>
      </c>
      <c r="P44" s="88">
        <v>121300</v>
      </c>
      <c r="Q44" s="88">
        <v>36390</v>
      </c>
      <c r="R44" s="88">
        <v>42060.132353481102</v>
      </c>
      <c r="S44" s="88">
        <v>1051.5033088370301</v>
      </c>
      <c r="T44" s="88">
        <v>909.75</v>
      </c>
      <c r="U44" s="88">
        <v>377</v>
      </c>
      <c r="V44" s="88">
        <v>661.02907340883905</v>
      </c>
      <c r="W44" s="88">
        <v>231.3</v>
      </c>
      <c r="X44" s="88">
        <v>56600</v>
      </c>
      <c r="Y44" s="88">
        <v>58160</v>
      </c>
      <c r="Z44" s="88">
        <v>66600</v>
      </c>
      <c r="AA44" s="88">
        <v>87040</v>
      </c>
      <c r="AB44" s="88">
        <v>107120</v>
      </c>
      <c r="AC44" s="87">
        <v>27.211538461538499</v>
      </c>
      <c r="AD44" s="87">
        <v>27.961538461538499</v>
      </c>
      <c r="AE44" s="87">
        <v>32.019230769230802</v>
      </c>
      <c r="AF44" s="87">
        <v>41.846153846153797</v>
      </c>
      <c r="AG44" s="87">
        <v>51.5</v>
      </c>
      <c r="AH44" s="86">
        <v>150.13262599469499</v>
      </c>
      <c r="AI44" s="86">
        <v>154.27055702917801</v>
      </c>
      <c r="AJ44" s="86">
        <v>176.65782493368701</v>
      </c>
      <c r="AK44" s="86">
        <v>230.87533156498699</v>
      </c>
      <c r="AL44" s="86">
        <v>284.13793103448302</v>
      </c>
      <c r="AM44" s="86">
        <v>85.624070524041102</v>
      </c>
      <c r="AN44" s="86">
        <v>87.984027238131304</v>
      </c>
      <c r="AO44" s="86">
        <v>100.751998178465</v>
      </c>
      <c r="AP44" s="86">
        <v>131.67348230410801</v>
      </c>
      <c r="AQ44" s="86">
        <v>162.05036103419201</v>
      </c>
      <c r="AR44" s="90">
        <f t="shared" si="1"/>
        <v>3.7533156498673748</v>
      </c>
      <c r="AS44" s="90">
        <f t="shared" si="2"/>
        <v>3.8567639257294504</v>
      </c>
      <c r="AT44" s="90">
        <f t="shared" si="3"/>
        <v>4.4164456233421756</v>
      </c>
      <c r="AU44" s="90">
        <f t="shared" si="4"/>
        <v>5.7718832891246752</v>
      </c>
      <c r="AV44" s="90">
        <f t="shared" si="5"/>
        <v>7.1034482758620756</v>
      </c>
    </row>
    <row r="45" spans="1:48" x14ac:dyDescent="0.35">
      <c r="A45" s="79" t="s">
        <v>223</v>
      </c>
      <c r="B45" s="79" t="s">
        <v>6</v>
      </c>
      <c r="C45" s="79" t="s">
        <v>201</v>
      </c>
      <c r="D45" s="79" t="s">
        <v>246</v>
      </c>
      <c r="E45" s="85">
        <v>2344</v>
      </c>
      <c r="F45" s="85">
        <v>610</v>
      </c>
      <c r="G45" s="86">
        <v>26.0238907849829</v>
      </c>
      <c r="H45" s="87">
        <v>7.25</v>
      </c>
      <c r="I45" s="87">
        <v>6.5459278563469798</v>
      </c>
      <c r="J45" s="87">
        <v>771</v>
      </c>
      <c r="K45" s="88">
        <v>528</v>
      </c>
      <c r="L45" s="88">
        <v>646</v>
      </c>
      <c r="M45" s="88">
        <v>821</v>
      </c>
      <c r="N45" s="88">
        <v>1129</v>
      </c>
      <c r="O45" s="88">
        <v>1231</v>
      </c>
      <c r="P45" s="88">
        <v>73100</v>
      </c>
      <c r="Q45" s="88">
        <v>21930</v>
      </c>
      <c r="R45" s="88">
        <v>19795.329629312298</v>
      </c>
      <c r="S45" s="88">
        <v>494.88324073280899</v>
      </c>
      <c r="T45" s="88">
        <v>548.25</v>
      </c>
      <c r="U45" s="88">
        <v>377</v>
      </c>
      <c r="V45" s="88">
        <v>340.38824853004297</v>
      </c>
      <c r="W45" s="88">
        <v>231.3</v>
      </c>
      <c r="X45" s="88">
        <v>21120</v>
      </c>
      <c r="Y45" s="88">
        <v>25840</v>
      </c>
      <c r="Z45" s="88">
        <v>32840</v>
      </c>
      <c r="AA45" s="88">
        <v>45160</v>
      </c>
      <c r="AB45" s="88">
        <v>49240</v>
      </c>
      <c r="AC45" s="87">
        <v>10.153846153846199</v>
      </c>
      <c r="AD45" s="87">
        <v>12.4230769230769</v>
      </c>
      <c r="AE45" s="87">
        <v>15.788461538461499</v>
      </c>
      <c r="AF45" s="87">
        <v>21.711538461538499</v>
      </c>
      <c r="AG45" s="87">
        <v>23.673076923076898</v>
      </c>
      <c r="AH45" s="86">
        <v>56.021220159151198</v>
      </c>
      <c r="AI45" s="86">
        <v>68.541114058355404</v>
      </c>
      <c r="AJ45" s="86">
        <v>87.108753315649906</v>
      </c>
      <c r="AK45" s="86">
        <v>119.787798408488</v>
      </c>
      <c r="AL45" s="86">
        <v>130.61007957559701</v>
      </c>
      <c r="AM45" s="86">
        <v>62.046795361491199</v>
      </c>
      <c r="AN45" s="86">
        <v>75.913314021824505</v>
      </c>
      <c r="AO45" s="86">
        <v>96.478066272318799</v>
      </c>
      <c r="AP45" s="86">
        <v>132.67203023318899</v>
      </c>
      <c r="AQ45" s="86">
        <v>144.658342973477</v>
      </c>
      <c r="AR45" s="90">
        <f t="shared" si="1"/>
        <v>1.4005305039787799</v>
      </c>
      <c r="AS45" s="90">
        <f t="shared" si="2"/>
        <v>1.7135278514588852</v>
      </c>
      <c r="AT45" s="90">
        <f t="shared" si="3"/>
        <v>2.1777188328912476</v>
      </c>
      <c r="AU45" s="90">
        <f t="shared" si="4"/>
        <v>2.9946949602121999</v>
      </c>
      <c r="AV45" s="90">
        <f t="shared" si="5"/>
        <v>3.2652519893899252</v>
      </c>
    </row>
    <row r="46" spans="1:48" x14ac:dyDescent="0.35">
      <c r="A46" s="79" t="s">
        <v>223</v>
      </c>
      <c r="B46" s="79" t="s">
        <v>6</v>
      </c>
      <c r="C46" s="79" t="s">
        <v>201</v>
      </c>
      <c r="D46" s="79" t="s">
        <v>247</v>
      </c>
      <c r="E46" s="85">
        <v>16837</v>
      </c>
      <c r="F46" s="85">
        <v>4565</v>
      </c>
      <c r="G46" s="86">
        <v>27.112906099661497</v>
      </c>
      <c r="H46" s="87">
        <v>7.25</v>
      </c>
      <c r="I46" s="87">
        <v>12.334356061320801</v>
      </c>
      <c r="J46" s="87">
        <v>771</v>
      </c>
      <c r="K46" s="88">
        <v>784</v>
      </c>
      <c r="L46" s="88">
        <v>789</v>
      </c>
      <c r="M46" s="88">
        <v>998</v>
      </c>
      <c r="N46" s="88">
        <v>1427</v>
      </c>
      <c r="O46" s="88">
        <v>1753</v>
      </c>
      <c r="P46" s="88">
        <v>81000</v>
      </c>
      <c r="Q46" s="88">
        <v>24300</v>
      </c>
      <c r="R46" s="88">
        <v>43415.064494021797</v>
      </c>
      <c r="S46" s="88">
        <v>1085.37661235054</v>
      </c>
      <c r="T46" s="88">
        <v>607.5</v>
      </c>
      <c r="U46" s="88">
        <v>377</v>
      </c>
      <c r="V46" s="88">
        <v>641.38651518868198</v>
      </c>
      <c r="W46" s="88">
        <v>231.3</v>
      </c>
      <c r="X46" s="88">
        <v>31360</v>
      </c>
      <c r="Y46" s="88">
        <v>31560</v>
      </c>
      <c r="Z46" s="88">
        <v>39920</v>
      </c>
      <c r="AA46" s="88">
        <v>57080</v>
      </c>
      <c r="AB46" s="88">
        <v>70120</v>
      </c>
      <c r="AC46" s="87">
        <v>15.0769230769231</v>
      </c>
      <c r="AD46" s="87">
        <v>15.1730769230769</v>
      </c>
      <c r="AE46" s="87">
        <v>19.192307692307701</v>
      </c>
      <c r="AF46" s="87">
        <v>27.442307692307701</v>
      </c>
      <c r="AG46" s="87">
        <v>33.711538461538503</v>
      </c>
      <c r="AH46" s="86">
        <v>83.183023872679101</v>
      </c>
      <c r="AI46" s="86">
        <v>83.713527851458906</v>
      </c>
      <c r="AJ46" s="86">
        <v>105.88859416445599</v>
      </c>
      <c r="AK46" s="86">
        <v>151.40583554376701</v>
      </c>
      <c r="AL46" s="86">
        <v>185.994694960212</v>
      </c>
      <c r="AM46" s="86">
        <v>48.894074411237902</v>
      </c>
      <c r="AN46" s="86">
        <v>49.205898865391198</v>
      </c>
      <c r="AO46" s="86">
        <v>62.240161048999298</v>
      </c>
      <c r="AP46" s="86">
        <v>88.994699215352696</v>
      </c>
      <c r="AQ46" s="86">
        <v>109.325653626148</v>
      </c>
      <c r="AR46" s="90">
        <f t="shared" si="1"/>
        <v>2.0795755968169773</v>
      </c>
      <c r="AS46" s="90">
        <f t="shared" si="2"/>
        <v>2.0928381962864728</v>
      </c>
      <c r="AT46" s="90">
        <f t="shared" si="3"/>
        <v>2.6472148541113998</v>
      </c>
      <c r="AU46" s="90">
        <f t="shared" si="4"/>
        <v>3.7851458885941751</v>
      </c>
      <c r="AV46" s="90">
        <f t="shared" si="5"/>
        <v>4.6498673740053</v>
      </c>
    </row>
    <row r="47" spans="1:48" x14ac:dyDescent="0.35">
      <c r="A47" s="79" t="s">
        <v>223</v>
      </c>
      <c r="B47" s="79" t="s">
        <v>6</v>
      </c>
      <c r="C47" s="79" t="s">
        <v>201</v>
      </c>
      <c r="D47" s="79" t="s">
        <v>248</v>
      </c>
      <c r="E47" s="85">
        <v>3972</v>
      </c>
      <c r="F47" s="85">
        <v>1102</v>
      </c>
      <c r="G47" s="86">
        <v>27.744209466263797</v>
      </c>
      <c r="H47" s="87">
        <v>7.25</v>
      </c>
      <c r="I47" s="87">
        <v>12.5869137594014</v>
      </c>
      <c r="J47" s="87">
        <v>771</v>
      </c>
      <c r="K47" s="88">
        <v>651</v>
      </c>
      <c r="L47" s="88">
        <v>779</v>
      </c>
      <c r="M47" s="88">
        <v>969</v>
      </c>
      <c r="N47" s="88">
        <v>1214</v>
      </c>
      <c r="O47" s="88">
        <v>1498</v>
      </c>
      <c r="P47" s="88">
        <v>58700</v>
      </c>
      <c r="Q47" s="88">
        <v>17610</v>
      </c>
      <c r="R47" s="88">
        <v>31805.5230501878</v>
      </c>
      <c r="S47" s="88">
        <v>795.13807625469599</v>
      </c>
      <c r="T47" s="88">
        <v>440.25</v>
      </c>
      <c r="U47" s="88">
        <v>377</v>
      </c>
      <c r="V47" s="88">
        <v>654.51951548887303</v>
      </c>
      <c r="W47" s="88">
        <v>231.3</v>
      </c>
      <c r="X47" s="88">
        <v>26040</v>
      </c>
      <c r="Y47" s="88">
        <v>31160</v>
      </c>
      <c r="Z47" s="88">
        <v>38760</v>
      </c>
      <c r="AA47" s="88">
        <v>48560</v>
      </c>
      <c r="AB47" s="88">
        <v>59920</v>
      </c>
      <c r="AC47" s="87">
        <v>12.5192307692308</v>
      </c>
      <c r="AD47" s="87">
        <v>14.9807692307692</v>
      </c>
      <c r="AE47" s="87">
        <v>18.634615384615401</v>
      </c>
      <c r="AF47" s="87">
        <v>23.346153846153801</v>
      </c>
      <c r="AG47" s="87">
        <v>28.807692307692299</v>
      </c>
      <c r="AH47" s="86">
        <v>69.071618037135295</v>
      </c>
      <c r="AI47" s="86">
        <v>82.652519893899196</v>
      </c>
      <c r="AJ47" s="86">
        <v>102.811671087533</v>
      </c>
      <c r="AK47" s="86">
        <v>128.806366047745</v>
      </c>
      <c r="AL47" s="86">
        <v>158.93899204243999</v>
      </c>
      <c r="AM47" s="86">
        <v>39.784909974074999</v>
      </c>
      <c r="AN47" s="86">
        <v>47.6074421963202</v>
      </c>
      <c r="AO47" s="86">
        <v>59.219013463715399</v>
      </c>
      <c r="AP47" s="86">
        <v>74.191829045356499</v>
      </c>
      <c r="AQ47" s="86">
        <v>91.548072413463004</v>
      </c>
      <c r="AR47" s="90">
        <f t="shared" si="1"/>
        <v>1.7267904509283825</v>
      </c>
      <c r="AS47" s="90">
        <f t="shared" si="2"/>
        <v>2.0663129973474801</v>
      </c>
      <c r="AT47" s="90">
        <f t="shared" si="3"/>
        <v>2.5702917771883249</v>
      </c>
      <c r="AU47" s="90">
        <f t="shared" si="4"/>
        <v>3.2201591511936249</v>
      </c>
      <c r="AV47" s="90">
        <f t="shared" si="5"/>
        <v>3.9734748010609997</v>
      </c>
    </row>
    <row r="48" spans="1:48" x14ac:dyDescent="0.35">
      <c r="A48" s="79" t="s">
        <v>223</v>
      </c>
      <c r="B48" s="79" t="s">
        <v>6</v>
      </c>
      <c r="C48" s="79" t="s">
        <v>201</v>
      </c>
      <c r="D48" s="79" t="s">
        <v>249</v>
      </c>
      <c r="E48" s="85">
        <v>6096</v>
      </c>
      <c r="F48" s="85">
        <v>1466</v>
      </c>
      <c r="G48" s="86">
        <v>24.048556430446201</v>
      </c>
      <c r="H48" s="87">
        <v>7.25</v>
      </c>
      <c r="I48" s="87">
        <v>11.814969617006801</v>
      </c>
      <c r="J48" s="87">
        <v>771</v>
      </c>
      <c r="K48" s="88">
        <v>470</v>
      </c>
      <c r="L48" s="88">
        <v>611</v>
      </c>
      <c r="M48" s="88">
        <v>700</v>
      </c>
      <c r="N48" s="88">
        <v>893</v>
      </c>
      <c r="O48" s="88">
        <v>1175</v>
      </c>
      <c r="P48" s="88">
        <v>44800</v>
      </c>
      <c r="Q48" s="88">
        <v>13440</v>
      </c>
      <c r="R48" s="88">
        <v>17541.2720130212</v>
      </c>
      <c r="S48" s="88">
        <v>438.53180032553001</v>
      </c>
      <c r="T48" s="88">
        <v>336</v>
      </c>
      <c r="U48" s="88">
        <v>377</v>
      </c>
      <c r="V48" s="88">
        <v>614.37842008435598</v>
      </c>
      <c r="W48" s="88">
        <v>231.3</v>
      </c>
      <c r="X48" s="88">
        <v>18800</v>
      </c>
      <c r="Y48" s="88">
        <v>24440</v>
      </c>
      <c r="Z48" s="88">
        <v>28000</v>
      </c>
      <c r="AA48" s="88">
        <v>35720</v>
      </c>
      <c r="AB48" s="88">
        <v>47000</v>
      </c>
      <c r="AC48" s="87">
        <v>9.0384615384615401</v>
      </c>
      <c r="AD48" s="87">
        <v>11.75</v>
      </c>
      <c r="AE48" s="87">
        <v>13.461538461538501</v>
      </c>
      <c r="AF48" s="87">
        <v>17.173076923076898</v>
      </c>
      <c r="AG48" s="87">
        <v>22.596153846153801</v>
      </c>
      <c r="AH48" s="86">
        <v>49.867374005305003</v>
      </c>
      <c r="AI48" s="86">
        <v>64.827586206896498</v>
      </c>
      <c r="AJ48" s="86">
        <v>74.270557029177695</v>
      </c>
      <c r="AK48" s="86">
        <v>94.748010610079604</v>
      </c>
      <c r="AL48" s="86">
        <v>124.66843501326299</v>
      </c>
      <c r="AM48" s="86">
        <v>30.600033115451399</v>
      </c>
      <c r="AN48" s="86">
        <v>39.780043050086803</v>
      </c>
      <c r="AO48" s="86">
        <v>45.574517405991401</v>
      </c>
      <c r="AP48" s="86">
        <v>58.140062919357703</v>
      </c>
      <c r="AQ48" s="86">
        <v>76.500082788628504</v>
      </c>
      <c r="AR48" s="90">
        <f t="shared" si="1"/>
        <v>1.246684350132625</v>
      </c>
      <c r="AS48" s="90">
        <f t="shared" si="2"/>
        <v>1.6206896551724124</v>
      </c>
      <c r="AT48" s="90">
        <f t="shared" si="3"/>
        <v>1.8567639257294424</v>
      </c>
      <c r="AU48" s="90">
        <f t="shared" si="4"/>
        <v>2.3687002652519902</v>
      </c>
      <c r="AV48" s="90">
        <f t="shared" si="5"/>
        <v>3.1167108753315746</v>
      </c>
    </row>
    <row r="49" spans="1:48" x14ac:dyDescent="0.35">
      <c r="A49" s="79" t="s">
        <v>223</v>
      </c>
      <c r="B49" s="79" t="s">
        <v>6</v>
      </c>
      <c r="C49" s="79" t="s">
        <v>201</v>
      </c>
      <c r="D49" s="79" t="s">
        <v>250</v>
      </c>
      <c r="E49" s="85">
        <v>10347</v>
      </c>
      <c r="F49" s="85">
        <v>2365</v>
      </c>
      <c r="G49" s="86">
        <v>22.856866724654502</v>
      </c>
      <c r="H49" s="87">
        <v>7.25</v>
      </c>
      <c r="I49" s="87">
        <v>13.9116473385577</v>
      </c>
      <c r="J49" s="87">
        <v>771</v>
      </c>
      <c r="K49" s="88">
        <v>889</v>
      </c>
      <c r="L49" s="88">
        <v>932</v>
      </c>
      <c r="M49" s="88">
        <v>1067</v>
      </c>
      <c r="N49" s="88">
        <v>1421</v>
      </c>
      <c r="O49" s="88">
        <v>1713</v>
      </c>
      <c r="P49" s="88">
        <v>86400</v>
      </c>
      <c r="Q49" s="88">
        <v>25920</v>
      </c>
      <c r="R49" s="88">
        <v>37770.554562921403</v>
      </c>
      <c r="S49" s="88">
        <v>944.26386407303596</v>
      </c>
      <c r="T49" s="88">
        <v>648</v>
      </c>
      <c r="U49" s="88">
        <v>377</v>
      </c>
      <c r="V49" s="88">
        <v>723.405661605001</v>
      </c>
      <c r="W49" s="88">
        <v>231.3</v>
      </c>
      <c r="X49" s="88">
        <v>35560</v>
      </c>
      <c r="Y49" s="88">
        <v>37280</v>
      </c>
      <c r="Z49" s="88">
        <v>42680</v>
      </c>
      <c r="AA49" s="88">
        <v>56840</v>
      </c>
      <c r="AB49" s="88">
        <v>68520</v>
      </c>
      <c r="AC49" s="87">
        <v>17.096153846153801</v>
      </c>
      <c r="AD49" s="87">
        <v>17.923076923076898</v>
      </c>
      <c r="AE49" s="87">
        <v>20.519230769230798</v>
      </c>
      <c r="AF49" s="87">
        <v>27.326923076923102</v>
      </c>
      <c r="AG49" s="87">
        <v>32.942307692307701</v>
      </c>
      <c r="AH49" s="86">
        <v>94.323607427055705</v>
      </c>
      <c r="AI49" s="86">
        <v>98.885941644562294</v>
      </c>
      <c r="AJ49" s="86">
        <v>113.209549071618</v>
      </c>
      <c r="AK49" s="86">
        <v>150.769230769231</v>
      </c>
      <c r="AL49" s="86">
        <v>181.75066312997299</v>
      </c>
      <c r="AM49" s="86">
        <v>49.156375029058999</v>
      </c>
      <c r="AN49" s="86">
        <v>51.534017465785098</v>
      </c>
      <c r="AO49" s="86">
        <v>58.998708836902097</v>
      </c>
      <c r="AP49" s="86">
        <v>78.572788432275402</v>
      </c>
      <c r="AQ49" s="86">
        <v>94.718639397950597</v>
      </c>
      <c r="AR49" s="90">
        <f t="shared" si="1"/>
        <v>2.3580901856763927</v>
      </c>
      <c r="AS49" s="90">
        <f t="shared" si="2"/>
        <v>2.4721485411140574</v>
      </c>
      <c r="AT49" s="90">
        <f t="shared" si="3"/>
        <v>2.8302387267904501</v>
      </c>
      <c r="AU49" s="90">
        <f t="shared" si="4"/>
        <v>3.7692307692307749</v>
      </c>
      <c r="AV49" s="90">
        <f t="shared" si="5"/>
        <v>4.5437665782493246</v>
      </c>
    </row>
    <row r="50" spans="1:48" x14ac:dyDescent="0.35">
      <c r="A50" s="79" t="s">
        <v>223</v>
      </c>
      <c r="B50" s="79" t="s">
        <v>6</v>
      </c>
      <c r="C50" s="79" t="s">
        <v>201</v>
      </c>
      <c r="D50" s="79" t="s">
        <v>251</v>
      </c>
      <c r="E50" s="85">
        <v>4470</v>
      </c>
      <c r="F50" s="85">
        <v>1317</v>
      </c>
      <c r="G50" s="86">
        <v>29.4630872483221</v>
      </c>
      <c r="H50" s="87">
        <v>7.25</v>
      </c>
      <c r="I50" s="87">
        <v>11.525130242027201</v>
      </c>
      <c r="J50" s="87">
        <v>771</v>
      </c>
      <c r="K50" s="88">
        <v>635</v>
      </c>
      <c r="L50" s="88">
        <v>714</v>
      </c>
      <c r="M50" s="88">
        <v>945</v>
      </c>
      <c r="N50" s="88">
        <v>1184</v>
      </c>
      <c r="O50" s="88">
        <v>1461</v>
      </c>
      <c r="P50" s="88">
        <v>58900</v>
      </c>
      <c r="Q50" s="88">
        <v>17670</v>
      </c>
      <c r="R50" s="88">
        <v>37225.251612350497</v>
      </c>
      <c r="S50" s="88">
        <v>930.63129030876303</v>
      </c>
      <c r="T50" s="88">
        <v>441.75</v>
      </c>
      <c r="U50" s="88">
        <v>377</v>
      </c>
      <c r="V50" s="88">
        <v>599.30677258541402</v>
      </c>
      <c r="W50" s="88">
        <v>231.3</v>
      </c>
      <c r="X50" s="88">
        <v>25400</v>
      </c>
      <c r="Y50" s="88">
        <v>28560</v>
      </c>
      <c r="Z50" s="88">
        <v>37800</v>
      </c>
      <c r="AA50" s="88">
        <v>47360</v>
      </c>
      <c r="AB50" s="88">
        <v>58440</v>
      </c>
      <c r="AC50" s="87">
        <v>12.211538461538501</v>
      </c>
      <c r="AD50" s="87">
        <v>13.7307692307692</v>
      </c>
      <c r="AE50" s="87">
        <v>18.173076923076898</v>
      </c>
      <c r="AF50" s="87">
        <v>22.769230769230798</v>
      </c>
      <c r="AG50" s="87">
        <v>28.096153846153801</v>
      </c>
      <c r="AH50" s="86">
        <v>67.374005305039802</v>
      </c>
      <c r="AI50" s="86">
        <v>75.755968169761303</v>
      </c>
      <c r="AJ50" s="86">
        <v>100.26525198938999</v>
      </c>
      <c r="AK50" s="86">
        <v>125.623342175066</v>
      </c>
      <c r="AL50" s="86">
        <v>155.01326259946899</v>
      </c>
      <c r="AM50" s="86">
        <v>42.3823009548586</v>
      </c>
      <c r="AN50" s="86">
        <v>47.6550596563292</v>
      </c>
      <c r="AO50" s="86">
        <v>63.0728730745533</v>
      </c>
      <c r="AP50" s="86">
        <v>79.024636741027606</v>
      </c>
      <c r="AQ50" s="86">
        <v>97.512664086690407</v>
      </c>
      <c r="AR50" s="90">
        <f t="shared" si="1"/>
        <v>1.6843501326259951</v>
      </c>
      <c r="AS50" s="90">
        <f t="shared" si="2"/>
        <v>1.8938992042440326</v>
      </c>
      <c r="AT50" s="90">
        <f t="shared" si="3"/>
        <v>2.50663129973475</v>
      </c>
      <c r="AU50" s="90">
        <f t="shared" si="4"/>
        <v>3.1405835543766498</v>
      </c>
      <c r="AV50" s="90">
        <f t="shared" si="5"/>
        <v>3.8753315649867246</v>
      </c>
    </row>
    <row r="51" spans="1:48" x14ac:dyDescent="0.35">
      <c r="A51" s="79" t="s">
        <v>223</v>
      </c>
      <c r="B51" s="79" t="s">
        <v>6</v>
      </c>
      <c r="C51" s="79" t="s">
        <v>201</v>
      </c>
      <c r="D51" s="79" t="s">
        <v>252</v>
      </c>
      <c r="E51" s="85">
        <v>393380</v>
      </c>
      <c r="F51" s="85">
        <v>126673</v>
      </c>
      <c r="G51" s="86">
        <v>32.201179521073804</v>
      </c>
      <c r="H51" s="87">
        <v>7.25</v>
      </c>
      <c r="I51" s="87">
        <v>28.2265795737259</v>
      </c>
      <c r="J51" s="87">
        <v>771</v>
      </c>
      <c r="K51" s="88">
        <v>1415</v>
      </c>
      <c r="L51" s="88">
        <v>1454</v>
      </c>
      <c r="M51" s="88">
        <v>1665</v>
      </c>
      <c r="N51" s="88">
        <v>2176</v>
      </c>
      <c r="O51" s="88">
        <v>2678</v>
      </c>
      <c r="P51" s="88">
        <v>121300</v>
      </c>
      <c r="Q51" s="88">
        <v>36390</v>
      </c>
      <c r="R51" s="88">
        <v>80364.542667629401</v>
      </c>
      <c r="S51" s="88">
        <v>2009.1135666907301</v>
      </c>
      <c r="T51" s="88">
        <v>909.75</v>
      </c>
      <c r="U51" s="88">
        <v>377</v>
      </c>
      <c r="V51" s="88">
        <v>1467.7821378337501</v>
      </c>
      <c r="W51" s="88">
        <v>231.3</v>
      </c>
      <c r="X51" s="88">
        <v>56600</v>
      </c>
      <c r="Y51" s="88">
        <v>58160</v>
      </c>
      <c r="Z51" s="88">
        <v>66600</v>
      </c>
      <c r="AA51" s="88">
        <v>87040</v>
      </c>
      <c r="AB51" s="88">
        <v>107120</v>
      </c>
      <c r="AC51" s="87">
        <v>27.211538461538499</v>
      </c>
      <c r="AD51" s="87">
        <v>27.961538461538499</v>
      </c>
      <c r="AE51" s="87">
        <v>32.019230769230802</v>
      </c>
      <c r="AF51" s="87">
        <v>41.846153846153797</v>
      </c>
      <c r="AG51" s="87">
        <v>51.5</v>
      </c>
      <c r="AH51" s="86">
        <v>150.13262599469499</v>
      </c>
      <c r="AI51" s="86">
        <v>154.27055702917801</v>
      </c>
      <c r="AJ51" s="86">
        <v>176.65782493368701</v>
      </c>
      <c r="AK51" s="86">
        <v>230.87533156498699</v>
      </c>
      <c r="AL51" s="86">
        <v>284.13793103448302</v>
      </c>
      <c r="AM51" s="86">
        <v>38.561581137330201</v>
      </c>
      <c r="AN51" s="86">
        <v>39.624409168677097</v>
      </c>
      <c r="AO51" s="86">
        <v>45.374581338271902</v>
      </c>
      <c r="AP51" s="86">
        <v>59.300353748996798</v>
      </c>
      <c r="AQ51" s="86">
        <v>72.980858152487798</v>
      </c>
      <c r="AR51" s="90">
        <f t="shared" si="1"/>
        <v>3.7533156498673748</v>
      </c>
      <c r="AS51" s="90">
        <f t="shared" si="2"/>
        <v>3.8567639257294504</v>
      </c>
      <c r="AT51" s="90">
        <f t="shared" si="3"/>
        <v>4.4164456233421756</v>
      </c>
      <c r="AU51" s="90">
        <f t="shared" si="4"/>
        <v>5.7718832891246752</v>
      </c>
      <c r="AV51" s="90">
        <f t="shared" si="5"/>
        <v>7.1034482758620756</v>
      </c>
    </row>
    <row r="52" spans="1:48" x14ac:dyDescent="0.35">
      <c r="A52" s="79" t="s">
        <v>223</v>
      </c>
      <c r="B52" s="79" t="s">
        <v>6</v>
      </c>
      <c r="C52" s="79" t="s">
        <v>201</v>
      </c>
      <c r="D52" s="79" t="s">
        <v>253</v>
      </c>
      <c r="E52" s="85">
        <v>23981</v>
      </c>
      <c r="F52" s="85">
        <v>5178</v>
      </c>
      <c r="G52" s="86">
        <v>21.592093740878198</v>
      </c>
      <c r="H52" s="87">
        <v>7.25</v>
      </c>
      <c r="I52" s="87">
        <v>12.619710874718599</v>
      </c>
      <c r="J52" s="87">
        <v>771</v>
      </c>
      <c r="K52" s="88">
        <v>1415</v>
      </c>
      <c r="L52" s="88">
        <v>1454</v>
      </c>
      <c r="M52" s="88">
        <v>1665</v>
      </c>
      <c r="N52" s="88">
        <v>2176</v>
      </c>
      <c r="O52" s="88">
        <v>2678</v>
      </c>
      <c r="P52" s="88">
        <v>121300</v>
      </c>
      <c r="Q52" s="88">
        <v>36390</v>
      </c>
      <c r="R52" s="88">
        <v>54303.432379180798</v>
      </c>
      <c r="S52" s="88">
        <v>1357.5858094795201</v>
      </c>
      <c r="T52" s="88">
        <v>909.75</v>
      </c>
      <c r="U52" s="88">
        <v>377</v>
      </c>
      <c r="V52" s="88">
        <v>656.22496548536799</v>
      </c>
      <c r="W52" s="88">
        <v>231.3</v>
      </c>
      <c r="X52" s="88">
        <v>56600</v>
      </c>
      <c r="Y52" s="88">
        <v>58160</v>
      </c>
      <c r="Z52" s="88">
        <v>66600</v>
      </c>
      <c r="AA52" s="88">
        <v>87040</v>
      </c>
      <c r="AB52" s="88">
        <v>107120</v>
      </c>
      <c r="AC52" s="87">
        <v>27.211538461538499</v>
      </c>
      <c r="AD52" s="87">
        <v>27.961538461538499</v>
      </c>
      <c r="AE52" s="87">
        <v>32.019230769230802</v>
      </c>
      <c r="AF52" s="87">
        <v>41.846153846153797</v>
      </c>
      <c r="AG52" s="87">
        <v>51.5</v>
      </c>
      <c r="AH52" s="86">
        <v>150.13262599469499</v>
      </c>
      <c r="AI52" s="86">
        <v>154.27055702917801</v>
      </c>
      <c r="AJ52" s="86">
        <v>176.65782493368701</v>
      </c>
      <c r="AK52" s="86">
        <v>230.87533156498699</v>
      </c>
      <c r="AL52" s="86">
        <v>284.13793103448302</v>
      </c>
      <c r="AM52" s="86">
        <v>86.250909332802607</v>
      </c>
      <c r="AN52" s="86">
        <v>88.628142876250905</v>
      </c>
      <c r="AO52" s="86">
        <v>101.489585893368</v>
      </c>
      <c r="AP52" s="86">
        <v>132.637440783165</v>
      </c>
      <c r="AQ52" s="86">
        <v>163.23670331678099</v>
      </c>
      <c r="AR52" s="90">
        <f t="shared" si="1"/>
        <v>3.7533156498673748</v>
      </c>
      <c r="AS52" s="90">
        <f t="shared" si="2"/>
        <v>3.8567639257294504</v>
      </c>
      <c r="AT52" s="90">
        <f t="shared" si="3"/>
        <v>4.4164456233421756</v>
      </c>
      <c r="AU52" s="90">
        <f t="shared" si="4"/>
        <v>5.7718832891246752</v>
      </c>
      <c r="AV52" s="90">
        <f t="shared" si="5"/>
        <v>7.1034482758620756</v>
      </c>
    </row>
    <row r="53" spans="1:48" x14ac:dyDescent="0.35">
      <c r="A53" s="79" t="s">
        <v>223</v>
      </c>
      <c r="B53" s="79" t="s">
        <v>6</v>
      </c>
      <c r="C53" s="79" t="s">
        <v>201</v>
      </c>
      <c r="D53" s="79" t="s">
        <v>254</v>
      </c>
      <c r="E53" s="85">
        <v>6434</v>
      </c>
      <c r="F53" s="85">
        <v>1238</v>
      </c>
      <c r="G53" s="86">
        <v>19.2415293751943</v>
      </c>
      <c r="H53" s="87">
        <v>7.25</v>
      </c>
      <c r="I53" s="87">
        <v>9.9605477747027003</v>
      </c>
      <c r="J53" s="87">
        <v>771</v>
      </c>
      <c r="K53" s="88">
        <v>596</v>
      </c>
      <c r="L53" s="88">
        <v>611</v>
      </c>
      <c r="M53" s="88">
        <v>700</v>
      </c>
      <c r="N53" s="88">
        <v>1001</v>
      </c>
      <c r="O53" s="88">
        <v>1230</v>
      </c>
      <c r="P53" s="88">
        <v>60600</v>
      </c>
      <c r="Q53" s="88">
        <v>18180</v>
      </c>
      <c r="R53" s="88">
        <v>35122.088896503599</v>
      </c>
      <c r="S53" s="88">
        <v>878.05222241259003</v>
      </c>
      <c r="T53" s="88">
        <v>454.5</v>
      </c>
      <c r="U53" s="88">
        <v>377</v>
      </c>
      <c r="V53" s="88">
        <v>517.948484284541</v>
      </c>
      <c r="W53" s="88">
        <v>231.3</v>
      </c>
      <c r="X53" s="88">
        <v>23840</v>
      </c>
      <c r="Y53" s="88">
        <v>24440</v>
      </c>
      <c r="Z53" s="88">
        <v>28000</v>
      </c>
      <c r="AA53" s="88">
        <v>40040</v>
      </c>
      <c r="AB53" s="88">
        <v>49200</v>
      </c>
      <c r="AC53" s="87">
        <v>11.461538461538501</v>
      </c>
      <c r="AD53" s="87">
        <v>11.75</v>
      </c>
      <c r="AE53" s="87">
        <v>13.461538461538501</v>
      </c>
      <c r="AF53" s="87">
        <v>19.25</v>
      </c>
      <c r="AG53" s="87">
        <v>23.653846153846199</v>
      </c>
      <c r="AH53" s="86">
        <v>63.236074270556998</v>
      </c>
      <c r="AI53" s="86">
        <v>64.827586206896498</v>
      </c>
      <c r="AJ53" s="86">
        <v>74.270557029177695</v>
      </c>
      <c r="AK53" s="86">
        <v>106.206896551724</v>
      </c>
      <c r="AL53" s="86">
        <v>130.50397877984099</v>
      </c>
      <c r="AM53" s="86">
        <v>46.0277435369484</v>
      </c>
      <c r="AN53" s="86">
        <v>47.186159901133401</v>
      </c>
      <c r="AO53" s="86">
        <v>54.059430328630697</v>
      </c>
      <c r="AP53" s="86">
        <v>77.304985369941903</v>
      </c>
      <c r="AQ53" s="86">
        <v>94.990141863165405</v>
      </c>
      <c r="AR53" s="90">
        <f t="shared" si="1"/>
        <v>1.580901856763925</v>
      </c>
      <c r="AS53" s="90">
        <f t="shared" si="2"/>
        <v>1.6206896551724124</v>
      </c>
      <c r="AT53" s="90">
        <f t="shared" si="3"/>
        <v>1.8567639257294424</v>
      </c>
      <c r="AU53" s="90">
        <f t="shared" si="4"/>
        <v>2.6551724137931001</v>
      </c>
      <c r="AV53" s="90">
        <f t="shared" si="5"/>
        <v>3.262599469496025</v>
      </c>
    </row>
    <row r="54" spans="1:48" x14ac:dyDescent="0.35">
      <c r="A54" s="79" t="s">
        <v>223</v>
      </c>
      <c r="B54" s="79" t="s">
        <v>6</v>
      </c>
      <c r="C54" s="79" t="s">
        <v>201</v>
      </c>
      <c r="D54" s="79" t="s">
        <v>255</v>
      </c>
      <c r="E54" s="85">
        <v>9794</v>
      </c>
      <c r="F54" s="85">
        <v>1883</v>
      </c>
      <c r="G54" s="86">
        <v>19.2260567694507</v>
      </c>
      <c r="H54" s="87">
        <v>7.25</v>
      </c>
      <c r="I54" s="87">
        <v>14.1160032797514</v>
      </c>
      <c r="J54" s="87">
        <v>771</v>
      </c>
      <c r="K54" s="88">
        <v>851</v>
      </c>
      <c r="L54" s="88">
        <v>1146</v>
      </c>
      <c r="M54" s="88">
        <v>1325</v>
      </c>
      <c r="N54" s="88">
        <v>1660</v>
      </c>
      <c r="O54" s="88">
        <v>2013</v>
      </c>
      <c r="P54" s="88">
        <v>89400</v>
      </c>
      <c r="Q54" s="88">
        <v>26820</v>
      </c>
      <c r="R54" s="88">
        <v>52496.856191793202</v>
      </c>
      <c r="S54" s="88">
        <v>1312.4214047948301</v>
      </c>
      <c r="T54" s="88">
        <v>670.5</v>
      </c>
      <c r="U54" s="88">
        <v>377</v>
      </c>
      <c r="V54" s="88">
        <v>734.03217054707</v>
      </c>
      <c r="W54" s="88">
        <v>231.3</v>
      </c>
      <c r="X54" s="88">
        <v>34040</v>
      </c>
      <c r="Y54" s="88">
        <v>45840</v>
      </c>
      <c r="Z54" s="88">
        <v>53000</v>
      </c>
      <c r="AA54" s="88">
        <v>66400</v>
      </c>
      <c r="AB54" s="88">
        <v>80520</v>
      </c>
      <c r="AC54" s="87">
        <v>16.365384615384599</v>
      </c>
      <c r="AD54" s="87">
        <v>22.038461538461501</v>
      </c>
      <c r="AE54" s="87">
        <v>25.480769230769202</v>
      </c>
      <c r="AF54" s="87">
        <v>31.923076923076898</v>
      </c>
      <c r="AG54" s="87">
        <v>38.711538461538503</v>
      </c>
      <c r="AH54" s="86">
        <v>90.291777188328894</v>
      </c>
      <c r="AI54" s="86">
        <v>121.59151193634</v>
      </c>
      <c r="AJ54" s="86">
        <v>140.58355437665799</v>
      </c>
      <c r="AK54" s="86">
        <v>176.12732095490699</v>
      </c>
      <c r="AL54" s="86">
        <v>213.580901856764</v>
      </c>
      <c r="AM54" s="86">
        <v>46.373989268930998</v>
      </c>
      <c r="AN54" s="86">
        <v>62.449578968501697</v>
      </c>
      <c r="AO54" s="86">
        <v>72.203919837054798</v>
      </c>
      <c r="AP54" s="86">
        <v>90.459250512838494</v>
      </c>
      <c r="AQ54" s="86">
        <v>109.695464627918</v>
      </c>
      <c r="AR54" s="90">
        <f t="shared" si="1"/>
        <v>2.2572944297082222</v>
      </c>
      <c r="AS54" s="90">
        <f t="shared" si="2"/>
        <v>3.0397877984084998</v>
      </c>
      <c r="AT54" s="90">
        <f t="shared" si="3"/>
        <v>3.5145888594164498</v>
      </c>
      <c r="AU54" s="90">
        <f t="shared" si="4"/>
        <v>4.4031830238726748</v>
      </c>
      <c r="AV54" s="90">
        <f t="shared" si="5"/>
        <v>5.3395225464190998</v>
      </c>
    </row>
    <row r="55" spans="1:48" x14ac:dyDescent="0.35">
      <c r="A55" s="79" t="s">
        <v>223</v>
      </c>
      <c r="B55" s="79" t="s">
        <v>6</v>
      </c>
      <c r="C55" s="79" t="s">
        <v>201</v>
      </c>
      <c r="D55" s="79" t="s">
        <v>256</v>
      </c>
      <c r="E55" s="85">
        <v>23203</v>
      </c>
      <c r="F55" s="85">
        <v>4810</v>
      </c>
      <c r="G55" s="86">
        <v>20.730078007154201</v>
      </c>
      <c r="H55" s="87">
        <v>7.25</v>
      </c>
      <c r="I55" s="87">
        <v>8.7955382294292495</v>
      </c>
      <c r="J55" s="87">
        <v>771</v>
      </c>
      <c r="K55" s="88">
        <v>465</v>
      </c>
      <c r="L55" s="88">
        <v>529</v>
      </c>
      <c r="M55" s="88">
        <v>700</v>
      </c>
      <c r="N55" s="88">
        <v>877</v>
      </c>
      <c r="O55" s="88">
        <v>1049</v>
      </c>
      <c r="P55" s="88">
        <v>63800</v>
      </c>
      <c r="Q55" s="88">
        <v>19140</v>
      </c>
      <c r="R55" s="88">
        <v>28871.9180546547</v>
      </c>
      <c r="S55" s="88">
        <v>721.79795136636801</v>
      </c>
      <c r="T55" s="88">
        <v>478.5</v>
      </c>
      <c r="U55" s="88">
        <v>377</v>
      </c>
      <c r="V55" s="88">
        <v>457.36798793032102</v>
      </c>
      <c r="W55" s="88">
        <v>231.3</v>
      </c>
      <c r="X55" s="88">
        <v>18600</v>
      </c>
      <c r="Y55" s="88">
        <v>21160</v>
      </c>
      <c r="Z55" s="88">
        <v>28000</v>
      </c>
      <c r="AA55" s="88">
        <v>35080</v>
      </c>
      <c r="AB55" s="88">
        <v>41960</v>
      </c>
      <c r="AC55" s="87">
        <v>8.9423076923076898</v>
      </c>
      <c r="AD55" s="87">
        <v>10.1730769230769</v>
      </c>
      <c r="AE55" s="87">
        <v>13.461538461538501</v>
      </c>
      <c r="AF55" s="87">
        <v>16.865384615384599</v>
      </c>
      <c r="AG55" s="87">
        <v>20.173076923076898</v>
      </c>
      <c r="AH55" s="86">
        <v>49.336870026525197</v>
      </c>
      <c r="AI55" s="86">
        <v>56.127320954907198</v>
      </c>
      <c r="AJ55" s="86">
        <v>74.270557029177695</v>
      </c>
      <c r="AK55" s="86">
        <v>93.050397877984096</v>
      </c>
      <c r="AL55" s="86">
        <v>111.29973474801101</v>
      </c>
      <c r="AM55" s="86">
        <v>40.667472343590603</v>
      </c>
      <c r="AN55" s="86">
        <v>46.264715848945002</v>
      </c>
      <c r="AO55" s="86">
        <v>61.219850839813702</v>
      </c>
      <c r="AP55" s="86">
        <v>76.699727409309503</v>
      </c>
      <c r="AQ55" s="86">
        <v>91.742319329949495</v>
      </c>
      <c r="AR55" s="90">
        <f t="shared" si="1"/>
        <v>1.23342175066313</v>
      </c>
      <c r="AS55" s="90">
        <f t="shared" si="2"/>
        <v>1.4031830238726799</v>
      </c>
      <c r="AT55" s="90">
        <f t="shared" si="3"/>
        <v>1.8567639257294424</v>
      </c>
      <c r="AU55" s="90">
        <f t="shared" si="4"/>
        <v>2.3262599469496026</v>
      </c>
      <c r="AV55" s="90">
        <f t="shared" si="5"/>
        <v>2.7824933687002753</v>
      </c>
    </row>
    <row r="56" spans="1:48" x14ac:dyDescent="0.35">
      <c r="A56" s="79" t="s">
        <v>223</v>
      </c>
      <c r="B56" s="79" t="s">
        <v>6</v>
      </c>
      <c r="C56" s="79" t="s">
        <v>201</v>
      </c>
      <c r="D56" s="79" t="s">
        <v>257</v>
      </c>
      <c r="E56" s="85">
        <v>30495</v>
      </c>
      <c r="F56" s="85">
        <v>6875</v>
      </c>
      <c r="G56" s="86">
        <v>22.544679455648499</v>
      </c>
      <c r="H56" s="87">
        <v>7.25</v>
      </c>
      <c r="I56" s="87">
        <v>15.1670231032373</v>
      </c>
      <c r="J56" s="87">
        <v>771</v>
      </c>
      <c r="K56" s="88">
        <v>719</v>
      </c>
      <c r="L56" s="88">
        <v>724</v>
      </c>
      <c r="M56" s="88">
        <v>958</v>
      </c>
      <c r="N56" s="88">
        <v>1310</v>
      </c>
      <c r="O56" s="88">
        <v>1683</v>
      </c>
      <c r="P56" s="88">
        <v>73500</v>
      </c>
      <c r="Q56" s="88">
        <v>22050</v>
      </c>
      <c r="R56" s="88">
        <v>52175.293955674097</v>
      </c>
      <c r="S56" s="88">
        <v>1304.3823488918499</v>
      </c>
      <c r="T56" s="88">
        <v>551.25</v>
      </c>
      <c r="U56" s="88">
        <v>377</v>
      </c>
      <c r="V56" s="88">
        <v>788.68520136834195</v>
      </c>
      <c r="W56" s="88">
        <v>231.3</v>
      </c>
      <c r="X56" s="88">
        <v>28760</v>
      </c>
      <c r="Y56" s="88">
        <v>28960</v>
      </c>
      <c r="Z56" s="88">
        <v>38320</v>
      </c>
      <c r="AA56" s="88">
        <v>52400</v>
      </c>
      <c r="AB56" s="88">
        <v>67320</v>
      </c>
      <c r="AC56" s="87">
        <v>13.8269230769231</v>
      </c>
      <c r="AD56" s="87">
        <v>13.9230769230769</v>
      </c>
      <c r="AE56" s="87">
        <v>18.423076923076898</v>
      </c>
      <c r="AF56" s="87">
        <v>25.192307692307701</v>
      </c>
      <c r="AG56" s="87">
        <v>32.365384615384599</v>
      </c>
      <c r="AH56" s="86">
        <v>76.286472148541094</v>
      </c>
      <c r="AI56" s="86">
        <v>76.816976127320999</v>
      </c>
      <c r="AJ56" s="86">
        <v>101.64456233421799</v>
      </c>
      <c r="AK56" s="86">
        <v>138.99204244031799</v>
      </c>
      <c r="AL56" s="86">
        <v>178.56763925729399</v>
      </c>
      <c r="AM56" s="86">
        <v>36.4657533197053</v>
      </c>
      <c r="AN56" s="86">
        <v>36.719339921372203</v>
      </c>
      <c r="AO56" s="86">
        <v>48.587192879384702</v>
      </c>
      <c r="AP56" s="86">
        <v>66.439689636737</v>
      </c>
      <c r="AQ56" s="86">
        <v>85.357250121090303</v>
      </c>
      <c r="AR56" s="90">
        <f t="shared" si="1"/>
        <v>1.9071618037135274</v>
      </c>
      <c r="AS56" s="90">
        <f t="shared" si="2"/>
        <v>1.9204244031830249</v>
      </c>
      <c r="AT56" s="90">
        <f t="shared" si="3"/>
        <v>2.5411140583554497</v>
      </c>
      <c r="AU56" s="90">
        <f t="shared" si="4"/>
        <v>3.4748010610079496</v>
      </c>
      <c r="AV56" s="90">
        <f t="shared" si="5"/>
        <v>4.4641909814323499</v>
      </c>
    </row>
    <row r="57" spans="1:48" x14ac:dyDescent="0.35">
      <c r="A57" s="79" t="s">
        <v>223</v>
      </c>
      <c r="B57" s="79" t="s">
        <v>6</v>
      </c>
      <c r="C57" s="79" t="s">
        <v>201</v>
      </c>
      <c r="D57" s="79" t="s">
        <v>258</v>
      </c>
      <c r="E57" s="85">
        <v>7088</v>
      </c>
      <c r="F57" s="85">
        <v>1788</v>
      </c>
      <c r="G57" s="86">
        <v>25.225733634311499</v>
      </c>
      <c r="H57" s="87">
        <v>7.25</v>
      </c>
      <c r="I57" s="87">
        <v>16.524240053421401</v>
      </c>
      <c r="J57" s="87">
        <v>771</v>
      </c>
      <c r="K57" s="88">
        <v>526</v>
      </c>
      <c r="L57" s="88">
        <v>529</v>
      </c>
      <c r="M57" s="88">
        <v>700</v>
      </c>
      <c r="N57" s="88">
        <v>877</v>
      </c>
      <c r="O57" s="88">
        <v>1134</v>
      </c>
      <c r="P57" s="88">
        <v>58700</v>
      </c>
      <c r="Q57" s="88">
        <v>17610</v>
      </c>
      <c r="R57" s="88">
        <v>42198.539400095397</v>
      </c>
      <c r="S57" s="88">
        <v>1054.9634850023899</v>
      </c>
      <c r="T57" s="88">
        <v>440.25</v>
      </c>
      <c r="U57" s="88">
        <v>377</v>
      </c>
      <c r="V57" s="88">
        <v>859.26048277791199</v>
      </c>
      <c r="W57" s="88">
        <v>231.3</v>
      </c>
      <c r="X57" s="88">
        <v>21040</v>
      </c>
      <c r="Y57" s="88">
        <v>21160</v>
      </c>
      <c r="Z57" s="88">
        <v>28000</v>
      </c>
      <c r="AA57" s="88">
        <v>35080</v>
      </c>
      <c r="AB57" s="88">
        <v>45360</v>
      </c>
      <c r="AC57" s="87">
        <v>10.115384615384601</v>
      </c>
      <c r="AD57" s="87">
        <v>10.1730769230769</v>
      </c>
      <c r="AE57" s="87">
        <v>13.461538461538501</v>
      </c>
      <c r="AF57" s="87">
        <v>16.865384615384599</v>
      </c>
      <c r="AG57" s="87">
        <v>21.807692307692299</v>
      </c>
      <c r="AH57" s="86">
        <v>55.809018567639299</v>
      </c>
      <c r="AI57" s="86">
        <v>56.127320954907198</v>
      </c>
      <c r="AJ57" s="86">
        <v>74.270557029177695</v>
      </c>
      <c r="AK57" s="86">
        <v>93.050397877984096</v>
      </c>
      <c r="AL57" s="86">
        <v>120.31830238726801</v>
      </c>
      <c r="AM57" s="86">
        <v>24.4861720301387</v>
      </c>
      <c r="AN57" s="86">
        <v>24.625827003694599</v>
      </c>
      <c r="AO57" s="86">
        <v>32.586160496382298</v>
      </c>
      <c r="AP57" s="86">
        <v>40.825803936181899</v>
      </c>
      <c r="AQ57" s="86">
        <v>52.789580004139403</v>
      </c>
      <c r="AR57" s="90">
        <f t="shared" si="1"/>
        <v>1.3952254641909825</v>
      </c>
      <c r="AS57" s="90">
        <f t="shared" si="2"/>
        <v>1.4031830238726799</v>
      </c>
      <c r="AT57" s="90">
        <f t="shared" si="3"/>
        <v>1.8567639257294424</v>
      </c>
      <c r="AU57" s="90">
        <f t="shared" si="4"/>
        <v>2.3262599469496026</v>
      </c>
      <c r="AV57" s="90">
        <f t="shared" si="5"/>
        <v>3.0079575596817003</v>
      </c>
    </row>
    <row r="58" spans="1:48" x14ac:dyDescent="0.35">
      <c r="A58" s="79" t="s">
        <v>223</v>
      </c>
      <c r="B58" s="79" t="s">
        <v>6</v>
      </c>
      <c r="C58" s="79" t="s">
        <v>201</v>
      </c>
      <c r="D58" s="79" t="s">
        <v>259</v>
      </c>
      <c r="E58" s="85">
        <v>14746</v>
      </c>
      <c r="F58" s="85">
        <v>3368</v>
      </c>
      <c r="G58" s="86">
        <v>22.840092228400898</v>
      </c>
      <c r="H58" s="87">
        <v>7.25</v>
      </c>
      <c r="I58" s="87">
        <v>10.0955039173608</v>
      </c>
      <c r="J58" s="87">
        <v>771</v>
      </c>
      <c r="K58" s="88">
        <v>919</v>
      </c>
      <c r="L58" s="88">
        <v>925</v>
      </c>
      <c r="M58" s="88">
        <v>1104</v>
      </c>
      <c r="N58" s="88">
        <v>1553</v>
      </c>
      <c r="O58" s="88">
        <v>1938</v>
      </c>
      <c r="P58" s="88">
        <v>79300</v>
      </c>
      <c r="Q58" s="88">
        <v>23790</v>
      </c>
      <c r="R58" s="88">
        <v>42638.736247598303</v>
      </c>
      <c r="S58" s="88">
        <v>1065.96840618996</v>
      </c>
      <c r="T58" s="88">
        <v>594.75</v>
      </c>
      <c r="U58" s="88">
        <v>377</v>
      </c>
      <c r="V58" s="88">
        <v>524.96620370276105</v>
      </c>
      <c r="W58" s="88">
        <v>231.3</v>
      </c>
      <c r="X58" s="88">
        <v>36760</v>
      </c>
      <c r="Y58" s="88">
        <v>37000</v>
      </c>
      <c r="Z58" s="88">
        <v>44160</v>
      </c>
      <c r="AA58" s="88">
        <v>62120</v>
      </c>
      <c r="AB58" s="88">
        <v>77520</v>
      </c>
      <c r="AC58" s="87">
        <v>17.673076923076898</v>
      </c>
      <c r="AD58" s="87">
        <v>17.788461538461501</v>
      </c>
      <c r="AE58" s="87">
        <v>21.230769230769202</v>
      </c>
      <c r="AF58" s="87">
        <v>29.865384615384599</v>
      </c>
      <c r="AG58" s="87">
        <v>37.269230769230802</v>
      </c>
      <c r="AH58" s="86">
        <v>97.506631299734707</v>
      </c>
      <c r="AI58" s="86">
        <v>98.143236074270604</v>
      </c>
      <c r="AJ58" s="86">
        <v>117.135278514589</v>
      </c>
      <c r="AK58" s="86">
        <v>164.774535809019</v>
      </c>
      <c r="AL58" s="86">
        <v>205.623342175066</v>
      </c>
      <c r="AM58" s="86">
        <v>70.023555308359903</v>
      </c>
      <c r="AN58" s="86">
        <v>70.480727595465595</v>
      </c>
      <c r="AO58" s="86">
        <v>84.119700827453002</v>
      </c>
      <c r="AP58" s="86">
        <v>118.331426979198</v>
      </c>
      <c r="AQ58" s="86">
        <v>147.66664873514901</v>
      </c>
      <c r="AR58" s="90">
        <f t="shared" si="1"/>
        <v>2.4376657824933678</v>
      </c>
      <c r="AS58" s="90">
        <f t="shared" si="2"/>
        <v>2.4535809018567649</v>
      </c>
      <c r="AT58" s="90">
        <f t="shared" si="3"/>
        <v>2.9283819628647252</v>
      </c>
      <c r="AU58" s="90">
        <f t="shared" si="4"/>
        <v>4.1193633952254753</v>
      </c>
      <c r="AV58" s="90">
        <f t="shared" si="5"/>
        <v>5.1405835543766498</v>
      </c>
    </row>
    <row r="59" spans="1:48" x14ac:dyDescent="0.35">
      <c r="A59" s="79" t="s">
        <v>223</v>
      </c>
      <c r="B59" s="79" t="s">
        <v>6</v>
      </c>
      <c r="C59" s="79" t="s">
        <v>201</v>
      </c>
      <c r="D59" s="79" t="s">
        <v>260</v>
      </c>
      <c r="E59" s="85">
        <v>8257</v>
      </c>
      <c r="F59" s="85">
        <v>1071</v>
      </c>
      <c r="G59" s="86">
        <v>12.9708126438174</v>
      </c>
      <c r="H59" s="87">
        <v>7.25</v>
      </c>
      <c r="I59" s="87">
        <v>24.7280820441336</v>
      </c>
      <c r="J59" s="87">
        <v>771</v>
      </c>
      <c r="K59" s="88">
        <v>889</v>
      </c>
      <c r="L59" s="88">
        <v>932</v>
      </c>
      <c r="M59" s="88">
        <v>1067</v>
      </c>
      <c r="N59" s="88">
        <v>1421</v>
      </c>
      <c r="O59" s="88">
        <v>1713</v>
      </c>
      <c r="P59" s="88">
        <v>86400</v>
      </c>
      <c r="Q59" s="88">
        <v>25920</v>
      </c>
      <c r="R59" s="88">
        <v>43729.342148740099</v>
      </c>
      <c r="S59" s="88">
        <v>1093.2335537184999</v>
      </c>
      <c r="T59" s="88">
        <v>648</v>
      </c>
      <c r="U59" s="88">
        <v>377</v>
      </c>
      <c r="V59" s="88">
        <v>1285.86026629495</v>
      </c>
      <c r="W59" s="88">
        <v>231.3</v>
      </c>
      <c r="X59" s="88">
        <v>35560</v>
      </c>
      <c r="Y59" s="88">
        <v>37280</v>
      </c>
      <c r="Z59" s="88">
        <v>42680</v>
      </c>
      <c r="AA59" s="88">
        <v>56840</v>
      </c>
      <c r="AB59" s="88">
        <v>68520</v>
      </c>
      <c r="AC59" s="87">
        <v>17.096153846153801</v>
      </c>
      <c r="AD59" s="87">
        <v>17.923076923076898</v>
      </c>
      <c r="AE59" s="87">
        <v>20.519230769230798</v>
      </c>
      <c r="AF59" s="87">
        <v>27.326923076923102</v>
      </c>
      <c r="AG59" s="87">
        <v>32.942307692307701</v>
      </c>
      <c r="AH59" s="86">
        <v>94.323607427055705</v>
      </c>
      <c r="AI59" s="86">
        <v>98.885941644562294</v>
      </c>
      <c r="AJ59" s="86">
        <v>113.209549071618</v>
      </c>
      <c r="AK59" s="86">
        <v>150.769230769231</v>
      </c>
      <c r="AL59" s="86">
        <v>181.75066312997299</v>
      </c>
      <c r="AM59" s="86">
        <v>27.6546378577059</v>
      </c>
      <c r="AN59" s="86">
        <v>28.992263760834501</v>
      </c>
      <c r="AO59" s="86">
        <v>33.191786945075599</v>
      </c>
      <c r="AP59" s="86">
        <v>44.203869961529897</v>
      </c>
      <c r="AQ59" s="86">
        <v>53.287283071147499</v>
      </c>
      <c r="AR59" s="90">
        <f t="shared" si="1"/>
        <v>2.3580901856763927</v>
      </c>
      <c r="AS59" s="90">
        <f t="shared" si="2"/>
        <v>2.4721485411140574</v>
      </c>
      <c r="AT59" s="90">
        <f t="shared" si="3"/>
        <v>2.8302387267904501</v>
      </c>
      <c r="AU59" s="90">
        <f t="shared" si="4"/>
        <v>3.7692307692307749</v>
      </c>
      <c r="AV59" s="90">
        <f t="shared" si="5"/>
        <v>4.5437665782493246</v>
      </c>
    </row>
    <row r="60" spans="1:48" x14ac:dyDescent="0.35">
      <c r="A60" s="79" t="s">
        <v>223</v>
      </c>
      <c r="B60" s="79" t="s">
        <v>6</v>
      </c>
      <c r="C60" s="79" t="s">
        <v>201</v>
      </c>
      <c r="D60" s="79" t="s">
        <v>261</v>
      </c>
      <c r="E60" s="85">
        <v>6653</v>
      </c>
      <c r="F60" s="85">
        <v>1415</v>
      </c>
      <c r="G60" s="86">
        <v>21.268600631294198</v>
      </c>
      <c r="H60" s="87">
        <v>7.25</v>
      </c>
      <c r="I60" s="87">
        <v>9.2134290349748191</v>
      </c>
      <c r="J60" s="87">
        <v>771</v>
      </c>
      <c r="K60" s="88">
        <v>470</v>
      </c>
      <c r="L60" s="88">
        <v>611</v>
      </c>
      <c r="M60" s="88">
        <v>700</v>
      </c>
      <c r="N60" s="88">
        <v>992</v>
      </c>
      <c r="O60" s="88">
        <v>1022</v>
      </c>
      <c r="P60" s="88">
        <v>45600</v>
      </c>
      <c r="Q60" s="88">
        <v>13680</v>
      </c>
      <c r="R60" s="88">
        <v>21711.1745377113</v>
      </c>
      <c r="S60" s="88">
        <v>542.779363442781</v>
      </c>
      <c r="T60" s="88">
        <v>342</v>
      </c>
      <c r="U60" s="88">
        <v>377</v>
      </c>
      <c r="V60" s="88">
        <v>479.09830981869101</v>
      </c>
      <c r="W60" s="88">
        <v>231.3</v>
      </c>
      <c r="X60" s="88">
        <v>18800</v>
      </c>
      <c r="Y60" s="88">
        <v>24440</v>
      </c>
      <c r="Z60" s="88">
        <v>28000</v>
      </c>
      <c r="AA60" s="88">
        <v>39680</v>
      </c>
      <c r="AB60" s="88">
        <v>40880</v>
      </c>
      <c r="AC60" s="87">
        <v>9.0384615384615401</v>
      </c>
      <c r="AD60" s="87">
        <v>11.75</v>
      </c>
      <c r="AE60" s="87">
        <v>13.461538461538501</v>
      </c>
      <c r="AF60" s="87">
        <v>19.076923076923102</v>
      </c>
      <c r="AG60" s="87">
        <v>19.653846153846199</v>
      </c>
      <c r="AH60" s="86">
        <v>49.867374005305003</v>
      </c>
      <c r="AI60" s="86">
        <v>64.827586206896498</v>
      </c>
      <c r="AJ60" s="86">
        <v>74.270557029177695</v>
      </c>
      <c r="AK60" s="86">
        <v>105.25198938992</v>
      </c>
      <c r="AL60" s="86">
        <v>108.435013262599</v>
      </c>
      <c r="AM60" s="86">
        <v>39.240380553867197</v>
      </c>
      <c r="AN60" s="86">
        <v>51.012494720027398</v>
      </c>
      <c r="AO60" s="86">
        <v>58.443119973844802</v>
      </c>
      <c r="AP60" s="86">
        <v>82.822250020077206</v>
      </c>
      <c r="AQ60" s="86">
        <v>85.326955161813402</v>
      </c>
      <c r="AR60" s="90">
        <f t="shared" si="1"/>
        <v>1.246684350132625</v>
      </c>
      <c r="AS60" s="90">
        <f t="shared" si="2"/>
        <v>1.6206896551724124</v>
      </c>
      <c r="AT60" s="90">
        <f t="shared" si="3"/>
        <v>1.8567639257294424</v>
      </c>
      <c r="AU60" s="90">
        <f t="shared" si="4"/>
        <v>2.6312997347480001</v>
      </c>
      <c r="AV60" s="90">
        <f t="shared" si="5"/>
        <v>2.7108753315649752</v>
      </c>
    </row>
    <row r="61" spans="1:48" x14ac:dyDescent="0.35">
      <c r="A61" s="79" t="s">
        <v>223</v>
      </c>
      <c r="B61" s="79" t="s">
        <v>6</v>
      </c>
      <c r="C61" s="79" t="s">
        <v>201</v>
      </c>
      <c r="D61" s="79" t="s">
        <v>262</v>
      </c>
      <c r="E61" s="85">
        <v>7260</v>
      </c>
      <c r="F61" s="85">
        <v>1408</v>
      </c>
      <c r="G61" s="86">
        <v>19.393939393939398</v>
      </c>
      <c r="H61" s="87">
        <v>7.25</v>
      </c>
      <c r="I61" s="87">
        <v>8.9139986593082607</v>
      </c>
      <c r="J61" s="87">
        <v>771</v>
      </c>
      <c r="K61" s="88">
        <v>851</v>
      </c>
      <c r="L61" s="88">
        <v>1146</v>
      </c>
      <c r="M61" s="88">
        <v>1325</v>
      </c>
      <c r="N61" s="88">
        <v>1660</v>
      </c>
      <c r="O61" s="88">
        <v>2013</v>
      </c>
      <c r="P61" s="88">
        <v>89400</v>
      </c>
      <c r="Q61" s="88">
        <v>26820</v>
      </c>
      <c r="R61" s="88">
        <v>34962.868760172802</v>
      </c>
      <c r="S61" s="88">
        <v>874.07171900432002</v>
      </c>
      <c r="T61" s="88">
        <v>670.5</v>
      </c>
      <c r="U61" s="88">
        <v>377</v>
      </c>
      <c r="V61" s="88">
        <v>463.52793028402903</v>
      </c>
      <c r="W61" s="88">
        <v>231.3</v>
      </c>
      <c r="X61" s="88">
        <v>34040</v>
      </c>
      <c r="Y61" s="88">
        <v>45840</v>
      </c>
      <c r="Z61" s="88">
        <v>53000</v>
      </c>
      <c r="AA61" s="88">
        <v>66400</v>
      </c>
      <c r="AB61" s="88">
        <v>80520</v>
      </c>
      <c r="AC61" s="87">
        <v>16.365384615384599</v>
      </c>
      <c r="AD61" s="87">
        <v>22.038461538461501</v>
      </c>
      <c r="AE61" s="87">
        <v>25.480769230769202</v>
      </c>
      <c r="AF61" s="87">
        <v>31.923076923076898</v>
      </c>
      <c r="AG61" s="87">
        <v>38.711538461538503</v>
      </c>
      <c r="AH61" s="86">
        <v>90.291777188328894</v>
      </c>
      <c r="AI61" s="86">
        <v>121.59151193634</v>
      </c>
      <c r="AJ61" s="86">
        <v>140.58355437665799</v>
      </c>
      <c r="AK61" s="86">
        <v>176.12732095490699</v>
      </c>
      <c r="AL61" s="86">
        <v>213.580901856764</v>
      </c>
      <c r="AM61" s="86">
        <v>73.436782933752895</v>
      </c>
      <c r="AN61" s="86">
        <v>98.893717088226495</v>
      </c>
      <c r="AO61" s="86">
        <v>114.340466965009</v>
      </c>
      <c r="AP61" s="86">
        <v>143.249188801445</v>
      </c>
      <c r="AQ61" s="86">
        <v>173.71121509476399</v>
      </c>
      <c r="AR61" s="90">
        <f t="shared" si="1"/>
        <v>2.2572944297082222</v>
      </c>
      <c r="AS61" s="90">
        <f t="shared" si="2"/>
        <v>3.0397877984084998</v>
      </c>
      <c r="AT61" s="90">
        <f t="shared" si="3"/>
        <v>3.5145888594164498</v>
      </c>
      <c r="AU61" s="90">
        <f t="shared" si="4"/>
        <v>4.4031830238726748</v>
      </c>
      <c r="AV61" s="90">
        <f t="shared" si="5"/>
        <v>5.3395225464190998</v>
      </c>
    </row>
    <row r="62" spans="1:48" x14ac:dyDescent="0.35">
      <c r="A62" s="79" t="s">
        <v>223</v>
      </c>
      <c r="B62" s="79" t="s">
        <v>6</v>
      </c>
      <c r="C62" s="79" t="s">
        <v>201</v>
      </c>
      <c r="D62" s="79" t="s">
        <v>263</v>
      </c>
      <c r="E62" s="85">
        <v>3649</v>
      </c>
      <c r="F62" s="85">
        <v>895</v>
      </c>
      <c r="G62" s="86">
        <v>24.527267744587601</v>
      </c>
      <c r="H62" s="87">
        <v>7.25</v>
      </c>
      <c r="I62" s="87">
        <v>13.916464090589299</v>
      </c>
      <c r="J62" s="87">
        <v>771</v>
      </c>
      <c r="K62" s="88">
        <v>541</v>
      </c>
      <c r="L62" s="88">
        <v>609</v>
      </c>
      <c r="M62" s="88">
        <v>806</v>
      </c>
      <c r="N62" s="88">
        <v>1107</v>
      </c>
      <c r="O62" s="88">
        <v>1246</v>
      </c>
      <c r="P62" s="88">
        <v>50200</v>
      </c>
      <c r="Q62" s="88">
        <v>15060</v>
      </c>
      <c r="R62" s="88">
        <v>31096.837345342799</v>
      </c>
      <c r="S62" s="88">
        <v>777.42093363357105</v>
      </c>
      <c r="T62" s="88">
        <v>376.5</v>
      </c>
      <c r="U62" s="88">
        <v>377</v>
      </c>
      <c r="V62" s="88">
        <v>723.65613271064399</v>
      </c>
      <c r="W62" s="88">
        <v>231.3</v>
      </c>
      <c r="X62" s="88">
        <v>21640</v>
      </c>
      <c r="Y62" s="88">
        <v>24360</v>
      </c>
      <c r="Z62" s="88">
        <v>32240</v>
      </c>
      <c r="AA62" s="88">
        <v>44280</v>
      </c>
      <c r="AB62" s="88">
        <v>49840</v>
      </c>
      <c r="AC62" s="87">
        <v>10.403846153846199</v>
      </c>
      <c r="AD62" s="87">
        <v>11.711538461538501</v>
      </c>
      <c r="AE62" s="87">
        <v>15.5</v>
      </c>
      <c r="AF62" s="87">
        <v>21.288461538461501</v>
      </c>
      <c r="AG62" s="87">
        <v>23.961538461538499</v>
      </c>
      <c r="AH62" s="86">
        <v>57.4005305039788</v>
      </c>
      <c r="AI62" s="86">
        <v>64.615384615384599</v>
      </c>
      <c r="AJ62" s="86">
        <v>85.517241379310406</v>
      </c>
      <c r="AK62" s="86">
        <v>117.45358090185699</v>
      </c>
      <c r="AL62" s="86">
        <v>132.20159151193599</v>
      </c>
      <c r="AM62" s="86">
        <v>29.903705671562101</v>
      </c>
      <c r="AN62" s="86">
        <v>33.662396957451598</v>
      </c>
      <c r="AO62" s="86">
        <v>44.551546712160899</v>
      </c>
      <c r="AP62" s="86">
        <v>61.189283139407102</v>
      </c>
      <c r="AQ62" s="86">
        <v>68.872490326740106</v>
      </c>
      <c r="AR62" s="90">
        <f t="shared" si="1"/>
        <v>1.43501326259947</v>
      </c>
      <c r="AS62" s="90">
        <f t="shared" si="2"/>
        <v>1.615384615384615</v>
      </c>
      <c r="AT62" s="90">
        <f t="shared" si="3"/>
        <v>2.1379310344827602</v>
      </c>
      <c r="AU62" s="90">
        <f t="shared" si="4"/>
        <v>2.9363395225464251</v>
      </c>
      <c r="AV62" s="90">
        <f t="shared" si="5"/>
        <v>3.3050397877983997</v>
      </c>
    </row>
    <row r="63" spans="1:48" x14ac:dyDescent="0.35">
      <c r="A63" s="79" t="s">
        <v>223</v>
      </c>
      <c r="B63" s="79" t="s">
        <v>6</v>
      </c>
      <c r="C63" s="79" t="s">
        <v>201</v>
      </c>
      <c r="D63" s="79" t="s">
        <v>264</v>
      </c>
      <c r="E63" s="85">
        <v>14084</v>
      </c>
      <c r="F63" s="85">
        <v>3864</v>
      </c>
      <c r="G63" s="86">
        <v>27.435387673956303</v>
      </c>
      <c r="H63" s="87">
        <v>7.25</v>
      </c>
      <c r="I63" s="87">
        <v>10.875516426922401</v>
      </c>
      <c r="J63" s="87">
        <v>771</v>
      </c>
      <c r="K63" s="88">
        <v>470</v>
      </c>
      <c r="L63" s="88">
        <v>529</v>
      </c>
      <c r="M63" s="88">
        <v>700</v>
      </c>
      <c r="N63" s="88">
        <v>877</v>
      </c>
      <c r="O63" s="88">
        <v>946</v>
      </c>
      <c r="P63" s="88">
        <v>55800</v>
      </c>
      <c r="Q63" s="88">
        <v>16740</v>
      </c>
      <c r="R63" s="88">
        <v>24208.745303684798</v>
      </c>
      <c r="S63" s="88">
        <v>605.21863259212103</v>
      </c>
      <c r="T63" s="88">
        <v>418.5</v>
      </c>
      <c r="U63" s="88">
        <v>377</v>
      </c>
      <c r="V63" s="88">
        <v>565.52685419996305</v>
      </c>
      <c r="W63" s="88">
        <v>231.3</v>
      </c>
      <c r="X63" s="88">
        <v>18800</v>
      </c>
      <c r="Y63" s="88">
        <v>21160</v>
      </c>
      <c r="Z63" s="88">
        <v>28000</v>
      </c>
      <c r="AA63" s="88">
        <v>35080</v>
      </c>
      <c r="AB63" s="88">
        <v>37840</v>
      </c>
      <c r="AC63" s="87">
        <v>9.0384615384615401</v>
      </c>
      <c r="AD63" s="87">
        <v>10.1730769230769</v>
      </c>
      <c r="AE63" s="87">
        <v>13.461538461538501</v>
      </c>
      <c r="AF63" s="87">
        <v>16.865384615384599</v>
      </c>
      <c r="AG63" s="87">
        <v>18.192307692307701</v>
      </c>
      <c r="AH63" s="86">
        <v>49.867374005305003</v>
      </c>
      <c r="AI63" s="86">
        <v>56.127320954907198</v>
      </c>
      <c r="AJ63" s="86">
        <v>74.270557029177695</v>
      </c>
      <c r="AK63" s="86">
        <v>93.050397877984096</v>
      </c>
      <c r="AL63" s="86">
        <v>100.371352785146</v>
      </c>
      <c r="AM63" s="86">
        <v>33.243337359453797</v>
      </c>
      <c r="AN63" s="86">
        <v>37.416437155640502</v>
      </c>
      <c r="AO63" s="86">
        <v>49.511353514080099</v>
      </c>
      <c r="AP63" s="86">
        <v>62.030652902640298</v>
      </c>
      <c r="AQ63" s="86">
        <v>66.911057749028203</v>
      </c>
      <c r="AR63" s="90">
        <f t="shared" si="1"/>
        <v>1.246684350132625</v>
      </c>
      <c r="AS63" s="90">
        <f t="shared" si="2"/>
        <v>1.4031830238726799</v>
      </c>
      <c r="AT63" s="90">
        <f t="shared" si="3"/>
        <v>1.8567639257294424</v>
      </c>
      <c r="AU63" s="90">
        <f t="shared" si="4"/>
        <v>2.3262599469496026</v>
      </c>
      <c r="AV63" s="90">
        <f t="shared" si="5"/>
        <v>2.5092838196286502</v>
      </c>
    </row>
    <row r="64" spans="1:48" x14ac:dyDescent="0.35">
      <c r="A64" s="79" t="s">
        <v>223</v>
      </c>
      <c r="B64" s="79" t="s">
        <v>6</v>
      </c>
      <c r="C64" s="79" t="s">
        <v>201</v>
      </c>
      <c r="D64" s="79" t="s">
        <v>265</v>
      </c>
      <c r="E64" s="85">
        <v>38208</v>
      </c>
      <c r="F64" s="85">
        <v>7138</v>
      </c>
      <c r="G64" s="86">
        <v>18.681951423785602</v>
      </c>
      <c r="H64" s="87">
        <v>7.25</v>
      </c>
      <c r="I64" s="87">
        <v>11.9867472444072</v>
      </c>
      <c r="J64" s="87">
        <v>771</v>
      </c>
      <c r="K64" s="88">
        <v>889</v>
      </c>
      <c r="L64" s="88">
        <v>932</v>
      </c>
      <c r="M64" s="88">
        <v>1067</v>
      </c>
      <c r="N64" s="88">
        <v>1421</v>
      </c>
      <c r="O64" s="88">
        <v>1713</v>
      </c>
      <c r="P64" s="88">
        <v>86400</v>
      </c>
      <c r="Q64" s="88">
        <v>25920</v>
      </c>
      <c r="R64" s="88">
        <v>49135.542202587101</v>
      </c>
      <c r="S64" s="88">
        <v>1228.3885550646801</v>
      </c>
      <c r="T64" s="88">
        <v>648</v>
      </c>
      <c r="U64" s="88">
        <v>377</v>
      </c>
      <c r="V64" s="88">
        <v>623.31085670917696</v>
      </c>
      <c r="W64" s="88">
        <v>231.3</v>
      </c>
      <c r="X64" s="88">
        <v>35560</v>
      </c>
      <c r="Y64" s="88">
        <v>37280</v>
      </c>
      <c r="Z64" s="88">
        <v>42680</v>
      </c>
      <c r="AA64" s="88">
        <v>56840</v>
      </c>
      <c r="AB64" s="88">
        <v>68520</v>
      </c>
      <c r="AC64" s="87">
        <v>17.096153846153801</v>
      </c>
      <c r="AD64" s="87">
        <v>17.923076923076898</v>
      </c>
      <c r="AE64" s="87">
        <v>20.519230769230798</v>
      </c>
      <c r="AF64" s="87">
        <v>27.326923076923102</v>
      </c>
      <c r="AG64" s="87">
        <v>32.942307692307701</v>
      </c>
      <c r="AH64" s="86">
        <v>94.323607427055705</v>
      </c>
      <c r="AI64" s="86">
        <v>98.885941644562294</v>
      </c>
      <c r="AJ64" s="86">
        <v>113.209549071618</v>
      </c>
      <c r="AK64" s="86">
        <v>150.769230769231</v>
      </c>
      <c r="AL64" s="86">
        <v>181.75066312997299</v>
      </c>
      <c r="AM64" s="86">
        <v>57.050185500926602</v>
      </c>
      <c r="AN64" s="86">
        <v>59.80964329231</v>
      </c>
      <c r="AO64" s="86">
        <v>68.473057288513701</v>
      </c>
      <c r="AP64" s="86">
        <v>91.190453989670004</v>
      </c>
      <c r="AQ64" s="86">
        <v>109.929097596274</v>
      </c>
      <c r="AR64" s="90">
        <f t="shared" si="1"/>
        <v>2.3580901856763927</v>
      </c>
      <c r="AS64" s="90">
        <f t="shared" si="2"/>
        <v>2.4721485411140574</v>
      </c>
      <c r="AT64" s="90">
        <f t="shared" si="3"/>
        <v>2.8302387267904501</v>
      </c>
      <c r="AU64" s="90">
        <f t="shared" si="4"/>
        <v>3.7692307692307749</v>
      </c>
      <c r="AV64" s="90">
        <f t="shared" si="5"/>
        <v>4.5437665782493246</v>
      </c>
    </row>
    <row r="65" spans="1:48" x14ac:dyDescent="0.35">
      <c r="A65" s="79" t="s">
        <v>223</v>
      </c>
      <c r="B65" s="79" t="s">
        <v>6</v>
      </c>
      <c r="C65" s="79" t="s">
        <v>201</v>
      </c>
      <c r="D65" s="79" t="s">
        <v>266</v>
      </c>
      <c r="E65" s="85">
        <v>126115</v>
      </c>
      <c r="F65" s="85">
        <v>46804</v>
      </c>
      <c r="G65" s="86">
        <v>37.112159536930598</v>
      </c>
      <c r="H65" s="87">
        <v>7.25</v>
      </c>
      <c r="I65" s="87">
        <v>18.049354655303901</v>
      </c>
      <c r="J65" s="87">
        <v>771</v>
      </c>
      <c r="K65" s="88">
        <v>889</v>
      </c>
      <c r="L65" s="88">
        <v>932</v>
      </c>
      <c r="M65" s="88">
        <v>1067</v>
      </c>
      <c r="N65" s="88">
        <v>1421</v>
      </c>
      <c r="O65" s="88">
        <v>1713</v>
      </c>
      <c r="P65" s="88">
        <v>86400</v>
      </c>
      <c r="Q65" s="88">
        <v>25920</v>
      </c>
      <c r="R65" s="88">
        <v>46306.002655636199</v>
      </c>
      <c r="S65" s="88">
        <v>1157.6500663909001</v>
      </c>
      <c r="T65" s="88">
        <v>648</v>
      </c>
      <c r="U65" s="88">
        <v>377</v>
      </c>
      <c r="V65" s="88">
        <v>938.566442075802</v>
      </c>
      <c r="W65" s="88">
        <v>231.3</v>
      </c>
      <c r="X65" s="88">
        <v>35560</v>
      </c>
      <c r="Y65" s="88">
        <v>37280</v>
      </c>
      <c r="Z65" s="88">
        <v>42680</v>
      </c>
      <c r="AA65" s="88">
        <v>56840</v>
      </c>
      <c r="AB65" s="88">
        <v>68520</v>
      </c>
      <c r="AC65" s="87">
        <v>17.096153846153801</v>
      </c>
      <c r="AD65" s="87">
        <v>17.923076923076898</v>
      </c>
      <c r="AE65" s="87">
        <v>20.519230769230798</v>
      </c>
      <c r="AF65" s="87">
        <v>27.326923076923102</v>
      </c>
      <c r="AG65" s="87">
        <v>32.942307692307701</v>
      </c>
      <c r="AH65" s="86">
        <v>94.323607427055705</v>
      </c>
      <c r="AI65" s="86">
        <v>98.885941644562294</v>
      </c>
      <c r="AJ65" s="86">
        <v>113.209549071618</v>
      </c>
      <c r="AK65" s="86">
        <v>150.769230769231</v>
      </c>
      <c r="AL65" s="86">
        <v>181.75066312997299</v>
      </c>
      <c r="AM65" s="86">
        <v>37.887568110098698</v>
      </c>
      <c r="AN65" s="86">
        <v>39.720150144670498</v>
      </c>
      <c r="AO65" s="86">
        <v>45.473605369488602</v>
      </c>
      <c r="AP65" s="86">
        <v>60.560443514567297</v>
      </c>
      <c r="AQ65" s="86">
        <v>73.004954074914707</v>
      </c>
      <c r="AR65" s="90">
        <f t="shared" si="1"/>
        <v>2.3580901856763927</v>
      </c>
      <c r="AS65" s="90">
        <f t="shared" si="2"/>
        <v>2.4721485411140574</v>
      </c>
      <c r="AT65" s="90">
        <f t="shared" si="3"/>
        <v>2.8302387267904501</v>
      </c>
      <c r="AU65" s="90">
        <f t="shared" si="4"/>
        <v>3.7692307692307749</v>
      </c>
      <c r="AV65" s="90">
        <f t="shared" si="5"/>
        <v>4.5437665782493246</v>
      </c>
    </row>
    <row r="66" spans="1:48" x14ac:dyDescent="0.35">
      <c r="A66" s="79" t="s">
        <v>223</v>
      </c>
      <c r="B66" s="79" t="s">
        <v>6</v>
      </c>
      <c r="C66" s="79" t="s">
        <v>201</v>
      </c>
      <c r="D66" s="79" t="s">
        <v>267</v>
      </c>
      <c r="E66" s="85">
        <v>22161</v>
      </c>
      <c r="F66" s="85">
        <v>5941</v>
      </c>
      <c r="G66" s="86">
        <v>26.808357023599999</v>
      </c>
      <c r="H66" s="87">
        <v>7.25</v>
      </c>
      <c r="I66" s="87">
        <v>10.2738309236329</v>
      </c>
      <c r="J66" s="87">
        <v>771</v>
      </c>
      <c r="K66" s="88">
        <v>535</v>
      </c>
      <c r="L66" s="88">
        <v>538</v>
      </c>
      <c r="M66" s="88">
        <v>700</v>
      </c>
      <c r="N66" s="88">
        <v>955</v>
      </c>
      <c r="O66" s="88">
        <v>986</v>
      </c>
      <c r="P66" s="88">
        <v>46300</v>
      </c>
      <c r="Q66" s="88">
        <v>13890</v>
      </c>
      <c r="R66" s="88">
        <v>24696.812257535501</v>
      </c>
      <c r="S66" s="88">
        <v>617.42030643838802</v>
      </c>
      <c r="T66" s="88">
        <v>347.25</v>
      </c>
      <c r="U66" s="88">
        <v>377</v>
      </c>
      <c r="V66" s="88">
        <v>534.23920802890996</v>
      </c>
      <c r="W66" s="88">
        <v>231.3</v>
      </c>
      <c r="X66" s="88">
        <v>21400</v>
      </c>
      <c r="Y66" s="88">
        <v>21520</v>
      </c>
      <c r="Z66" s="88">
        <v>28000</v>
      </c>
      <c r="AA66" s="88">
        <v>38200</v>
      </c>
      <c r="AB66" s="88">
        <v>39440</v>
      </c>
      <c r="AC66" s="87">
        <v>10.288461538461499</v>
      </c>
      <c r="AD66" s="87">
        <v>10.346153846153801</v>
      </c>
      <c r="AE66" s="87">
        <v>13.461538461538501</v>
      </c>
      <c r="AF66" s="87">
        <v>18.365384615384599</v>
      </c>
      <c r="AG66" s="87">
        <v>18.961538461538499</v>
      </c>
      <c r="AH66" s="86">
        <v>56.763925729443002</v>
      </c>
      <c r="AI66" s="86">
        <v>57.082228116710901</v>
      </c>
      <c r="AJ66" s="86">
        <v>74.270557029177695</v>
      </c>
      <c r="AK66" s="86">
        <v>101.32625994695</v>
      </c>
      <c r="AL66" s="86">
        <v>104.615384615385</v>
      </c>
      <c r="AM66" s="86">
        <v>40.056962645920201</v>
      </c>
      <c r="AN66" s="86">
        <v>40.281581128046803</v>
      </c>
      <c r="AO66" s="86">
        <v>52.4109791628862</v>
      </c>
      <c r="AP66" s="86">
        <v>71.503550143651907</v>
      </c>
      <c r="AQ66" s="86">
        <v>73.824607792294003</v>
      </c>
      <c r="AR66" s="90">
        <f t="shared" si="1"/>
        <v>1.419098143236075</v>
      </c>
      <c r="AS66" s="90">
        <f t="shared" si="2"/>
        <v>1.4270557029177726</v>
      </c>
      <c r="AT66" s="90">
        <f t="shared" si="3"/>
        <v>1.8567639257294424</v>
      </c>
      <c r="AU66" s="90">
        <f t="shared" si="4"/>
        <v>2.5331564986737503</v>
      </c>
      <c r="AV66" s="90">
        <f t="shared" si="5"/>
        <v>2.6153846153846247</v>
      </c>
    </row>
    <row r="67" spans="1:48" x14ac:dyDescent="0.35">
      <c r="A67" s="79" t="s">
        <v>223</v>
      </c>
      <c r="B67" s="79" t="s">
        <v>6</v>
      </c>
      <c r="C67" s="79" t="s">
        <v>201</v>
      </c>
      <c r="D67" s="79" t="s">
        <v>268</v>
      </c>
      <c r="E67" s="85">
        <v>1163</v>
      </c>
      <c r="F67" s="85">
        <v>169</v>
      </c>
      <c r="G67" s="86">
        <v>14.5313843508169</v>
      </c>
      <c r="H67" s="87">
        <v>7.25</v>
      </c>
      <c r="I67" s="87">
        <v>10.719359102667299</v>
      </c>
      <c r="J67" s="87">
        <v>771</v>
      </c>
      <c r="K67" s="88">
        <v>470</v>
      </c>
      <c r="L67" s="88">
        <v>563</v>
      </c>
      <c r="M67" s="88">
        <v>700</v>
      </c>
      <c r="N67" s="88">
        <v>931</v>
      </c>
      <c r="O67" s="88">
        <v>1082</v>
      </c>
      <c r="P67" s="88">
        <v>61300</v>
      </c>
      <c r="Q67" s="88">
        <v>18390</v>
      </c>
      <c r="R67" s="88">
        <v>33279.089802112299</v>
      </c>
      <c r="S67" s="88">
        <v>831.97724505280701</v>
      </c>
      <c r="T67" s="88">
        <v>459.75</v>
      </c>
      <c r="U67" s="88">
        <v>377</v>
      </c>
      <c r="V67" s="88">
        <v>557.40667333870101</v>
      </c>
      <c r="W67" s="88">
        <v>231.3</v>
      </c>
      <c r="X67" s="88">
        <v>18800</v>
      </c>
      <c r="Y67" s="88">
        <v>22520</v>
      </c>
      <c r="Z67" s="88">
        <v>28000</v>
      </c>
      <c r="AA67" s="88">
        <v>37240</v>
      </c>
      <c r="AB67" s="88">
        <v>43280</v>
      </c>
      <c r="AC67" s="87">
        <v>9.0384615384615401</v>
      </c>
      <c r="AD67" s="87">
        <v>10.8269230769231</v>
      </c>
      <c r="AE67" s="87">
        <v>13.461538461538501</v>
      </c>
      <c r="AF67" s="87">
        <v>17.903846153846199</v>
      </c>
      <c r="AG67" s="87">
        <v>20.807692307692299</v>
      </c>
      <c r="AH67" s="86">
        <v>49.867374005305003</v>
      </c>
      <c r="AI67" s="86">
        <v>59.734748010610097</v>
      </c>
      <c r="AJ67" s="86">
        <v>74.270557029177695</v>
      </c>
      <c r="AK67" s="86">
        <v>98.779840848806401</v>
      </c>
      <c r="AL67" s="86">
        <v>114.801061007958</v>
      </c>
      <c r="AM67" s="86">
        <v>33.727619167875297</v>
      </c>
      <c r="AN67" s="86">
        <v>40.401382109603901</v>
      </c>
      <c r="AO67" s="86">
        <v>50.232624292580297</v>
      </c>
      <c r="AP67" s="86">
        <v>66.8093903091318</v>
      </c>
      <c r="AQ67" s="86">
        <v>77.645284977959804</v>
      </c>
      <c r="AR67" s="90">
        <f t="shared" ref="AR67:AR130" si="6">AH67/40</f>
        <v>1.246684350132625</v>
      </c>
      <c r="AS67" s="90">
        <f t="shared" ref="AS67:AS130" si="7">AI67/40</f>
        <v>1.4933687002652525</v>
      </c>
      <c r="AT67" s="90">
        <f t="shared" ref="AT67:AT130" si="8">AJ67/40</f>
        <v>1.8567639257294424</v>
      </c>
      <c r="AU67" s="90">
        <f t="shared" ref="AU67:AU130" si="9">AK67/40</f>
        <v>2.4694960212201602</v>
      </c>
      <c r="AV67" s="90">
        <f t="shared" ref="AV67:AV130" si="10">AL67/40</f>
        <v>2.8700265251989499</v>
      </c>
    </row>
    <row r="68" spans="1:48" x14ac:dyDescent="0.35">
      <c r="A68" s="79" t="s">
        <v>223</v>
      </c>
      <c r="B68" s="79" t="s">
        <v>6</v>
      </c>
      <c r="C68" s="79" t="s">
        <v>201</v>
      </c>
      <c r="D68" s="79" t="s">
        <v>269</v>
      </c>
      <c r="E68" s="85">
        <v>14157</v>
      </c>
      <c r="F68" s="85">
        <v>3218</v>
      </c>
      <c r="G68" s="86">
        <v>22.730804548986399</v>
      </c>
      <c r="H68" s="87">
        <v>7.25</v>
      </c>
      <c r="I68" s="87">
        <v>12.3417733788035</v>
      </c>
      <c r="J68" s="87">
        <v>771</v>
      </c>
      <c r="K68" s="88">
        <v>919</v>
      </c>
      <c r="L68" s="88">
        <v>925</v>
      </c>
      <c r="M68" s="88">
        <v>1104</v>
      </c>
      <c r="N68" s="88">
        <v>1553</v>
      </c>
      <c r="O68" s="88">
        <v>1938</v>
      </c>
      <c r="P68" s="88">
        <v>79300</v>
      </c>
      <c r="Q68" s="88">
        <v>23790</v>
      </c>
      <c r="R68" s="88">
        <v>38631.175822696503</v>
      </c>
      <c r="S68" s="88">
        <v>965.77939556741296</v>
      </c>
      <c r="T68" s="88">
        <v>594.75</v>
      </c>
      <c r="U68" s="88">
        <v>377</v>
      </c>
      <c r="V68" s="88">
        <v>641.77221569778396</v>
      </c>
      <c r="W68" s="88">
        <v>231.3</v>
      </c>
      <c r="X68" s="88">
        <v>36760</v>
      </c>
      <c r="Y68" s="88">
        <v>37000</v>
      </c>
      <c r="Z68" s="88">
        <v>44160</v>
      </c>
      <c r="AA68" s="88">
        <v>62120</v>
      </c>
      <c r="AB68" s="88">
        <v>77520</v>
      </c>
      <c r="AC68" s="87">
        <v>17.673076923076898</v>
      </c>
      <c r="AD68" s="87">
        <v>17.788461538461501</v>
      </c>
      <c r="AE68" s="87">
        <v>21.230769230769202</v>
      </c>
      <c r="AF68" s="87">
        <v>29.865384615384599</v>
      </c>
      <c r="AG68" s="87">
        <v>37.269230769230802</v>
      </c>
      <c r="AH68" s="86">
        <v>97.506631299734707</v>
      </c>
      <c r="AI68" s="86">
        <v>98.143236074270604</v>
      </c>
      <c r="AJ68" s="86">
        <v>117.135278514589</v>
      </c>
      <c r="AK68" s="86">
        <v>164.774535809019</v>
      </c>
      <c r="AL68" s="86">
        <v>205.623342175066</v>
      </c>
      <c r="AM68" s="86">
        <v>57.278889769373599</v>
      </c>
      <c r="AN68" s="86">
        <v>57.652854229238898</v>
      </c>
      <c r="AO68" s="86">
        <v>68.809460615221397</v>
      </c>
      <c r="AP68" s="86">
        <v>96.794467695143794</v>
      </c>
      <c r="AQ68" s="86">
        <v>120.790520536503</v>
      </c>
      <c r="AR68" s="90">
        <f t="shared" si="6"/>
        <v>2.4376657824933678</v>
      </c>
      <c r="AS68" s="90">
        <f t="shared" si="7"/>
        <v>2.4535809018567649</v>
      </c>
      <c r="AT68" s="90">
        <f t="shared" si="8"/>
        <v>2.9283819628647252</v>
      </c>
      <c r="AU68" s="90">
        <f t="shared" si="9"/>
        <v>4.1193633952254753</v>
      </c>
      <c r="AV68" s="90">
        <f t="shared" si="10"/>
        <v>5.1405835543766498</v>
      </c>
    </row>
    <row r="69" spans="1:48" x14ac:dyDescent="0.35">
      <c r="A69" s="79" t="s">
        <v>223</v>
      </c>
      <c r="B69" s="79" t="s">
        <v>6</v>
      </c>
      <c r="C69" s="79" t="s">
        <v>201</v>
      </c>
      <c r="D69" s="79" t="s">
        <v>270</v>
      </c>
      <c r="E69" s="85">
        <v>28410</v>
      </c>
      <c r="F69" s="85">
        <v>7293</v>
      </c>
      <c r="G69" s="86">
        <v>25.670538542766604</v>
      </c>
      <c r="H69" s="87">
        <v>7.25</v>
      </c>
      <c r="I69" s="87">
        <v>10.1293359007015</v>
      </c>
      <c r="J69" s="87">
        <v>771</v>
      </c>
      <c r="K69" s="88">
        <v>919</v>
      </c>
      <c r="L69" s="88">
        <v>925</v>
      </c>
      <c r="M69" s="88">
        <v>1104</v>
      </c>
      <c r="N69" s="88">
        <v>1553</v>
      </c>
      <c r="O69" s="88">
        <v>1938</v>
      </c>
      <c r="P69" s="88">
        <v>79300</v>
      </c>
      <c r="Q69" s="88">
        <v>23790</v>
      </c>
      <c r="R69" s="88">
        <v>45453.7066317477</v>
      </c>
      <c r="S69" s="88">
        <v>1136.34266579369</v>
      </c>
      <c r="T69" s="88">
        <v>594.75</v>
      </c>
      <c r="U69" s="88">
        <v>377</v>
      </c>
      <c r="V69" s="88">
        <v>526.72546683647602</v>
      </c>
      <c r="W69" s="88">
        <v>231.3</v>
      </c>
      <c r="X69" s="88">
        <v>36760</v>
      </c>
      <c r="Y69" s="88">
        <v>37000</v>
      </c>
      <c r="Z69" s="88">
        <v>44160</v>
      </c>
      <c r="AA69" s="88">
        <v>62120</v>
      </c>
      <c r="AB69" s="88">
        <v>77520</v>
      </c>
      <c r="AC69" s="87">
        <v>17.673076923076898</v>
      </c>
      <c r="AD69" s="87">
        <v>17.788461538461501</v>
      </c>
      <c r="AE69" s="87">
        <v>21.230769230769202</v>
      </c>
      <c r="AF69" s="87">
        <v>29.865384615384599</v>
      </c>
      <c r="AG69" s="87">
        <v>37.269230769230802</v>
      </c>
      <c r="AH69" s="86">
        <v>97.506631299734707</v>
      </c>
      <c r="AI69" s="86">
        <v>98.143236074270604</v>
      </c>
      <c r="AJ69" s="86">
        <v>117.135278514589</v>
      </c>
      <c r="AK69" s="86">
        <v>164.774535809019</v>
      </c>
      <c r="AL69" s="86">
        <v>205.623342175066</v>
      </c>
      <c r="AM69" s="86">
        <v>69.789676623728297</v>
      </c>
      <c r="AN69" s="86">
        <v>70.245321955330496</v>
      </c>
      <c r="AO69" s="86">
        <v>83.838741014794394</v>
      </c>
      <c r="AP69" s="86">
        <v>117.936199996355</v>
      </c>
      <c r="AQ69" s="86">
        <v>147.17344210749201</v>
      </c>
      <c r="AR69" s="90">
        <f t="shared" si="6"/>
        <v>2.4376657824933678</v>
      </c>
      <c r="AS69" s="90">
        <f t="shared" si="7"/>
        <v>2.4535809018567649</v>
      </c>
      <c r="AT69" s="90">
        <f t="shared" si="8"/>
        <v>2.9283819628647252</v>
      </c>
      <c r="AU69" s="90">
        <f t="shared" si="9"/>
        <v>4.1193633952254753</v>
      </c>
      <c r="AV69" s="90">
        <f t="shared" si="10"/>
        <v>5.1405835543766498</v>
      </c>
    </row>
    <row r="70" spans="1:48" x14ac:dyDescent="0.35">
      <c r="A70" s="79" t="s">
        <v>223</v>
      </c>
      <c r="B70" s="79" t="s">
        <v>6</v>
      </c>
      <c r="C70" s="79" t="s">
        <v>201</v>
      </c>
      <c r="D70" s="79" t="s">
        <v>271</v>
      </c>
      <c r="E70" s="85">
        <v>2811</v>
      </c>
      <c r="F70" s="85">
        <v>598</v>
      </c>
      <c r="G70" s="86">
        <v>21.273568125222301</v>
      </c>
      <c r="H70" s="87">
        <v>7.25</v>
      </c>
      <c r="I70" s="87">
        <v>14.3833864237355</v>
      </c>
      <c r="J70" s="87">
        <v>771</v>
      </c>
      <c r="K70" s="88">
        <v>637</v>
      </c>
      <c r="L70" s="88">
        <v>742</v>
      </c>
      <c r="M70" s="88">
        <v>922</v>
      </c>
      <c r="N70" s="88">
        <v>1155</v>
      </c>
      <c r="O70" s="88">
        <v>1426</v>
      </c>
      <c r="P70" s="88">
        <v>58000</v>
      </c>
      <c r="Q70" s="88">
        <v>17400</v>
      </c>
      <c r="R70" s="88">
        <v>37549.935811927098</v>
      </c>
      <c r="S70" s="88">
        <v>938.74839529817802</v>
      </c>
      <c r="T70" s="88">
        <v>435</v>
      </c>
      <c r="U70" s="88">
        <v>377</v>
      </c>
      <c r="V70" s="88">
        <v>747.93609403424898</v>
      </c>
      <c r="W70" s="88">
        <v>231.3</v>
      </c>
      <c r="X70" s="88">
        <v>25480</v>
      </c>
      <c r="Y70" s="88">
        <v>29680</v>
      </c>
      <c r="Z70" s="88">
        <v>36880</v>
      </c>
      <c r="AA70" s="88">
        <v>46200</v>
      </c>
      <c r="AB70" s="88">
        <v>57040</v>
      </c>
      <c r="AC70" s="87">
        <v>12.25</v>
      </c>
      <c r="AD70" s="87">
        <v>14.2692307692308</v>
      </c>
      <c r="AE70" s="87">
        <v>17.730769230769202</v>
      </c>
      <c r="AF70" s="87">
        <v>22.211538461538499</v>
      </c>
      <c r="AG70" s="87">
        <v>27.423076923076898</v>
      </c>
      <c r="AH70" s="86">
        <v>67.586206896551701</v>
      </c>
      <c r="AI70" s="86">
        <v>78.726790450928405</v>
      </c>
      <c r="AJ70" s="86">
        <v>97.824933687002599</v>
      </c>
      <c r="AK70" s="86">
        <v>122.54641909814301</v>
      </c>
      <c r="AL70" s="86">
        <v>151.29973474801099</v>
      </c>
      <c r="AM70" s="86">
        <v>34.067081670794799</v>
      </c>
      <c r="AN70" s="86">
        <v>39.682534693453299</v>
      </c>
      <c r="AO70" s="86">
        <v>49.309025589439202</v>
      </c>
      <c r="AP70" s="86">
        <v>61.769983249243303</v>
      </c>
      <c r="AQ70" s="86">
        <v>76.263200098200002</v>
      </c>
      <c r="AR70" s="90">
        <f t="shared" si="6"/>
        <v>1.6896551724137925</v>
      </c>
      <c r="AS70" s="90">
        <f t="shared" si="7"/>
        <v>1.9681697612732101</v>
      </c>
      <c r="AT70" s="90">
        <f t="shared" si="8"/>
        <v>2.4456233421750651</v>
      </c>
      <c r="AU70" s="90">
        <f t="shared" si="9"/>
        <v>3.0636604774535749</v>
      </c>
      <c r="AV70" s="90">
        <f t="shared" si="10"/>
        <v>3.7824933687002749</v>
      </c>
    </row>
    <row r="71" spans="1:48" x14ac:dyDescent="0.35">
      <c r="A71" s="79" t="s">
        <v>223</v>
      </c>
      <c r="B71" s="79" t="s">
        <v>6</v>
      </c>
      <c r="C71" s="79" t="s">
        <v>201</v>
      </c>
      <c r="D71" s="79" t="s">
        <v>272</v>
      </c>
      <c r="E71" s="85">
        <v>8972</v>
      </c>
      <c r="F71" s="85">
        <v>2192</v>
      </c>
      <c r="G71" s="86">
        <v>24.4315648684797</v>
      </c>
      <c r="H71" s="87">
        <v>7.25</v>
      </c>
      <c r="I71" s="87">
        <v>16.634711572273702</v>
      </c>
      <c r="J71" s="87">
        <v>771</v>
      </c>
      <c r="K71" s="88">
        <v>719</v>
      </c>
      <c r="L71" s="88">
        <v>922</v>
      </c>
      <c r="M71" s="88">
        <v>1071</v>
      </c>
      <c r="N71" s="88">
        <v>1499</v>
      </c>
      <c r="O71" s="88">
        <v>1881</v>
      </c>
      <c r="P71" s="88">
        <v>99400</v>
      </c>
      <c r="Q71" s="88">
        <v>29820</v>
      </c>
      <c r="R71" s="88">
        <v>54444.961389252603</v>
      </c>
      <c r="S71" s="88">
        <v>1361.1240347313201</v>
      </c>
      <c r="T71" s="88">
        <v>745.5</v>
      </c>
      <c r="U71" s="88">
        <v>377</v>
      </c>
      <c r="V71" s="88">
        <v>865.00500175823299</v>
      </c>
      <c r="W71" s="88">
        <v>231.3</v>
      </c>
      <c r="X71" s="88">
        <v>28760</v>
      </c>
      <c r="Y71" s="88">
        <v>36880</v>
      </c>
      <c r="Z71" s="88">
        <v>42840</v>
      </c>
      <c r="AA71" s="88">
        <v>59960</v>
      </c>
      <c r="AB71" s="88">
        <v>75240</v>
      </c>
      <c r="AC71" s="87">
        <v>13.8269230769231</v>
      </c>
      <c r="AD71" s="87">
        <v>17.730769230769202</v>
      </c>
      <c r="AE71" s="87">
        <v>20.596153846153801</v>
      </c>
      <c r="AF71" s="87">
        <v>28.826923076923102</v>
      </c>
      <c r="AG71" s="87">
        <v>36.173076923076898</v>
      </c>
      <c r="AH71" s="86">
        <v>76.286472148541094</v>
      </c>
      <c r="AI71" s="86">
        <v>97.824933687002599</v>
      </c>
      <c r="AJ71" s="86">
        <v>113.633952254642</v>
      </c>
      <c r="AK71" s="86">
        <v>159.04509283819601</v>
      </c>
      <c r="AL71" s="86">
        <v>199.575596816976</v>
      </c>
      <c r="AM71" s="86">
        <v>33.248362658645497</v>
      </c>
      <c r="AN71" s="86">
        <v>42.6355916151198</v>
      </c>
      <c r="AO71" s="86">
        <v>49.525725184157601</v>
      </c>
      <c r="AP71" s="86">
        <v>69.317518254950699</v>
      </c>
      <c r="AQ71" s="86">
        <v>86.982155995705298</v>
      </c>
      <c r="AR71" s="90">
        <f t="shared" si="6"/>
        <v>1.9071618037135274</v>
      </c>
      <c r="AS71" s="90">
        <f t="shared" si="7"/>
        <v>2.4456233421750651</v>
      </c>
      <c r="AT71" s="90">
        <f t="shared" si="8"/>
        <v>2.8408488063660498</v>
      </c>
      <c r="AU71" s="90">
        <f t="shared" si="9"/>
        <v>3.9761273209549004</v>
      </c>
      <c r="AV71" s="90">
        <f t="shared" si="10"/>
        <v>4.9893899204243999</v>
      </c>
    </row>
    <row r="72" spans="1:48" x14ac:dyDescent="0.35">
      <c r="A72" s="79" t="s">
        <v>223</v>
      </c>
      <c r="B72" s="79" t="s">
        <v>6</v>
      </c>
      <c r="C72" s="79" t="s">
        <v>201</v>
      </c>
      <c r="D72" s="79" t="s">
        <v>273</v>
      </c>
      <c r="E72" s="85">
        <v>6079</v>
      </c>
      <c r="F72" s="85">
        <v>846</v>
      </c>
      <c r="G72" s="86">
        <v>13.916762625431801</v>
      </c>
      <c r="H72" s="87">
        <v>7.25</v>
      </c>
      <c r="I72" s="87">
        <v>11.780430113257299</v>
      </c>
      <c r="J72" s="87">
        <v>771</v>
      </c>
      <c r="K72" s="88">
        <v>889</v>
      </c>
      <c r="L72" s="88">
        <v>932</v>
      </c>
      <c r="M72" s="88">
        <v>1067</v>
      </c>
      <c r="N72" s="88">
        <v>1421</v>
      </c>
      <c r="O72" s="88">
        <v>1713</v>
      </c>
      <c r="P72" s="88">
        <v>86400</v>
      </c>
      <c r="Q72" s="88">
        <v>25920</v>
      </c>
      <c r="R72" s="88">
        <v>36560.273395910102</v>
      </c>
      <c r="S72" s="88">
        <v>914.00683489775201</v>
      </c>
      <c r="T72" s="88">
        <v>648</v>
      </c>
      <c r="U72" s="88">
        <v>377</v>
      </c>
      <c r="V72" s="88">
        <v>612.58236588937905</v>
      </c>
      <c r="W72" s="88">
        <v>231.3</v>
      </c>
      <c r="X72" s="88">
        <v>35560</v>
      </c>
      <c r="Y72" s="88">
        <v>37280</v>
      </c>
      <c r="Z72" s="88">
        <v>42680</v>
      </c>
      <c r="AA72" s="88">
        <v>56840</v>
      </c>
      <c r="AB72" s="88">
        <v>68520</v>
      </c>
      <c r="AC72" s="87">
        <v>17.096153846153801</v>
      </c>
      <c r="AD72" s="87">
        <v>17.923076923076898</v>
      </c>
      <c r="AE72" s="87">
        <v>20.519230769230798</v>
      </c>
      <c r="AF72" s="87">
        <v>27.326923076923102</v>
      </c>
      <c r="AG72" s="87">
        <v>32.942307692307701</v>
      </c>
      <c r="AH72" s="86">
        <v>94.323607427055705</v>
      </c>
      <c r="AI72" s="86">
        <v>98.885941644562294</v>
      </c>
      <c r="AJ72" s="86">
        <v>113.209549071618</v>
      </c>
      <c r="AK72" s="86">
        <v>150.769230769231</v>
      </c>
      <c r="AL72" s="86">
        <v>181.75066312997299</v>
      </c>
      <c r="AM72" s="86">
        <v>58.049336677153804</v>
      </c>
      <c r="AN72" s="86">
        <v>60.8571223657001</v>
      </c>
      <c r="AO72" s="86">
        <v>69.672263480903396</v>
      </c>
      <c r="AP72" s="86">
        <v>92.787522405214403</v>
      </c>
      <c r="AQ72" s="86">
        <v>111.854346150691</v>
      </c>
      <c r="AR72" s="90">
        <f t="shared" si="6"/>
        <v>2.3580901856763927</v>
      </c>
      <c r="AS72" s="90">
        <f t="shared" si="7"/>
        <v>2.4721485411140574</v>
      </c>
      <c r="AT72" s="90">
        <f t="shared" si="8"/>
        <v>2.8302387267904501</v>
      </c>
      <c r="AU72" s="90">
        <f t="shared" si="9"/>
        <v>3.7692307692307749</v>
      </c>
      <c r="AV72" s="90">
        <f t="shared" si="10"/>
        <v>4.5437665782493246</v>
      </c>
    </row>
    <row r="73" spans="1:48" x14ac:dyDescent="0.35">
      <c r="A73" s="79" t="s">
        <v>223</v>
      </c>
      <c r="B73" s="79" t="s">
        <v>6</v>
      </c>
      <c r="C73" s="79" t="s">
        <v>201</v>
      </c>
      <c r="D73" s="79" t="s">
        <v>274</v>
      </c>
      <c r="E73" s="85">
        <v>5081</v>
      </c>
      <c r="F73" s="85">
        <v>1362</v>
      </c>
      <c r="G73" s="86">
        <v>26.805746900216498</v>
      </c>
      <c r="H73" s="87">
        <v>7.25</v>
      </c>
      <c r="I73" s="87">
        <v>10.1805351956718</v>
      </c>
      <c r="J73" s="87">
        <v>771</v>
      </c>
      <c r="K73" s="88">
        <v>670</v>
      </c>
      <c r="L73" s="88">
        <v>803</v>
      </c>
      <c r="M73" s="88">
        <v>998</v>
      </c>
      <c r="N73" s="88">
        <v>1250</v>
      </c>
      <c r="O73" s="88">
        <v>1349</v>
      </c>
      <c r="P73" s="88">
        <v>69900</v>
      </c>
      <c r="Q73" s="88">
        <v>20970</v>
      </c>
      <c r="R73" s="88">
        <v>29702.360334340901</v>
      </c>
      <c r="S73" s="88">
        <v>742.55900835852299</v>
      </c>
      <c r="T73" s="88">
        <v>524.25</v>
      </c>
      <c r="U73" s="88">
        <v>377</v>
      </c>
      <c r="V73" s="88">
        <v>529.38783017493097</v>
      </c>
      <c r="W73" s="88">
        <v>231.3</v>
      </c>
      <c r="X73" s="88">
        <v>26800</v>
      </c>
      <c r="Y73" s="88">
        <v>32120</v>
      </c>
      <c r="Z73" s="88">
        <v>39920</v>
      </c>
      <c r="AA73" s="88">
        <v>50000</v>
      </c>
      <c r="AB73" s="88">
        <v>53960</v>
      </c>
      <c r="AC73" s="87">
        <v>12.884615384615399</v>
      </c>
      <c r="AD73" s="87">
        <v>15.442307692307701</v>
      </c>
      <c r="AE73" s="87">
        <v>19.192307692307701</v>
      </c>
      <c r="AF73" s="87">
        <v>24.038461538461501</v>
      </c>
      <c r="AG73" s="87">
        <v>25.942307692307701</v>
      </c>
      <c r="AH73" s="86">
        <v>71.087533156498694</v>
      </c>
      <c r="AI73" s="86">
        <v>85.1989389920425</v>
      </c>
      <c r="AJ73" s="86">
        <v>105.88859416445599</v>
      </c>
      <c r="AK73" s="86">
        <v>132.62599469496001</v>
      </c>
      <c r="AL73" s="86">
        <v>143.12997347480101</v>
      </c>
      <c r="AM73" s="86">
        <v>50.624510939634099</v>
      </c>
      <c r="AN73" s="86">
        <v>60.673854156009298</v>
      </c>
      <c r="AO73" s="86">
        <v>75.407853608589406</v>
      </c>
      <c r="AP73" s="86">
        <v>94.448714439615898</v>
      </c>
      <c r="AQ73" s="86">
        <v>101.929052623234</v>
      </c>
      <c r="AR73" s="90">
        <f t="shared" si="6"/>
        <v>1.7771883289124673</v>
      </c>
      <c r="AS73" s="90">
        <f t="shared" si="7"/>
        <v>2.1299734748010626</v>
      </c>
      <c r="AT73" s="90">
        <f t="shared" si="8"/>
        <v>2.6472148541113998</v>
      </c>
      <c r="AU73" s="90">
        <f t="shared" si="9"/>
        <v>3.3156498673740002</v>
      </c>
      <c r="AV73" s="90">
        <f t="shared" si="10"/>
        <v>3.5782493368700252</v>
      </c>
    </row>
    <row r="74" spans="1:48" x14ac:dyDescent="0.35">
      <c r="A74" s="79" t="s">
        <v>223</v>
      </c>
      <c r="B74" s="79" t="s">
        <v>6</v>
      </c>
      <c r="C74" s="79" t="s">
        <v>201</v>
      </c>
      <c r="D74" s="79" t="s">
        <v>275</v>
      </c>
      <c r="E74" s="85">
        <v>9278</v>
      </c>
      <c r="F74" s="85">
        <v>2607</v>
      </c>
      <c r="G74" s="86">
        <v>28.098728174175502</v>
      </c>
      <c r="H74" s="87">
        <v>7.25</v>
      </c>
      <c r="I74" s="87">
        <v>7.1207206287573497</v>
      </c>
      <c r="J74" s="87">
        <v>771</v>
      </c>
      <c r="K74" s="88">
        <v>470</v>
      </c>
      <c r="L74" s="88">
        <v>611</v>
      </c>
      <c r="M74" s="88">
        <v>700</v>
      </c>
      <c r="N74" s="88">
        <v>943</v>
      </c>
      <c r="O74" s="88">
        <v>946</v>
      </c>
      <c r="P74" s="88">
        <v>47800</v>
      </c>
      <c r="Q74" s="88">
        <v>14340</v>
      </c>
      <c r="R74" s="88">
        <v>17383.0925311762</v>
      </c>
      <c r="S74" s="88">
        <v>434.57731327940502</v>
      </c>
      <c r="T74" s="88">
        <v>358.5</v>
      </c>
      <c r="U74" s="88">
        <v>377</v>
      </c>
      <c r="V74" s="88">
        <v>370.27747269538202</v>
      </c>
      <c r="W74" s="88">
        <v>231.3</v>
      </c>
      <c r="X74" s="88">
        <v>18800</v>
      </c>
      <c r="Y74" s="88">
        <v>24440</v>
      </c>
      <c r="Z74" s="88">
        <v>28000</v>
      </c>
      <c r="AA74" s="88">
        <v>37720</v>
      </c>
      <c r="AB74" s="88">
        <v>37840</v>
      </c>
      <c r="AC74" s="87">
        <v>9.0384615384615401</v>
      </c>
      <c r="AD74" s="87">
        <v>11.75</v>
      </c>
      <c r="AE74" s="87">
        <v>13.461538461538501</v>
      </c>
      <c r="AF74" s="87">
        <v>18.134615384615401</v>
      </c>
      <c r="AG74" s="87">
        <v>18.192307692307701</v>
      </c>
      <c r="AH74" s="86">
        <v>49.867374005305003</v>
      </c>
      <c r="AI74" s="86">
        <v>64.827586206896498</v>
      </c>
      <c r="AJ74" s="86">
        <v>74.270557029177695</v>
      </c>
      <c r="AK74" s="86">
        <v>100.053050397878</v>
      </c>
      <c r="AL74" s="86">
        <v>100.371352785146</v>
      </c>
      <c r="AM74" s="86">
        <v>50.7727350063942</v>
      </c>
      <c r="AN74" s="86">
        <v>66.004555508312393</v>
      </c>
      <c r="AO74" s="86">
        <v>75.618967030799794</v>
      </c>
      <c r="AP74" s="86">
        <v>101.86955130006299</v>
      </c>
      <c r="AQ74" s="86">
        <v>102.193632587338</v>
      </c>
      <c r="AR74" s="90">
        <f t="shared" si="6"/>
        <v>1.246684350132625</v>
      </c>
      <c r="AS74" s="90">
        <f t="shared" si="7"/>
        <v>1.6206896551724124</v>
      </c>
      <c r="AT74" s="90">
        <f t="shared" si="8"/>
        <v>1.8567639257294424</v>
      </c>
      <c r="AU74" s="90">
        <f t="shared" si="9"/>
        <v>2.5013262599469499</v>
      </c>
      <c r="AV74" s="90">
        <f t="shared" si="10"/>
        <v>2.5092838196286502</v>
      </c>
    </row>
    <row r="75" spans="1:48" x14ac:dyDescent="0.35">
      <c r="A75" s="79" t="s">
        <v>223</v>
      </c>
      <c r="B75" s="79" t="s">
        <v>6</v>
      </c>
      <c r="C75" s="79" t="s">
        <v>201</v>
      </c>
      <c r="D75" s="79" t="s">
        <v>276</v>
      </c>
      <c r="E75" s="85">
        <v>121299</v>
      </c>
      <c r="F75" s="85">
        <v>26862</v>
      </c>
      <c r="G75" s="86">
        <v>22.145277372443299</v>
      </c>
      <c r="H75" s="87">
        <v>7.25</v>
      </c>
      <c r="I75" s="87">
        <v>17.984387724986199</v>
      </c>
      <c r="J75" s="87">
        <v>771</v>
      </c>
      <c r="K75" s="88">
        <v>1415</v>
      </c>
      <c r="L75" s="88">
        <v>1454</v>
      </c>
      <c r="M75" s="88">
        <v>1665</v>
      </c>
      <c r="N75" s="88">
        <v>2176</v>
      </c>
      <c r="O75" s="88">
        <v>2678</v>
      </c>
      <c r="P75" s="88">
        <v>121300</v>
      </c>
      <c r="Q75" s="88">
        <v>36390</v>
      </c>
      <c r="R75" s="88">
        <v>75852.264817103802</v>
      </c>
      <c r="S75" s="88">
        <v>1896.3066204275899</v>
      </c>
      <c r="T75" s="88">
        <v>909.75</v>
      </c>
      <c r="U75" s="88">
        <v>377</v>
      </c>
      <c r="V75" s="88">
        <v>935.188161699283</v>
      </c>
      <c r="W75" s="88">
        <v>231.3</v>
      </c>
      <c r="X75" s="88">
        <v>56600</v>
      </c>
      <c r="Y75" s="88">
        <v>58160</v>
      </c>
      <c r="Z75" s="88">
        <v>66600</v>
      </c>
      <c r="AA75" s="88">
        <v>87040</v>
      </c>
      <c r="AB75" s="88">
        <v>107120</v>
      </c>
      <c r="AC75" s="87">
        <v>27.211538461538499</v>
      </c>
      <c r="AD75" s="87">
        <v>27.961538461538499</v>
      </c>
      <c r="AE75" s="87">
        <v>32.019230769230802</v>
      </c>
      <c r="AF75" s="87">
        <v>41.846153846153797</v>
      </c>
      <c r="AG75" s="87">
        <v>51.5</v>
      </c>
      <c r="AH75" s="86">
        <v>150.13262599469499</v>
      </c>
      <c r="AI75" s="86">
        <v>154.27055702917801</v>
      </c>
      <c r="AJ75" s="86">
        <v>176.65782493368701</v>
      </c>
      <c r="AK75" s="86">
        <v>230.87533156498699</v>
      </c>
      <c r="AL75" s="86">
        <v>284.13793103448302</v>
      </c>
      <c r="AM75" s="86">
        <v>60.522579645528197</v>
      </c>
      <c r="AN75" s="86">
        <v>62.190693148125803</v>
      </c>
      <c r="AO75" s="86">
        <v>71.215614918589793</v>
      </c>
      <c r="AP75" s="86">
        <v>93.072179016727503</v>
      </c>
      <c r="AQ75" s="86">
        <v>114.543793845035</v>
      </c>
      <c r="AR75" s="90">
        <f t="shared" si="6"/>
        <v>3.7533156498673748</v>
      </c>
      <c r="AS75" s="90">
        <f t="shared" si="7"/>
        <v>3.8567639257294504</v>
      </c>
      <c r="AT75" s="90">
        <f t="shared" si="8"/>
        <v>4.4164456233421756</v>
      </c>
      <c r="AU75" s="90">
        <f t="shared" si="9"/>
        <v>5.7718832891246752</v>
      </c>
      <c r="AV75" s="90">
        <f t="shared" si="10"/>
        <v>7.1034482758620756</v>
      </c>
    </row>
    <row r="76" spans="1:48" x14ac:dyDescent="0.35">
      <c r="A76" s="79" t="s">
        <v>223</v>
      </c>
      <c r="B76" s="79" t="s">
        <v>6</v>
      </c>
      <c r="C76" s="79" t="s">
        <v>201</v>
      </c>
      <c r="D76" s="79" t="s">
        <v>277</v>
      </c>
      <c r="E76" s="85">
        <v>13451</v>
      </c>
      <c r="F76" s="85">
        <v>2730</v>
      </c>
      <c r="G76" s="86">
        <v>20.295888781503198</v>
      </c>
      <c r="H76" s="87">
        <v>7.25</v>
      </c>
      <c r="I76" s="87">
        <v>14.4423087082462</v>
      </c>
      <c r="J76" s="87">
        <v>771</v>
      </c>
      <c r="K76" s="88">
        <v>657</v>
      </c>
      <c r="L76" s="88">
        <v>854</v>
      </c>
      <c r="M76" s="88">
        <v>978</v>
      </c>
      <c r="N76" s="88">
        <v>1338</v>
      </c>
      <c r="O76" s="88">
        <v>1718</v>
      </c>
      <c r="P76" s="88">
        <v>71800</v>
      </c>
      <c r="Q76" s="88">
        <v>21540</v>
      </c>
      <c r="R76" s="88">
        <v>34232.329311125497</v>
      </c>
      <c r="S76" s="88">
        <v>855.80823277813795</v>
      </c>
      <c r="T76" s="88">
        <v>538.5</v>
      </c>
      <c r="U76" s="88">
        <v>377</v>
      </c>
      <c r="V76" s="88">
        <v>751.000052828805</v>
      </c>
      <c r="W76" s="88">
        <v>231.3</v>
      </c>
      <c r="X76" s="88">
        <v>26280</v>
      </c>
      <c r="Y76" s="88">
        <v>34160</v>
      </c>
      <c r="Z76" s="88">
        <v>39120</v>
      </c>
      <c r="AA76" s="88">
        <v>53520</v>
      </c>
      <c r="AB76" s="88">
        <v>68720</v>
      </c>
      <c r="AC76" s="87">
        <v>12.634615384615399</v>
      </c>
      <c r="AD76" s="87">
        <v>16.423076923076898</v>
      </c>
      <c r="AE76" s="87">
        <v>18.807692307692299</v>
      </c>
      <c r="AF76" s="87">
        <v>25.730769230769202</v>
      </c>
      <c r="AG76" s="87">
        <v>33.038461538461497</v>
      </c>
      <c r="AH76" s="86">
        <v>69.708222811671106</v>
      </c>
      <c r="AI76" s="86">
        <v>90.610079575596799</v>
      </c>
      <c r="AJ76" s="86">
        <v>103.766578249337</v>
      </c>
      <c r="AK76" s="86">
        <v>141.962864721485</v>
      </c>
      <c r="AL76" s="86">
        <v>182.28116710875301</v>
      </c>
      <c r="AM76" s="86">
        <v>34.993339748793197</v>
      </c>
      <c r="AN76" s="86">
        <v>45.486015442114699</v>
      </c>
      <c r="AO76" s="86">
        <v>52.090542274459303</v>
      </c>
      <c r="AP76" s="86">
        <v>71.264975013523994</v>
      </c>
      <c r="AQ76" s="86">
        <v>91.504654015870202</v>
      </c>
      <c r="AR76" s="90">
        <f t="shared" si="6"/>
        <v>1.7427055702917778</v>
      </c>
      <c r="AS76" s="90">
        <f t="shared" si="7"/>
        <v>2.2652519893899199</v>
      </c>
      <c r="AT76" s="90">
        <f t="shared" si="8"/>
        <v>2.594164456233425</v>
      </c>
      <c r="AU76" s="90">
        <f t="shared" si="9"/>
        <v>3.5490716180371251</v>
      </c>
      <c r="AV76" s="90">
        <f t="shared" si="10"/>
        <v>4.5570291777188254</v>
      </c>
    </row>
    <row r="77" spans="1:48" x14ac:dyDescent="0.35">
      <c r="A77" s="79" t="s">
        <v>223</v>
      </c>
      <c r="B77" s="79" t="s">
        <v>6</v>
      </c>
      <c r="C77" s="79" t="s">
        <v>201</v>
      </c>
      <c r="D77" s="79" t="s">
        <v>278</v>
      </c>
      <c r="E77" s="85">
        <v>4480</v>
      </c>
      <c r="F77" s="85">
        <v>1253</v>
      </c>
      <c r="G77" s="86">
        <v>27.968749999999996</v>
      </c>
      <c r="H77" s="87">
        <v>7.25</v>
      </c>
      <c r="I77" s="87">
        <v>12.151060483413</v>
      </c>
      <c r="J77" s="87">
        <v>771</v>
      </c>
      <c r="K77" s="88">
        <v>485</v>
      </c>
      <c r="L77" s="88">
        <v>631</v>
      </c>
      <c r="M77" s="88">
        <v>722</v>
      </c>
      <c r="N77" s="88">
        <v>977</v>
      </c>
      <c r="O77" s="88">
        <v>1119</v>
      </c>
      <c r="P77" s="88">
        <v>49000</v>
      </c>
      <c r="Q77" s="88">
        <v>14700</v>
      </c>
      <c r="R77" s="88">
        <v>30894.9503750933</v>
      </c>
      <c r="S77" s="88">
        <v>772.37375937733304</v>
      </c>
      <c r="T77" s="88">
        <v>367.5</v>
      </c>
      <c r="U77" s="88">
        <v>377</v>
      </c>
      <c r="V77" s="88">
        <v>631.85514513747796</v>
      </c>
      <c r="W77" s="88">
        <v>231.3</v>
      </c>
      <c r="X77" s="88">
        <v>19400</v>
      </c>
      <c r="Y77" s="88">
        <v>25240</v>
      </c>
      <c r="Z77" s="88">
        <v>28880</v>
      </c>
      <c r="AA77" s="88">
        <v>39080</v>
      </c>
      <c r="AB77" s="88">
        <v>44760</v>
      </c>
      <c r="AC77" s="87">
        <v>9.3269230769230802</v>
      </c>
      <c r="AD77" s="87">
        <v>12.134615384615399</v>
      </c>
      <c r="AE77" s="87">
        <v>13.884615384615399</v>
      </c>
      <c r="AF77" s="87">
        <v>18.788461538461501</v>
      </c>
      <c r="AG77" s="87">
        <v>21.519230769230798</v>
      </c>
      <c r="AH77" s="86">
        <v>51.458885941644603</v>
      </c>
      <c r="AI77" s="86">
        <v>66.949602122015904</v>
      </c>
      <c r="AJ77" s="86">
        <v>76.604774535809</v>
      </c>
      <c r="AK77" s="86">
        <v>103.660477453581</v>
      </c>
      <c r="AL77" s="86">
        <v>118.72679045092799</v>
      </c>
      <c r="AM77" s="86">
        <v>30.703239736663001</v>
      </c>
      <c r="AN77" s="86">
        <v>39.945864482132698</v>
      </c>
      <c r="AO77" s="86">
        <v>45.706678535815897</v>
      </c>
      <c r="AP77" s="86">
        <v>61.849619015917099</v>
      </c>
      <c r="AQ77" s="86">
        <v>70.839021165620494</v>
      </c>
      <c r="AR77" s="90">
        <f t="shared" si="6"/>
        <v>1.286472148541115</v>
      </c>
      <c r="AS77" s="90">
        <f t="shared" si="7"/>
        <v>1.6737400530503976</v>
      </c>
      <c r="AT77" s="90">
        <f t="shared" si="8"/>
        <v>1.915119363395225</v>
      </c>
      <c r="AU77" s="90">
        <f t="shared" si="9"/>
        <v>2.5915119363395247</v>
      </c>
      <c r="AV77" s="90">
        <f t="shared" si="10"/>
        <v>2.9681697612731996</v>
      </c>
    </row>
    <row r="78" spans="1:48" x14ac:dyDescent="0.35">
      <c r="A78" s="79" t="s">
        <v>223</v>
      </c>
      <c r="B78" s="79" t="s">
        <v>6</v>
      </c>
      <c r="C78" s="79" t="s">
        <v>201</v>
      </c>
      <c r="D78" s="79" t="s">
        <v>279</v>
      </c>
      <c r="E78" s="85">
        <v>5107</v>
      </c>
      <c r="F78" s="85">
        <v>1358</v>
      </c>
      <c r="G78" s="86">
        <v>26.590953593107503</v>
      </c>
      <c r="H78" s="87">
        <v>7.25</v>
      </c>
      <c r="I78" s="87">
        <v>11.6137101321124</v>
      </c>
      <c r="J78" s="87">
        <v>771</v>
      </c>
      <c r="K78" s="88">
        <v>646</v>
      </c>
      <c r="L78" s="88">
        <v>774</v>
      </c>
      <c r="M78" s="88">
        <v>961</v>
      </c>
      <c r="N78" s="88">
        <v>1204</v>
      </c>
      <c r="O78" s="88">
        <v>1486</v>
      </c>
      <c r="P78" s="88">
        <v>55100</v>
      </c>
      <c r="Q78" s="88">
        <v>16530</v>
      </c>
      <c r="R78" s="88">
        <v>35878.644707696403</v>
      </c>
      <c r="S78" s="88">
        <v>896.96611769241099</v>
      </c>
      <c r="T78" s="88">
        <v>413.25</v>
      </c>
      <c r="U78" s="88">
        <v>377</v>
      </c>
      <c r="V78" s="88">
        <v>603.91292686984605</v>
      </c>
      <c r="W78" s="88">
        <v>231.3</v>
      </c>
      <c r="X78" s="88">
        <v>25840</v>
      </c>
      <c r="Y78" s="88">
        <v>30960</v>
      </c>
      <c r="Z78" s="88">
        <v>38440</v>
      </c>
      <c r="AA78" s="88">
        <v>48160</v>
      </c>
      <c r="AB78" s="88">
        <v>59440</v>
      </c>
      <c r="AC78" s="87">
        <v>12.4230769230769</v>
      </c>
      <c r="AD78" s="87">
        <v>14.884615384615399</v>
      </c>
      <c r="AE78" s="87">
        <v>18.480769230769202</v>
      </c>
      <c r="AF78" s="87">
        <v>23.153846153846199</v>
      </c>
      <c r="AG78" s="87">
        <v>28.576923076923102</v>
      </c>
      <c r="AH78" s="86">
        <v>68.541114058355404</v>
      </c>
      <c r="AI78" s="86">
        <v>82.122015915119405</v>
      </c>
      <c r="AJ78" s="86">
        <v>101.962864721485</v>
      </c>
      <c r="AK78" s="86">
        <v>127.745358090186</v>
      </c>
      <c r="AL78" s="86">
        <v>157.66578249336899</v>
      </c>
      <c r="AM78" s="86">
        <v>42.787625252421499</v>
      </c>
      <c r="AN78" s="86">
        <v>51.265668646090099</v>
      </c>
      <c r="AO78" s="86">
        <v>63.651560166527901</v>
      </c>
      <c r="AP78" s="86">
        <v>79.7465956716958</v>
      </c>
      <c r="AQ78" s="86">
        <v>98.424785023372095</v>
      </c>
      <c r="AR78" s="90">
        <f t="shared" si="6"/>
        <v>1.7135278514588852</v>
      </c>
      <c r="AS78" s="90">
        <f t="shared" si="7"/>
        <v>2.053050397877985</v>
      </c>
      <c r="AT78" s="90">
        <f t="shared" si="8"/>
        <v>2.5490716180371251</v>
      </c>
      <c r="AU78" s="90">
        <f t="shared" si="9"/>
        <v>3.19363395225465</v>
      </c>
      <c r="AV78" s="90">
        <f t="shared" si="10"/>
        <v>3.9416445623342247</v>
      </c>
    </row>
    <row r="79" spans="1:48" x14ac:dyDescent="0.35">
      <c r="A79" s="79" t="s">
        <v>223</v>
      </c>
      <c r="B79" s="79" t="s">
        <v>6</v>
      </c>
      <c r="C79" s="79" t="s">
        <v>201</v>
      </c>
      <c r="D79" s="79" t="s">
        <v>280</v>
      </c>
      <c r="E79" s="85">
        <v>3766</v>
      </c>
      <c r="F79" s="85">
        <v>518</v>
      </c>
      <c r="G79" s="86">
        <v>13.754646840148698</v>
      </c>
      <c r="H79" s="87">
        <v>7.25</v>
      </c>
      <c r="I79" s="87">
        <v>9.1279278815858298</v>
      </c>
      <c r="J79" s="87">
        <v>771</v>
      </c>
      <c r="K79" s="88">
        <v>919</v>
      </c>
      <c r="L79" s="88">
        <v>925</v>
      </c>
      <c r="M79" s="88">
        <v>1104</v>
      </c>
      <c r="N79" s="88">
        <v>1553</v>
      </c>
      <c r="O79" s="88">
        <v>1938</v>
      </c>
      <c r="P79" s="88">
        <v>79300</v>
      </c>
      <c r="Q79" s="88">
        <v>23790</v>
      </c>
      <c r="R79" s="88">
        <v>44931.298079864901</v>
      </c>
      <c r="S79" s="88">
        <v>1123.28245199662</v>
      </c>
      <c r="T79" s="88">
        <v>594.75</v>
      </c>
      <c r="U79" s="88">
        <v>377</v>
      </c>
      <c r="V79" s="88">
        <v>474.65224984246299</v>
      </c>
      <c r="W79" s="88">
        <v>231.3</v>
      </c>
      <c r="X79" s="88">
        <v>36760</v>
      </c>
      <c r="Y79" s="88">
        <v>37000</v>
      </c>
      <c r="Z79" s="88">
        <v>44160</v>
      </c>
      <c r="AA79" s="88">
        <v>62120</v>
      </c>
      <c r="AB79" s="88">
        <v>77520</v>
      </c>
      <c r="AC79" s="87">
        <v>17.673076923076898</v>
      </c>
      <c r="AD79" s="87">
        <v>17.788461538461501</v>
      </c>
      <c r="AE79" s="87">
        <v>21.230769230769202</v>
      </c>
      <c r="AF79" s="87">
        <v>29.865384615384599</v>
      </c>
      <c r="AG79" s="87">
        <v>37.269230769230802</v>
      </c>
      <c r="AH79" s="86">
        <v>97.506631299734707</v>
      </c>
      <c r="AI79" s="86">
        <v>98.143236074270604</v>
      </c>
      <c r="AJ79" s="86">
        <v>117.135278514589</v>
      </c>
      <c r="AK79" s="86">
        <v>164.774535809019</v>
      </c>
      <c r="AL79" s="86">
        <v>205.623342175066</v>
      </c>
      <c r="AM79" s="86">
        <v>77.446172460365702</v>
      </c>
      <c r="AN79" s="86">
        <v>77.951805795253904</v>
      </c>
      <c r="AO79" s="86">
        <v>93.036533619416502</v>
      </c>
      <c r="AP79" s="86">
        <v>130.874761513545</v>
      </c>
      <c r="AQ79" s="86">
        <v>163.319567168867</v>
      </c>
      <c r="AR79" s="90">
        <f t="shared" si="6"/>
        <v>2.4376657824933678</v>
      </c>
      <c r="AS79" s="90">
        <f t="shared" si="7"/>
        <v>2.4535809018567649</v>
      </c>
      <c r="AT79" s="90">
        <f t="shared" si="8"/>
        <v>2.9283819628647252</v>
      </c>
      <c r="AU79" s="90">
        <f t="shared" si="9"/>
        <v>4.1193633952254753</v>
      </c>
      <c r="AV79" s="90">
        <f t="shared" si="10"/>
        <v>5.1405835543766498</v>
      </c>
    </row>
    <row r="80" spans="1:48" x14ac:dyDescent="0.35">
      <c r="A80" s="79" t="s">
        <v>223</v>
      </c>
      <c r="B80" s="79" t="s">
        <v>6</v>
      </c>
      <c r="C80" s="79" t="s">
        <v>201</v>
      </c>
      <c r="D80" s="79" t="s">
        <v>281</v>
      </c>
      <c r="E80" s="85">
        <v>11785</v>
      </c>
      <c r="F80" s="85">
        <v>3282</v>
      </c>
      <c r="G80" s="86">
        <v>27.8489605430632</v>
      </c>
      <c r="H80" s="87">
        <v>7.25</v>
      </c>
      <c r="I80" s="87">
        <v>11.383438191164799</v>
      </c>
      <c r="J80" s="87">
        <v>771</v>
      </c>
      <c r="K80" s="88">
        <v>494</v>
      </c>
      <c r="L80" s="88">
        <v>579</v>
      </c>
      <c r="M80" s="88">
        <v>736</v>
      </c>
      <c r="N80" s="88">
        <v>938</v>
      </c>
      <c r="O80" s="88">
        <v>1198</v>
      </c>
      <c r="P80" s="88">
        <v>54900</v>
      </c>
      <c r="Q80" s="88">
        <v>16470</v>
      </c>
      <c r="R80" s="88">
        <v>29077.9676428475</v>
      </c>
      <c r="S80" s="88">
        <v>726.94919107118801</v>
      </c>
      <c r="T80" s="88">
        <v>411.75</v>
      </c>
      <c r="U80" s="88">
        <v>377</v>
      </c>
      <c r="V80" s="88">
        <v>591.93878594057196</v>
      </c>
      <c r="W80" s="88">
        <v>231.3</v>
      </c>
      <c r="X80" s="88">
        <v>19760</v>
      </c>
      <c r="Y80" s="88">
        <v>23160</v>
      </c>
      <c r="Z80" s="88">
        <v>29440</v>
      </c>
      <c r="AA80" s="88">
        <v>37520</v>
      </c>
      <c r="AB80" s="88">
        <v>47920</v>
      </c>
      <c r="AC80" s="87">
        <v>9.5</v>
      </c>
      <c r="AD80" s="87">
        <v>11.134615384615399</v>
      </c>
      <c r="AE80" s="87">
        <v>14.153846153846199</v>
      </c>
      <c r="AF80" s="87">
        <v>18.038461538461501</v>
      </c>
      <c r="AG80" s="87">
        <v>23.038461538461501</v>
      </c>
      <c r="AH80" s="86">
        <v>52.413793103448299</v>
      </c>
      <c r="AI80" s="86">
        <v>61.432360742705598</v>
      </c>
      <c r="AJ80" s="86">
        <v>78.090185676392593</v>
      </c>
      <c r="AK80" s="86">
        <v>99.522546419098106</v>
      </c>
      <c r="AL80" s="86">
        <v>127.10875331565001</v>
      </c>
      <c r="AM80" s="86">
        <v>33.381830130630803</v>
      </c>
      <c r="AN80" s="86">
        <v>39.125667298856797</v>
      </c>
      <c r="AO80" s="86">
        <v>49.734872421344697</v>
      </c>
      <c r="AP80" s="86">
        <v>63.384932515246398</v>
      </c>
      <c r="AQ80" s="86">
        <v>80.954316794525795</v>
      </c>
      <c r="AR80" s="90">
        <f t="shared" si="6"/>
        <v>1.3103448275862075</v>
      </c>
      <c r="AS80" s="90">
        <f t="shared" si="7"/>
        <v>1.5358090185676398</v>
      </c>
      <c r="AT80" s="90">
        <f t="shared" si="8"/>
        <v>1.9522546419098148</v>
      </c>
      <c r="AU80" s="90">
        <f t="shared" si="9"/>
        <v>2.4880636604774526</v>
      </c>
      <c r="AV80" s="90">
        <f t="shared" si="10"/>
        <v>3.1777188328912502</v>
      </c>
    </row>
    <row r="81" spans="1:48" x14ac:dyDescent="0.35">
      <c r="A81" s="79" t="s">
        <v>223</v>
      </c>
      <c r="B81" s="79" t="s">
        <v>6</v>
      </c>
      <c r="C81" s="79" t="s">
        <v>201</v>
      </c>
      <c r="D81" s="79" t="s">
        <v>282</v>
      </c>
      <c r="E81" s="85">
        <v>4522</v>
      </c>
      <c r="F81" s="85">
        <v>863</v>
      </c>
      <c r="G81" s="86">
        <v>19.084475895621399</v>
      </c>
      <c r="H81" s="87">
        <v>7.25</v>
      </c>
      <c r="I81" s="87">
        <v>11.3924332088078</v>
      </c>
      <c r="J81" s="87">
        <v>771</v>
      </c>
      <c r="K81" s="88">
        <v>689</v>
      </c>
      <c r="L81" s="88">
        <v>761</v>
      </c>
      <c r="M81" s="88">
        <v>1006</v>
      </c>
      <c r="N81" s="88">
        <v>1260</v>
      </c>
      <c r="O81" s="88">
        <v>1360</v>
      </c>
      <c r="P81" s="88">
        <v>63800</v>
      </c>
      <c r="Q81" s="88">
        <v>19140</v>
      </c>
      <c r="R81" s="88">
        <v>35122.088896503599</v>
      </c>
      <c r="S81" s="88">
        <v>878.05222241259003</v>
      </c>
      <c r="T81" s="88">
        <v>478.5</v>
      </c>
      <c r="U81" s="88">
        <v>377</v>
      </c>
      <c r="V81" s="88">
        <v>592.40652685800796</v>
      </c>
      <c r="W81" s="88">
        <v>231.3</v>
      </c>
      <c r="X81" s="88">
        <v>27560</v>
      </c>
      <c r="Y81" s="88">
        <v>30440</v>
      </c>
      <c r="Z81" s="88">
        <v>40240</v>
      </c>
      <c r="AA81" s="88">
        <v>50400</v>
      </c>
      <c r="AB81" s="88">
        <v>54400</v>
      </c>
      <c r="AC81" s="87">
        <v>13.25</v>
      </c>
      <c r="AD81" s="87">
        <v>14.634615384615399</v>
      </c>
      <c r="AE81" s="87">
        <v>19.346153846153801</v>
      </c>
      <c r="AF81" s="87">
        <v>24.230769230769202</v>
      </c>
      <c r="AG81" s="87">
        <v>26.153846153846199</v>
      </c>
      <c r="AH81" s="86">
        <v>73.103448275862107</v>
      </c>
      <c r="AI81" s="86">
        <v>80.742705570291804</v>
      </c>
      <c r="AJ81" s="86">
        <v>106.737400530504</v>
      </c>
      <c r="AK81" s="86">
        <v>133.68700265251999</v>
      </c>
      <c r="AL81" s="86">
        <v>144.29708222811701</v>
      </c>
      <c r="AM81" s="86">
        <v>46.522107286987698</v>
      </c>
      <c r="AN81" s="86">
        <v>51.383633737877503</v>
      </c>
      <c r="AO81" s="86">
        <v>67.926327911044396</v>
      </c>
      <c r="AP81" s="86">
        <v>85.076712890572495</v>
      </c>
      <c r="AQ81" s="86">
        <v>91.8288329612529</v>
      </c>
      <c r="AR81" s="90">
        <f t="shared" si="6"/>
        <v>1.8275862068965527</v>
      </c>
      <c r="AS81" s="90">
        <f t="shared" si="7"/>
        <v>2.0185676392572951</v>
      </c>
      <c r="AT81" s="90">
        <f t="shared" si="8"/>
        <v>2.6684350132626</v>
      </c>
      <c r="AU81" s="90">
        <f t="shared" si="9"/>
        <v>3.3421750663129997</v>
      </c>
      <c r="AV81" s="90">
        <f t="shared" si="10"/>
        <v>3.6074270557029253</v>
      </c>
    </row>
    <row r="82" spans="1:48" x14ac:dyDescent="0.35">
      <c r="A82" s="79" t="s">
        <v>223</v>
      </c>
      <c r="B82" s="79" t="s">
        <v>6</v>
      </c>
      <c r="C82" s="79" t="s">
        <v>201</v>
      </c>
      <c r="D82" s="79" t="s">
        <v>283</v>
      </c>
      <c r="E82" s="85">
        <v>35577</v>
      </c>
      <c r="F82" s="85">
        <v>16057</v>
      </c>
      <c r="G82" s="86">
        <v>45.1330916041263</v>
      </c>
      <c r="H82" s="87">
        <v>7.25</v>
      </c>
      <c r="I82" s="87">
        <v>10.6583358510032</v>
      </c>
      <c r="J82" s="87">
        <v>771</v>
      </c>
      <c r="K82" s="88">
        <v>692</v>
      </c>
      <c r="L82" s="88">
        <v>759</v>
      </c>
      <c r="M82" s="88">
        <v>869</v>
      </c>
      <c r="N82" s="88">
        <v>1256</v>
      </c>
      <c r="O82" s="88">
        <v>1526</v>
      </c>
      <c r="P82" s="88">
        <v>81100</v>
      </c>
      <c r="Q82" s="88">
        <v>24330</v>
      </c>
      <c r="R82" s="88">
        <v>31072.902292168899</v>
      </c>
      <c r="S82" s="88">
        <v>776.82255730422298</v>
      </c>
      <c r="T82" s="88">
        <v>608.25</v>
      </c>
      <c r="U82" s="88">
        <v>377</v>
      </c>
      <c r="V82" s="88">
        <v>554.23346425216698</v>
      </c>
      <c r="W82" s="88">
        <v>231.3</v>
      </c>
      <c r="X82" s="88">
        <v>27680</v>
      </c>
      <c r="Y82" s="88">
        <v>30360</v>
      </c>
      <c r="Z82" s="88">
        <v>34760</v>
      </c>
      <c r="AA82" s="88">
        <v>50240</v>
      </c>
      <c r="AB82" s="88">
        <v>61040</v>
      </c>
      <c r="AC82" s="87">
        <v>13.307692307692299</v>
      </c>
      <c r="AD82" s="87">
        <v>14.596153846153801</v>
      </c>
      <c r="AE82" s="87">
        <v>16.711538461538499</v>
      </c>
      <c r="AF82" s="87">
        <v>24.153846153846199</v>
      </c>
      <c r="AG82" s="87">
        <v>29.346153846153801</v>
      </c>
      <c r="AH82" s="86">
        <v>73.421750663129998</v>
      </c>
      <c r="AI82" s="86">
        <v>80.530503978779805</v>
      </c>
      <c r="AJ82" s="86">
        <v>92.2015915119363</v>
      </c>
      <c r="AK82" s="86">
        <v>133.262599469496</v>
      </c>
      <c r="AL82" s="86">
        <v>161.90981432360701</v>
      </c>
      <c r="AM82" s="86">
        <v>49.9428522190534</v>
      </c>
      <c r="AN82" s="86">
        <v>54.778359587083102</v>
      </c>
      <c r="AO82" s="86">
        <v>62.717252280863299</v>
      </c>
      <c r="AP82" s="86">
        <v>90.647720212617202</v>
      </c>
      <c r="AQ82" s="86">
        <v>110.134093188259</v>
      </c>
      <c r="AR82" s="90">
        <f t="shared" si="6"/>
        <v>1.8355437665782499</v>
      </c>
      <c r="AS82" s="90">
        <f t="shared" si="7"/>
        <v>2.013262599469495</v>
      </c>
      <c r="AT82" s="90">
        <f t="shared" si="8"/>
        <v>2.3050397877984077</v>
      </c>
      <c r="AU82" s="90">
        <f t="shared" si="9"/>
        <v>3.3315649867374</v>
      </c>
      <c r="AV82" s="90">
        <f t="shared" si="10"/>
        <v>4.0477453580901752</v>
      </c>
    </row>
    <row r="83" spans="1:48" x14ac:dyDescent="0.35">
      <c r="A83" s="79" t="s">
        <v>223</v>
      </c>
      <c r="B83" s="79" t="s">
        <v>6</v>
      </c>
      <c r="C83" s="79" t="s">
        <v>201</v>
      </c>
      <c r="D83" s="79" t="s">
        <v>284</v>
      </c>
      <c r="E83" s="85">
        <v>6523</v>
      </c>
      <c r="F83" s="85">
        <v>1838</v>
      </c>
      <c r="G83" s="86">
        <v>28.177219070979596</v>
      </c>
      <c r="H83" s="87">
        <v>7.25</v>
      </c>
      <c r="I83" s="87">
        <v>12.182666350269001</v>
      </c>
      <c r="J83" s="87">
        <v>771</v>
      </c>
      <c r="K83" s="88">
        <v>851</v>
      </c>
      <c r="L83" s="88">
        <v>1146</v>
      </c>
      <c r="M83" s="88">
        <v>1325</v>
      </c>
      <c r="N83" s="88">
        <v>1660</v>
      </c>
      <c r="O83" s="88">
        <v>2013</v>
      </c>
      <c r="P83" s="88">
        <v>89400</v>
      </c>
      <c r="Q83" s="88">
        <v>26820</v>
      </c>
      <c r="R83" s="88">
        <v>40798.859116664396</v>
      </c>
      <c r="S83" s="88">
        <v>1019.97147791661</v>
      </c>
      <c r="T83" s="88">
        <v>670.5</v>
      </c>
      <c r="U83" s="88">
        <v>377</v>
      </c>
      <c r="V83" s="88">
        <v>633.49865021398705</v>
      </c>
      <c r="W83" s="88">
        <v>231.3</v>
      </c>
      <c r="X83" s="88">
        <v>34040</v>
      </c>
      <c r="Y83" s="88">
        <v>45840</v>
      </c>
      <c r="Z83" s="88">
        <v>53000</v>
      </c>
      <c r="AA83" s="88">
        <v>66400</v>
      </c>
      <c r="AB83" s="88">
        <v>80520</v>
      </c>
      <c r="AC83" s="87">
        <v>16.365384615384599</v>
      </c>
      <c r="AD83" s="87">
        <v>22.038461538461501</v>
      </c>
      <c r="AE83" s="87">
        <v>25.480769230769202</v>
      </c>
      <c r="AF83" s="87">
        <v>31.923076923076898</v>
      </c>
      <c r="AG83" s="87">
        <v>38.711538461538503</v>
      </c>
      <c r="AH83" s="86">
        <v>90.291777188328894</v>
      </c>
      <c r="AI83" s="86">
        <v>121.59151193634</v>
      </c>
      <c r="AJ83" s="86">
        <v>140.58355437665799</v>
      </c>
      <c r="AK83" s="86">
        <v>176.12732095490699</v>
      </c>
      <c r="AL83" s="86">
        <v>213.580901856764</v>
      </c>
      <c r="AM83" s="86">
        <v>53.733342586447101</v>
      </c>
      <c r="AN83" s="86">
        <v>72.360059464240194</v>
      </c>
      <c r="AO83" s="86">
        <v>83.6623724172061</v>
      </c>
      <c r="AP83" s="86">
        <v>104.814745820802</v>
      </c>
      <c r="AQ83" s="86">
        <v>127.103664661008</v>
      </c>
      <c r="AR83" s="90">
        <f t="shared" si="6"/>
        <v>2.2572944297082222</v>
      </c>
      <c r="AS83" s="90">
        <f t="shared" si="7"/>
        <v>3.0397877984084998</v>
      </c>
      <c r="AT83" s="90">
        <f t="shared" si="8"/>
        <v>3.5145888594164498</v>
      </c>
      <c r="AU83" s="90">
        <f t="shared" si="9"/>
        <v>4.4031830238726748</v>
      </c>
      <c r="AV83" s="90">
        <f t="shared" si="10"/>
        <v>5.3395225464190998</v>
      </c>
    </row>
    <row r="84" spans="1:48" x14ac:dyDescent="0.35">
      <c r="A84" s="79" t="s">
        <v>223</v>
      </c>
      <c r="B84" s="79" t="s">
        <v>6</v>
      </c>
      <c r="C84" s="79" t="s">
        <v>201</v>
      </c>
      <c r="D84" s="79" t="s">
        <v>285</v>
      </c>
      <c r="E84" s="85">
        <v>7555</v>
      </c>
      <c r="F84" s="85">
        <v>1373</v>
      </c>
      <c r="G84" s="86">
        <v>18.1733951025811</v>
      </c>
      <c r="H84" s="87">
        <v>7.25</v>
      </c>
      <c r="I84" s="87">
        <v>13.2528647116277</v>
      </c>
      <c r="J84" s="87">
        <v>771</v>
      </c>
      <c r="K84" s="88">
        <v>889</v>
      </c>
      <c r="L84" s="88">
        <v>932</v>
      </c>
      <c r="M84" s="88">
        <v>1067</v>
      </c>
      <c r="N84" s="88">
        <v>1421</v>
      </c>
      <c r="O84" s="88">
        <v>1713</v>
      </c>
      <c r="P84" s="88">
        <v>86400</v>
      </c>
      <c r="Q84" s="88">
        <v>25920</v>
      </c>
      <c r="R84" s="88">
        <v>59564.9814594985</v>
      </c>
      <c r="S84" s="88">
        <v>1489.1245364874601</v>
      </c>
      <c r="T84" s="88">
        <v>648</v>
      </c>
      <c r="U84" s="88">
        <v>377</v>
      </c>
      <c r="V84" s="88">
        <v>689.14896500463999</v>
      </c>
      <c r="W84" s="88">
        <v>231.3</v>
      </c>
      <c r="X84" s="88">
        <v>35560</v>
      </c>
      <c r="Y84" s="88">
        <v>37280</v>
      </c>
      <c r="Z84" s="88">
        <v>42680</v>
      </c>
      <c r="AA84" s="88">
        <v>56840</v>
      </c>
      <c r="AB84" s="88">
        <v>68520</v>
      </c>
      <c r="AC84" s="87">
        <v>17.096153846153801</v>
      </c>
      <c r="AD84" s="87">
        <v>17.923076923076898</v>
      </c>
      <c r="AE84" s="87">
        <v>20.519230769230798</v>
      </c>
      <c r="AF84" s="87">
        <v>27.326923076923102</v>
      </c>
      <c r="AG84" s="87">
        <v>32.942307692307701</v>
      </c>
      <c r="AH84" s="86">
        <v>94.323607427055705</v>
      </c>
      <c r="AI84" s="86">
        <v>98.885941644562294</v>
      </c>
      <c r="AJ84" s="86">
        <v>113.209549071618</v>
      </c>
      <c r="AK84" s="86">
        <v>150.769230769231</v>
      </c>
      <c r="AL84" s="86">
        <v>181.75066312997299</v>
      </c>
      <c r="AM84" s="86">
        <v>51.599874346122803</v>
      </c>
      <c r="AN84" s="86">
        <v>54.095706288623703</v>
      </c>
      <c r="AO84" s="86">
        <v>61.931457736010103</v>
      </c>
      <c r="AP84" s="86">
        <v>82.478539309156901</v>
      </c>
      <c r="AQ84" s="86">
        <v>99.426979476837303</v>
      </c>
      <c r="AR84" s="90">
        <f t="shared" si="6"/>
        <v>2.3580901856763927</v>
      </c>
      <c r="AS84" s="90">
        <f t="shared" si="7"/>
        <v>2.4721485411140574</v>
      </c>
      <c r="AT84" s="90">
        <f t="shared" si="8"/>
        <v>2.8302387267904501</v>
      </c>
      <c r="AU84" s="90">
        <f t="shared" si="9"/>
        <v>3.7692307692307749</v>
      </c>
      <c r="AV84" s="90">
        <f t="shared" si="10"/>
        <v>4.5437665782493246</v>
      </c>
    </row>
    <row r="85" spans="1:48" x14ac:dyDescent="0.35">
      <c r="A85" s="79" t="s">
        <v>223</v>
      </c>
      <c r="B85" s="79" t="s">
        <v>6</v>
      </c>
      <c r="C85" s="79" t="s">
        <v>201</v>
      </c>
      <c r="D85" s="79" t="s">
        <v>286</v>
      </c>
      <c r="E85" s="85">
        <v>5177</v>
      </c>
      <c r="F85" s="85">
        <v>1833</v>
      </c>
      <c r="G85" s="86">
        <v>35.406606142553599</v>
      </c>
      <c r="H85" s="87">
        <v>7.25</v>
      </c>
      <c r="I85" s="87">
        <v>9.6444614421383701</v>
      </c>
      <c r="J85" s="87">
        <v>771</v>
      </c>
      <c r="K85" s="88">
        <v>582</v>
      </c>
      <c r="L85" s="88">
        <v>704</v>
      </c>
      <c r="M85" s="88">
        <v>866</v>
      </c>
      <c r="N85" s="88">
        <v>1085</v>
      </c>
      <c r="O85" s="88">
        <v>1171</v>
      </c>
      <c r="P85" s="88">
        <v>56000</v>
      </c>
      <c r="Q85" s="88">
        <v>16800</v>
      </c>
      <c r="R85" s="88">
        <v>27967.5893064751</v>
      </c>
      <c r="S85" s="88">
        <v>699.18973266187697</v>
      </c>
      <c r="T85" s="88">
        <v>420</v>
      </c>
      <c r="U85" s="88">
        <v>377</v>
      </c>
      <c r="V85" s="88">
        <v>501.51199499119502</v>
      </c>
      <c r="W85" s="88">
        <v>231.3</v>
      </c>
      <c r="X85" s="88">
        <v>23280</v>
      </c>
      <c r="Y85" s="88">
        <v>28160</v>
      </c>
      <c r="Z85" s="88">
        <v>34640</v>
      </c>
      <c r="AA85" s="88">
        <v>43400</v>
      </c>
      <c r="AB85" s="88">
        <v>46840</v>
      </c>
      <c r="AC85" s="87">
        <v>11.192307692307701</v>
      </c>
      <c r="AD85" s="87">
        <v>13.538461538461499</v>
      </c>
      <c r="AE85" s="87">
        <v>16.653846153846199</v>
      </c>
      <c r="AF85" s="87">
        <v>20.865384615384599</v>
      </c>
      <c r="AG85" s="87">
        <v>22.519230769230798</v>
      </c>
      <c r="AH85" s="86">
        <v>61.750663129973503</v>
      </c>
      <c r="AI85" s="86">
        <v>74.694960212201593</v>
      </c>
      <c r="AJ85" s="86">
        <v>91.883289124668394</v>
      </c>
      <c r="AK85" s="86">
        <v>115.11936339522499</v>
      </c>
      <c r="AL85" s="86">
        <v>124.244031830239</v>
      </c>
      <c r="AM85" s="86">
        <v>46.419627511419201</v>
      </c>
      <c r="AN85" s="86">
        <v>56.150202350582703</v>
      </c>
      <c r="AO85" s="86">
        <v>69.071129596029195</v>
      </c>
      <c r="AP85" s="86">
        <v>86.538309020429196</v>
      </c>
      <c r="AQ85" s="86">
        <v>93.397566693937904</v>
      </c>
      <c r="AR85" s="90">
        <f t="shared" si="6"/>
        <v>1.5437665782493375</v>
      </c>
      <c r="AS85" s="90">
        <f t="shared" si="7"/>
        <v>1.8673740053050398</v>
      </c>
      <c r="AT85" s="90">
        <f t="shared" si="8"/>
        <v>2.29708222811671</v>
      </c>
      <c r="AU85" s="90">
        <f t="shared" si="9"/>
        <v>2.8779840848806248</v>
      </c>
      <c r="AV85" s="90">
        <f t="shared" si="10"/>
        <v>3.106100795755975</v>
      </c>
    </row>
    <row r="86" spans="1:48" x14ac:dyDescent="0.35">
      <c r="A86" s="79" t="s">
        <v>223</v>
      </c>
      <c r="B86" s="79" t="s">
        <v>6</v>
      </c>
      <c r="C86" s="79" t="s">
        <v>201</v>
      </c>
      <c r="D86" s="79" t="s">
        <v>287</v>
      </c>
      <c r="E86" s="85">
        <v>5774</v>
      </c>
      <c r="F86" s="85">
        <v>857</v>
      </c>
      <c r="G86" s="86">
        <v>14.842396951853102</v>
      </c>
      <c r="H86" s="87">
        <v>7.25</v>
      </c>
      <c r="I86" s="87">
        <v>10.088059362067099</v>
      </c>
      <c r="J86" s="87">
        <v>771</v>
      </c>
      <c r="K86" s="88">
        <v>509</v>
      </c>
      <c r="L86" s="88">
        <v>572</v>
      </c>
      <c r="M86" s="88">
        <v>757</v>
      </c>
      <c r="N86" s="88">
        <v>1095</v>
      </c>
      <c r="O86" s="88">
        <v>1171</v>
      </c>
      <c r="P86" s="88">
        <v>68200</v>
      </c>
      <c r="Q86" s="88">
        <v>20460</v>
      </c>
      <c r="R86" s="88">
        <v>29060.276516588499</v>
      </c>
      <c r="S86" s="88">
        <v>726.50691291471401</v>
      </c>
      <c r="T86" s="88">
        <v>511.5</v>
      </c>
      <c r="U86" s="88">
        <v>377</v>
      </c>
      <c r="V86" s="88">
        <v>524.57908682749098</v>
      </c>
      <c r="W86" s="88">
        <v>231.3</v>
      </c>
      <c r="X86" s="88">
        <v>20360</v>
      </c>
      <c r="Y86" s="88">
        <v>22880</v>
      </c>
      <c r="Z86" s="88">
        <v>30280</v>
      </c>
      <c r="AA86" s="88">
        <v>43800</v>
      </c>
      <c r="AB86" s="88">
        <v>46840</v>
      </c>
      <c r="AC86" s="87">
        <v>9.7884615384615401</v>
      </c>
      <c r="AD86" s="87">
        <v>11</v>
      </c>
      <c r="AE86" s="87">
        <v>14.557692307692299</v>
      </c>
      <c r="AF86" s="87">
        <v>21.057692307692299</v>
      </c>
      <c r="AG86" s="87">
        <v>22.519230769230798</v>
      </c>
      <c r="AH86" s="86">
        <v>54.0053050397878</v>
      </c>
      <c r="AI86" s="86">
        <v>60.689655172413801</v>
      </c>
      <c r="AJ86" s="86">
        <v>80.318302387267906</v>
      </c>
      <c r="AK86" s="86">
        <v>116.180371352785</v>
      </c>
      <c r="AL86" s="86">
        <v>124.244031830239</v>
      </c>
      <c r="AM86" s="86">
        <v>38.812069545379003</v>
      </c>
      <c r="AN86" s="86">
        <v>43.615920982233398</v>
      </c>
      <c r="AO86" s="86">
        <v>57.722468852361303</v>
      </c>
      <c r="AP86" s="86">
        <v>83.495513069135498</v>
      </c>
      <c r="AQ86" s="86">
        <v>89.290635437404305</v>
      </c>
      <c r="AR86" s="90">
        <f t="shared" si="6"/>
        <v>1.3501326259946951</v>
      </c>
      <c r="AS86" s="90">
        <f t="shared" si="7"/>
        <v>1.517241379310345</v>
      </c>
      <c r="AT86" s="90">
        <f t="shared" si="8"/>
        <v>2.0079575596816976</v>
      </c>
      <c r="AU86" s="90">
        <f t="shared" si="9"/>
        <v>2.9045092838196251</v>
      </c>
      <c r="AV86" s="90">
        <f t="shared" si="10"/>
        <v>3.106100795755975</v>
      </c>
    </row>
    <row r="87" spans="1:48" x14ac:dyDescent="0.35">
      <c r="A87" s="79" t="s">
        <v>223</v>
      </c>
      <c r="B87" s="79" t="s">
        <v>6</v>
      </c>
      <c r="C87" s="79" t="s">
        <v>201</v>
      </c>
      <c r="D87" s="79" t="s">
        <v>288</v>
      </c>
      <c r="E87" s="85">
        <v>5633</v>
      </c>
      <c r="F87" s="85">
        <v>2315</v>
      </c>
      <c r="G87" s="86">
        <v>41.097106337653102</v>
      </c>
      <c r="H87" s="87">
        <v>7.25</v>
      </c>
      <c r="I87" s="87">
        <v>10.4328064149301</v>
      </c>
      <c r="J87" s="87">
        <v>771</v>
      </c>
      <c r="K87" s="88">
        <v>508</v>
      </c>
      <c r="L87" s="88">
        <v>660</v>
      </c>
      <c r="M87" s="88">
        <v>756</v>
      </c>
      <c r="N87" s="88">
        <v>1082</v>
      </c>
      <c r="O87" s="88">
        <v>1328</v>
      </c>
      <c r="P87" s="88">
        <v>58500</v>
      </c>
      <c r="Q87" s="88">
        <v>17550</v>
      </c>
      <c r="R87" s="88">
        <v>26626.1856742501</v>
      </c>
      <c r="S87" s="88">
        <v>665.65464185625297</v>
      </c>
      <c r="T87" s="88">
        <v>438.75</v>
      </c>
      <c r="U87" s="88">
        <v>377</v>
      </c>
      <c r="V87" s="88">
        <v>542.50593357636399</v>
      </c>
      <c r="W87" s="88">
        <v>231.3</v>
      </c>
      <c r="X87" s="88">
        <v>20320</v>
      </c>
      <c r="Y87" s="88">
        <v>26400</v>
      </c>
      <c r="Z87" s="88">
        <v>30240</v>
      </c>
      <c r="AA87" s="88">
        <v>43280</v>
      </c>
      <c r="AB87" s="88">
        <v>53120</v>
      </c>
      <c r="AC87" s="87">
        <v>9.7692307692307701</v>
      </c>
      <c r="AD87" s="87">
        <v>12.692307692307701</v>
      </c>
      <c r="AE87" s="87">
        <v>14.538461538461499</v>
      </c>
      <c r="AF87" s="87">
        <v>20.807692307692299</v>
      </c>
      <c r="AG87" s="87">
        <v>25.538461538461501</v>
      </c>
      <c r="AH87" s="86">
        <v>53.8992042440318</v>
      </c>
      <c r="AI87" s="86">
        <v>70.026525198938998</v>
      </c>
      <c r="AJ87" s="86">
        <v>80.212201591511899</v>
      </c>
      <c r="AK87" s="86">
        <v>114.801061007958</v>
      </c>
      <c r="AL87" s="86">
        <v>140.90185676392599</v>
      </c>
      <c r="AM87" s="86">
        <v>37.455811526418501</v>
      </c>
      <c r="AN87" s="86">
        <v>48.663062219362601</v>
      </c>
      <c r="AO87" s="86">
        <v>55.741325814906297</v>
      </c>
      <c r="AP87" s="86">
        <v>79.7779292747732</v>
      </c>
      <c r="AQ87" s="86">
        <v>97.915979738353897</v>
      </c>
      <c r="AR87" s="90">
        <f t="shared" si="6"/>
        <v>1.347480106100795</v>
      </c>
      <c r="AS87" s="90">
        <f t="shared" si="7"/>
        <v>1.750663129973475</v>
      </c>
      <c r="AT87" s="90">
        <f t="shared" si="8"/>
        <v>2.0053050397877974</v>
      </c>
      <c r="AU87" s="90">
        <f t="shared" si="9"/>
        <v>2.8700265251989499</v>
      </c>
      <c r="AV87" s="90">
        <f t="shared" si="10"/>
        <v>3.5225464190981497</v>
      </c>
    </row>
    <row r="88" spans="1:48" x14ac:dyDescent="0.35">
      <c r="A88" s="79" t="s">
        <v>223</v>
      </c>
      <c r="B88" s="79" t="s">
        <v>6</v>
      </c>
      <c r="C88" s="79" t="s">
        <v>201</v>
      </c>
      <c r="D88" s="79" t="s">
        <v>289</v>
      </c>
      <c r="E88" s="85">
        <v>13470</v>
      </c>
      <c r="F88" s="85">
        <v>3064</v>
      </c>
      <c r="G88" s="86">
        <v>22.746844840386</v>
      </c>
      <c r="H88" s="87">
        <v>7.25</v>
      </c>
      <c r="I88" s="87">
        <v>10.3378955164168</v>
      </c>
      <c r="J88" s="87">
        <v>771</v>
      </c>
      <c r="K88" s="88">
        <v>578</v>
      </c>
      <c r="L88" s="88">
        <v>747</v>
      </c>
      <c r="M88" s="88">
        <v>861</v>
      </c>
      <c r="N88" s="88">
        <v>1245</v>
      </c>
      <c r="O88" s="88">
        <v>1425</v>
      </c>
      <c r="P88" s="88">
        <v>80200</v>
      </c>
      <c r="Q88" s="88">
        <v>24060</v>
      </c>
      <c r="R88" s="88">
        <v>39638.529364972499</v>
      </c>
      <c r="S88" s="88">
        <v>990.96323412431298</v>
      </c>
      <c r="T88" s="88">
        <v>601.5</v>
      </c>
      <c r="U88" s="88">
        <v>377</v>
      </c>
      <c r="V88" s="88">
        <v>537.57056685367399</v>
      </c>
      <c r="W88" s="88">
        <v>231.3</v>
      </c>
      <c r="X88" s="88">
        <v>23120</v>
      </c>
      <c r="Y88" s="88">
        <v>29880</v>
      </c>
      <c r="Z88" s="88">
        <v>34440</v>
      </c>
      <c r="AA88" s="88">
        <v>49800</v>
      </c>
      <c r="AB88" s="88">
        <v>57000</v>
      </c>
      <c r="AC88" s="87">
        <v>11.115384615384601</v>
      </c>
      <c r="AD88" s="87">
        <v>14.365384615384601</v>
      </c>
      <c r="AE88" s="87">
        <v>16.557692307692299</v>
      </c>
      <c r="AF88" s="87">
        <v>23.942307692307701</v>
      </c>
      <c r="AG88" s="87">
        <v>27.403846153846199</v>
      </c>
      <c r="AH88" s="86">
        <v>61.326259946949598</v>
      </c>
      <c r="AI88" s="86">
        <v>79.257294429708196</v>
      </c>
      <c r="AJ88" s="86">
        <v>91.352785145888603</v>
      </c>
      <c r="AK88" s="86">
        <v>132.09549071618</v>
      </c>
      <c r="AL88" s="86">
        <v>151.193633952255</v>
      </c>
      <c r="AM88" s="86">
        <v>43.008307049469202</v>
      </c>
      <c r="AN88" s="86">
        <v>55.583400287116802</v>
      </c>
      <c r="AO88" s="86">
        <v>64.066007559849396</v>
      </c>
      <c r="AP88" s="86">
        <v>92.639000478527905</v>
      </c>
      <c r="AQ88" s="86">
        <v>106.032590909158</v>
      </c>
      <c r="AR88" s="90">
        <f t="shared" si="6"/>
        <v>1.53315649867374</v>
      </c>
      <c r="AS88" s="90">
        <f t="shared" si="7"/>
        <v>1.9814323607427049</v>
      </c>
      <c r="AT88" s="90">
        <f t="shared" si="8"/>
        <v>2.283819628647215</v>
      </c>
      <c r="AU88" s="90">
        <f t="shared" si="9"/>
        <v>3.3023872679044999</v>
      </c>
      <c r="AV88" s="90">
        <f t="shared" si="10"/>
        <v>3.7798408488063751</v>
      </c>
    </row>
    <row r="89" spans="1:48" x14ac:dyDescent="0.35">
      <c r="A89" s="79" t="s">
        <v>223</v>
      </c>
      <c r="B89" s="79" t="s">
        <v>6</v>
      </c>
      <c r="C89" s="79" t="s">
        <v>201</v>
      </c>
      <c r="D89" s="79" t="s">
        <v>290</v>
      </c>
      <c r="E89" s="85">
        <v>9467</v>
      </c>
      <c r="F89" s="85">
        <v>2942</v>
      </c>
      <c r="G89" s="86">
        <v>31.076370550332697</v>
      </c>
      <c r="H89" s="87">
        <v>7.25</v>
      </c>
      <c r="I89" s="87">
        <v>10.478301300499901</v>
      </c>
      <c r="J89" s="87">
        <v>771</v>
      </c>
      <c r="K89" s="88">
        <v>488</v>
      </c>
      <c r="L89" s="88">
        <v>602</v>
      </c>
      <c r="M89" s="88">
        <v>726</v>
      </c>
      <c r="N89" s="88">
        <v>990</v>
      </c>
      <c r="O89" s="88">
        <v>1142</v>
      </c>
      <c r="P89" s="88">
        <v>55200</v>
      </c>
      <c r="Q89" s="88">
        <v>16560</v>
      </c>
      <c r="R89" s="88">
        <v>33228.097732306996</v>
      </c>
      <c r="S89" s="88">
        <v>830.702443307674</v>
      </c>
      <c r="T89" s="88">
        <v>414</v>
      </c>
      <c r="U89" s="88">
        <v>377</v>
      </c>
      <c r="V89" s="88">
        <v>544.871667625996</v>
      </c>
      <c r="W89" s="88">
        <v>231.3</v>
      </c>
      <c r="X89" s="88">
        <v>19520</v>
      </c>
      <c r="Y89" s="88">
        <v>24080</v>
      </c>
      <c r="Z89" s="88">
        <v>29040</v>
      </c>
      <c r="AA89" s="88">
        <v>39600</v>
      </c>
      <c r="AB89" s="88">
        <v>45680</v>
      </c>
      <c r="AC89" s="87">
        <v>9.3846153846153797</v>
      </c>
      <c r="AD89" s="87">
        <v>11.5769230769231</v>
      </c>
      <c r="AE89" s="87">
        <v>13.961538461538501</v>
      </c>
      <c r="AF89" s="87">
        <v>19.038461538461501</v>
      </c>
      <c r="AG89" s="87">
        <v>21.961538461538499</v>
      </c>
      <c r="AH89" s="86">
        <v>51.777188328912501</v>
      </c>
      <c r="AI89" s="86">
        <v>63.872679045092802</v>
      </c>
      <c r="AJ89" s="86">
        <v>77.029177718832898</v>
      </c>
      <c r="AK89" s="86">
        <v>105.039787798408</v>
      </c>
      <c r="AL89" s="86">
        <v>121.167108753316</v>
      </c>
      <c r="AM89" s="86">
        <v>35.824949542795203</v>
      </c>
      <c r="AN89" s="86">
        <v>44.193892673694101</v>
      </c>
      <c r="AO89" s="86">
        <v>53.296953623092897</v>
      </c>
      <c r="AP89" s="86">
        <v>72.677664031490295</v>
      </c>
      <c r="AQ89" s="86">
        <v>83.836254872688798</v>
      </c>
      <c r="AR89" s="90">
        <f t="shared" si="6"/>
        <v>1.2944297082228124</v>
      </c>
      <c r="AS89" s="90">
        <f t="shared" si="7"/>
        <v>1.5968169761273201</v>
      </c>
      <c r="AT89" s="90">
        <f t="shared" si="8"/>
        <v>1.9257294429708225</v>
      </c>
      <c r="AU89" s="90">
        <f t="shared" si="9"/>
        <v>2.6259946949602</v>
      </c>
      <c r="AV89" s="90">
        <f t="shared" si="10"/>
        <v>3.0291777188329001</v>
      </c>
    </row>
    <row r="90" spans="1:48" x14ac:dyDescent="0.35">
      <c r="A90" s="79" t="s">
        <v>223</v>
      </c>
      <c r="B90" s="79" t="s">
        <v>6</v>
      </c>
      <c r="C90" s="79" t="s">
        <v>201</v>
      </c>
      <c r="D90" s="79" t="s">
        <v>291</v>
      </c>
      <c r="E90" s="85">
        <v>7713</v>
      </c>
      <c r="F90" s="85">
        <v>1771</v>
      </c>
      <c r="G90" s="86">
        <v>22.961234279787398</v>
      </c>
      <c r="H90" s="87">
        <v>7.25</v>
      </c>
      <c r="I90" s="87">
        <v>6.9582113502837499</v>
      </c>
      <c r="J90" s="87">
        <v>771</v>
      </c>
      <c r="K90" s="88">
        <v>470</v>
      </c>
      <c r="L90" s="88">
        <v>611</v>
      </c>
      <c r="M90" s="88">
        <v>700</v>
      </c>
      <c r="N90" s="88">
        <v>929</v>
      </c>
      <c r="O90" s="88">
        <v>1049</v>
      </c>
      <c r="P90" s="88">
        <v>52200</v>
      </c>
      <c r="Q90" s="88">
        <v>15660</v>
      </c>
      <c r="R90" s="88">
        <v>19424.856632359599</v>
      </c>
      <c r="S90" s="88">
        <v>485.62141580898998</v>
      </c>
      <c r="T90" s="88">
        <v>391.5</v>
      </c>
      <c r="U90" s="88">
        <v>377</v>
      </c>
      <c r="V90" s="88">
        <v>361.82699021475503</v>
      </c>
      <c r="W90" s="88">
        <v>231.3</v>
      </c>
      <c r="X90" s="88">
        <v>18800</v>
      </c>
      <c r="Y90" s="88">
        <v>24440</v>
      </c>
      <c r="Z90" s="88">
        <v>28000</v>
      </c>
      <c r="AA90" s="88">
        <v>37160</v>
      </c>
      <c r="AB90" s="88">
        <v>41960</v>
      </c>
      <c r="AC90" s="87">
        <v>9.0384615384615401</v>
      </c>
      <c r="AD90" s="87">
        <v>11.75</v>
      </c>
      <c r="AE90" s="87">
        <v>13.461538461538501</v>
      </c>
      <c r="AF90" s="87">
        <v>17.865384615384599</v>
      </c>
      <c r="AG90" s="87">
        <v>20.173076923076898</v>
      </c>
      <c r="AH90" s="86">
        <v>49.867374005305003</v>
      </c>
      <c r="AI90" s="86">
        <v>64.827586206896498</v>
      </c>
      <c r="AJ90" s="86">
        <v>74.270557029177695</v>
      </c>
      <c r="AK90" s="86">
        <v>98.567639257294402</v>
      </c>
      <c r="AL90" s="86">
        <v>111.29973474801101</v>
      </c>
      <c r="AM90" s="86">
        <v>51.9585340740934</v>
      </c>
      <c r="AN90" s="86">
        <v>67.546094296321399</v>
      </c>
      <c r="AO90" s="86">
        <v>77.385050748649704</v>
      </c>
      <c r="AP90" s="86">
        <v>102.701017350708</v>
      </c>
      <c r="AQ90" s="86">
        <v>115.96702605047599</v>
      </c>
      <c r="AR90" s="90">
        <f t="shared" si="6"/>
        <v>1.246684350132625</v>
      </c>
      <c r="AS90" s="90">
        <f t="shared" si="7"/>
        <v>1.6206896551724124</v>
      </c>
      <c r="AT90" s="90">
        <f t="shared" si="8"/>
        <v>1.8567639257294424</v>
      </c>
      <c r="AU90" s="90">
        <f t="shared" si="9"/>
        <v>2.4641909814323602</v>
      </c>
      <c r="AV90" s="90">
        <f t="shared" si="10"/>
        <v>2.7824933687002753</v>
      </c>
    </row>
    <row r="91" spans="1:48" x14ac:dyDescent="0.35">
      <c r="A91" s="79" t="s">
        <v>223</v>
      </c>
      <c r="B91" s="79" t="s">
        <v>6</v>
      </c>
      <c r="C91" s="79" t="s">
        <v>201</v>
      </c>
      <c r="D91" s="79" t="s">
        <v>292</v>
      </c>
      <c r="E91" s="85">
        <v>26687</v>
      </c>
      <c r="F91" s="85">
        <v>6619</v>
      </c>
      <c r="G91" s="86">
        <v>24.802338217109501</v>
      </c>
      <c r="H91" s="87">
        <v>7.25</v>
      </c>
      <c r="I91" s="87">
        <v>11.5703248454794</v>
      </c>
      <c r="J91" s="87">
        <v>771</v>
      </c>
      <c r="K91" s="88">
        <v>470</v>
      </c>
      <c r="L91" s="88">
        <v>530</v>
      </c>
      <c r="M91" s="88">
        <v>700</v>
      </c>
      <c r="N91" s="88">
        <v>927</v>
      </c>
      <c r="O91" s="88">
        <v>1189</v>
      </c>
      <c r="P91" s="88">
        <v>54400</v>
      </c>
      <c r="Q91" s="88">
        <v>16320</v>
      </c>
      <c r="R91" s="88">
        <v>30548.4124313145</v>
      </c>
      <c r="S91" s="88">
        <v>763.71031078286205</v>
      </c>
      <c r="T91" s="88">
        <v>408</v>
      </c>
      <c r="U91" s="88">
        <v>377</v>
      </c>
      <c r="V91" s="88">
        <v>601.65689196492804</v>
      </c>
      <c r="W91" s="88">
        <v>231.3</v>
      </c>
      <c r="X91" s="88">
        <v>18800</v>
      </c>
      <c r="Y91" s="88">
        <v>21200</v>
      </c>
      <c r="Z91" s="88">
        <v>28000</v>
      </c>
      <c r="AA91" s="88">
        <v>37080</v>
      </c>
      <c r="AB91" s="88">
        <v>47560</v>
      </c>
      <c r="AC91" s="87">
        <v>9.0384615384615401</v>
      </c>
      <c r="AD91" s="87">
        <v>10.192307692307701</v>
      </c>
      <c r="AE91" s="87">
        <v>13.461538461538501</v>
      </c>
      <c r="AF91" s="87">
        <v>17.826923076923102</v>
      </c>
      <c r="AG91" s="87">
        <v>22.865384615384599</v>
      </c>
      <c r="AH91" s="86">
        <v>49.867374005305003</v>
      </c>
      <c r="AI91" s="86">
        <v>56.233421750663098</v>
      </c>
      <c r="AJ91" s="86">
        <v>74.270557029177695</v>
      </c>
      <c r="AK91" s="86">
        <v>98.355437665782503</v>
      </c>
      <c r="AL91" s="86">
        <v>126.153846153846</v>
      </c>
      <c r="AM91" s="86">
        <v>31.247045036917701</v>
      </c>
      <c r="AN91" s="86">
        <v>35.236029509715699</v>
      </c>
      <c r="AO91" s="86">
        <v>46.538152182643302</v>
      </c>
      <c r="AP91" s="86">
        <v>61.629810104729103</v>
      </c>
      <c r="AQ91" s="86">
        <v>79.048375635946996</v>
      </c>
      <c r="AR91" s="90">
        <f t="shared" si="6"/>
        <v>1.246684350132625</v>
      </c>
      <c r="AS91" s="90">
        <f t="shared" si="7"/>
        <v>1.4058355437665775</v>
      </c>
      <c r="AT91" s="90">
        <f t="shared" si="8"/>
        <v>1.8567639257294424</v>
      </c>
      <c r="AU91" s="90">
        <f t="shared" si="9"/>
        <v>2.4588859416445628</v>
      </c>
      <c r="AV91" s="90">
        <f t="shared" si="10"/>
        <v>3.1538461538461502</v>
      </c>
    </row>
    <row r="92" spans="1:48" x14ac:dyDescent="0.35">
      <c r="A92" s="79" t="s">
        <v>223</v>
      </c>
      <c r="B92" s="79" t="s">
        <v>6</v>
      </c>
      <c r="C92" s="79" t="s">
        <v>201</v>
      </c>
      <c r="D92" s="79" t="s">
        <v>293</v>
      </c>
      <c r="E92" s="85">
        <v>9974</v>
      </c>
      <c r="F92" s="85">
        <v>1020</v>
      </c>
      <c r="G92" s="86">
        <v>10.2265891317425</v>
      </c>
      <c r="H92" s="87">
        <v>7.25</v>
      </c>
      <c r="I92" s="87">
        <v>12.902826465440601</v>
      </c>
      <c r="J92" s="87">
        <v>771</v>
      </c>
      <c r="K92" s="88">
        <v>889</v>
      </c>
      <c r="L92" s="88">
        <v>932</v>
      </c>
      <c r="M92" s="88">
        <v>1067</v>
      </c>
      <c r="N92" s="88">
        <v>1421</v>
      </c>
      <c r="O92" s="88">
        <v>1713</v>
      </c>
      <c r="P92" s="88">
        <v>86400</v>
      </c>
      <c r="Q92" s="88">
        <v>25920</v>
      </c>
      <c r="R92" s="88">
        <v>55727.047715785702</v>
      </c>
      <c r="S92" s="88">
        <v>1393.1761928946401</v>
      </c>
      <c r="T92" s="88">
        <v>648</v>
      </c>
      <c r="U92" s="88">
        <v>377</v>
      </c>
      <c r="V92" s="88">
        <v>670.94697620291197</v>
      </c>
      <c r="W92" s="88">
        <v>231.3</v>
      </c>
      <c r="X92" s="88">
        <v>35560</v>
      </c>
      <c r="Y92" s="88">
        <v>37280</v>
      </c>
      <c r="Z92" s="88">
        <v>42680</v>
      </c>
      <c r="AA92" s="88">
        <v>56840</v>
      </c>
      <c r="AB92" s="88">
        <v>68520</v>
      </c>
      <c r="AC92" s="87">
        <v>17.096153846153801</v>
      </c>
      <c r="AD92" s="87">
        <v>17.923076923076898</v>
      </c>
      <c r="AE92" s="87">
        <v>20.519230769230798</v>
      </c>
      <c r="AF92" s="87">
        <v>27.326923076923102</v>
      </c>
      <c r="AG92" s="87">
        <v>32.942307692307701</v>
      </c>
      <c r="AH92" s="86">
        <v>94.323607427055705</v>
      </c>
      <c r="AI92" s="86">
        <v>98.885941644562294</v>
      </c>
      <c r="AJ92" s="86">
        <v>113.209549071618</v>
      </c>
      <c r="AK92" s="86">
        <v>150.769230769231</v>
      </c>
      <c r="AL92" s="86">
        <v>181.75066312997299</v>
      </c>
      <c r="AM92" s="86">
        <v>52.999717207527397</v>
      </c>
      <c r="AN92" s="86">
        <v>55.563258084831901</v>
      </c>
      <c r="AO92" s="86">
        <v>63.6115840949739</v>
      </c>
      <c r="AP92" s="86">
        <v>84.716083410457202</v>
      </c>
      <c r="AQ92" s="86">
        <v>102.124314484246</v>
      </c>
      <c r="AR92" s="90">
        <f t="shared" si="6"/>
        <v>2.3580901856763927</v>
      </c>
      <c r="AS92" s="90">
        <f t="shared" si="7"/>
        <v>2.4721485411140574</v>
      </c>
      <c r="AT92" s="90">
        <f t="shared" si="8"/>
        <v>2.8302387267904501</v>
      </c>
      <c r="AU92" s="90">
        <f t="shared" si="9"/>
        <v>3.7692307692307749</v>
      </c>
      <c r="AV92" s="90">
        <f t="shared" si="10"/>
        <v>4.5437665782493246</v>
      </c>
    </row>
    <row r="93" spans="1:48" x14ac:dyDescent="0.35">
      <c r="A93" s="79" t="s">
        <v>223</v>
      </c>
      <c r="B93" s="79" t="s">
        <v>6</v>
      </c>
      <c r="C93" s="79" t="s">
        <v>201</v>
      </c>
      <c r="D93" s="79" t="s">
        <v>294</v>
      </c>
      <c r="E93" s="85">
        <v>7281</v>
      </c>
      <c r="F93" s="85">
        <v>2559</v>
      </c>
      <c r="G93" s="86">
        <v>35.1462711166049</v>
      </c>
      <c r="H93" s="87">
        <v>7.25</v>
      </c>
      <c r="I93" s="87">
        <v>11.627114566234001</v>
      </c>
      <c r="J93" s="87">
        <v>771</v>
      </c>
      <c r="K93" s="88">
        <v>593</v>
      </c>
      <c r="L93" s="88">
        <v>668</v>
      </c>
      <c r="M93" s="88">
        <v>883</v>
      </c>
      <c r="N93" s="88">
        <v>1106</v>
      </c>
      <c r="O93" s="88">
        <v>1194</v>
      </c>
      <c r="P93" s="88">
        <v>59000</v>
      </c>
      <c r="Q93" s="88">
        <v>17700</v>
      </c>
      <c r="R93" s="88">
        <v>32436.159668596199</v>
      </c>
      <c r="S93" s="88">
        <v>810.90399171490401</v>
      </c>
      <c r="T93" s="88">
        <v>442.5</v>
      </c>
      <c r="U93" s="88">
        <v>377</v>
      </c>
      <c r="V93" s="88">
        <v>604.60995744417096</v>
      </c>
      <c r="W93" s="88">
        <v>231.3</v>
      </c>
      <c r="X93" s="88">
        <v>23720</v>
      </c>
      <c r="Y93" s="88">
        <v>26720</v>
      </c>
      <c r="Z93" s="88">
        <v>35320</v>
      </c>
      <c r="AA93" s="88">
        <v>44240</v>
      </c>
      <c r="AB93" s="88">
        <v>47760</v>
      </c>
      <c r="AC93" s="87">
        <v>11.403846153846199</v>
      </c>
      <c r="AD93" s="87">
        <v>12.846153846153801</v>
      </c>
      <c r="AE93" s="87">
        <v>16.980769230769202</v>
      </c>
      <c r="AF93" s="87">
        <v>21.269230769230798</v>
      </c>
      <c r="AG93" s="87">
        <v>22.961538461538499</v>
      </c>
      <c r="AH93" s="86">
        <v>62.917771883289099</v>
      </c>
      <c r="AI93" s="86">
        <v>70.875331564986695</v>
      </c>
      <c r="AJ93" s="86">
        <v>93.687002652519894</v>
      </c>
      <c r="AK93" s="86">
        <v>117.347480106101</v>
      </c>
      <c r="AL93" s="86">
        <v>126.68435013262599</v>
      </c>
      <c r="AM93" s="86">
        <v>39.231904317735797</v>
      </c>
      <c r="AN93" s="86">
        <v>44.193780917786697</v>
      </c>
      <c r="AO93" s="86">
        <v>58.417827171265898</v>
      </c>
      <c r="AP93" s="86">
        <v>73.171140262083995</v>
      </c>
      <c r="AQ93" s="86">
        <v>78.993075472810304</v>
      </c>
      <c r="AR93" s="90">
        <f t="shared" si="6"/>
        <v>1.5729442970822274</v>
      </c>
      <c r="AS93" s="90">
        <f t="shared" si="7"/>
        <v>1.7718832891246674</v>
      </c>
      <c r="AT93" s="90">
        <f t="shared" si="8"/>
        <v>2.3421750663129974</v>
      </c>
      <c r="AU93" s="90">
        <f t="shared" si="9"/>
        <v>2.9336870026525252</v>
      </c>
      <c r="AV93" s="90">
        <f t="shared" si="10"/>
        <v>3.1671087533156497</v>
      </c>
    </row>
    <row r="94" spans="1:48" x14ac:dyDescent="0.35">
      <c r="A94" s="79" t="s">
        <v>223</v>
      </c>
      <c r="B94" s="79" t="s">
        <v>6</v>
      </c>
      <c r="C94" s="79" t="s">
        <v>201</v>
      </c>
      <c r="D94" s="79" t="s">
        <v>295</v>
      </c>
      <c r="E94" s="85">
        <v>11298</v>
      </c>
      <c r="F94" s="85">
        <v>3588</v>
      </c>
      <c r="G94" s="86">
        <v>31.757833244822098</v>
      </c>
      <c r="H94" s="87">
        <v>7.25</v>
      </c>
      <c r="I94" s="87">
        <v>13.616270643482499</v>
      </c>
      <c r="J94" s="87">
        <v>771</v>
      </c>
      <c r="K94" s="88">
        <v>889</v>
      </c>
      <c r="L94" s="88">
        <v>932</v>
      </c>
      <c r="M94" s="88">
        <v>1067</v>
      </c>
      <c r="N94" s="88">
        <v>1421</v>
      </c>
      <c r="O94" s="88">
        <v>1713</v>
      </c>
      <c r="P94" s="88">
        <v>86400</v>
      </c>
      <c r="Q94" s="88">
        <v>25920</v>
      </c>
      <c r="R94" s="88">
        <v>46435.043811878197</v>
      </c>
      <c r="S94" s="88">
        <v>1160.8760952969501</v>
      </c>
      <c r="T94" s="88">
        <v>648</v>
      </c>
      <c r="U94" s="88">
        <v>377</v>
      </c>
      <c r="V94" s="88">
        <v>708.04607346108901</v>
      </c>
      <c r="W94" s="88">
        <v>231.3</v>
      </c>
      <c r="X94" s="88">
        <v>35560</v>
      </c>
      <c r="Y94" s="88">
        <v>37280</v>
      </c>
      <c r="Z94" s="88">
        <v>42680</v>
      </c>
      <c r="AA94" s="88">
        <v>56840</v>
      </c>
      <c r="AB94" s="88">
        <v>68520</v>
      </c>
      <c r="AC94" s="87">
        <v>17.096153846153801</v>
      </c>
      <c r="AD94" s="87">
        <v>17.923076923076898</v>
      </c>
      <c r="AE94" s="87">
        <v>20.519230769230798</v>
      </c>
      <c r="AF94" s="87">
        <v>27.326923076923102</v>
      </c>
      <c r="AG94" s="87">
        <v>32.942307692307701</v>
      </c>
      <c r="AH94" s="86">
        <v>94.323607427055705</v>
      </c>
      <c r="AI94" s="86">
        <v>98.885941644562294</v>
      </c>
      <c r="AJ94" s="86">
        <v>113.209549071618</v>
      </c>
      <c r="AK94" s="86">
        <v>150.769230769231</v>
      </c>
      <c r="AL94" s="86">
        <v>181.75066312997299</v>
      </c>
      <c r="AM94" s="86">
        <v>50.222720431418701</v>
      </c>
      <c r="AN94" s="86">
        <v>52.6519408797325</v>
      </c>
      <c r="AO94" s="86">
        <v>60.278563217462001</v>
      </c>
      <c r="AP94" s="86">
        <v>80.277261791952697</v>
      </c>
      <c r="AQ94" s="86">
        <v>96.7733634409676</v>
      </c>
      <c r="AR94" s="90">
        <f t="shared" si="6"/>
        <v>2.3580901856763927</v>
      </c>
      <c r="AS94" s="90">
        <f t="shared" si="7"/>
        <v>2.4721485411140574</v>
      </c>
      <c r="AT94" s="90">
        <f t="shared" si="8"/>
        <v>2.8302387267904501</v>
      </c>
      <c r="AU94" s="90">
        <f t="shared" si="9"/>
        <v>3.7692307692307749</v>
      </c>
      <c r="AV94" s="90">
        <f t="shared" si="10"/>
        <v>4.5437665782493246</v>
      </c>
    </row>
    <row r="95" spans="1:48" x14ac:dyDescent="0.35">
      <c r="A95" s="79" t="s">
        <v>223</v>
      </c>
      <c r="B95" s="79" t="s">
        <v>6</v>
      </c>
      <c r="C95" s="79" t="s">
        <v>201</v>
      </c>
      <c r="D95" s="79" t="s">
        <v>296</v>
      </c>
      <c r="E95" s="85">
        <v>139306</v>
      </c>
      <c r="F95" s="85">
        <v>38358</v>
      </c>
      <c r="G95" s="86">
        <v>27.535066687723397</v>
      </c>
      <c r="H95" s="87">
        <v>7.25</v>
      </c>
      <c r="I95" s="87">
        <v>13.357600801256201</v>
      </c>
      <c r="J95" s="87">
        <v>771</v>
      </c>
      <c r="K95" s="88">
        <v>1415</v>
      </c>
      <c r="L95" s="88">
        <v>1454</v>
      </c>
      <c r="M95" s="88">
        <v>1665</v>
      </c>
      <c r="N95" s="88">
        <v>2176</v>
      </c>
      <c r="O95" s="88">
        <v>2678</v>
      </c>
      <c r="P95" s="88">
        <v>121300</v>
      </c>
      <c r="Q95" s="88">
        <v>36390</v>
      </c>
      <c r="R95" s="88">
        <v>64281.227589245304</v>
      </c>
      <c r="S95" s="88">
        <v>1607.03068973113</v>
      </c>
      <c r="T95" s="88">
        <v>909.75</v>
      </c>
      <c r="U95" s="88">
        <v>377</v>
      </c>
      <c r="V95" s="88">
        <v>694.59524166532299</v>
      </c>
      <c r="W95" s="88">
        <v>231.3</v>
      </c>
      <c r="X95" s="88">
        <v>56600</v>
      </c>
      <c r="Y95" s="88">
        <v>58160</v>
      </c>
      <c r="Z95" s="88">
        <v>66600</v>
      </c>
      <c r="AA95" s="88">
        <v>87040</v>
      </c>
      <c r="AB95" s="88">
        <v>107120</v>
      </c>
      <c r="AC95" s="87">
        <v>27.211538461538499</v>
      </c>
      <c r="AD95" s="87">
        <v>27.961538461538499</v>
      </c>
      <c r="AE95" s="87">
        <v>32.019230769230802</v>
      </c>
      <c r="AF95" s="87">
        <v>41.846153846153797</v>
      </c>
      <c r="AG95" s="87">
        <v>51.5</v>
      </c>
      <c r="AH95" s="86">
        <v>150.13262599469499</v>
      </c>
      <c r="AI95" s="86">
        <v>154.27055702917801</v>
      </c>
      <c r="AJ95" s="86">
        <v>176.65782493368701</v>
      </c>
      <c r="AK95" s="86">
        <v>230.87533156498699</v>
      </c>
      <c r="AL95" s="86">
        <v>284.13793103448302</v>
      </c>
      <c r="AM95" s="86">
        <v>81.486305411910095</v>
      </c>
      <c r="AN95" s="86">
        <v>83.7322177165493</v>
      </c>
      <c r="AO95" s="86">
        <v>95.883179159597404</v>
      </c>
      <c r="AP95" s="86">
        <v>125.31038909986999</v>
      </c>
      <c r="AQ95" s="86">
        <v>154.219311585226</v>
      </c>
      <c r="AR95" s="90">
        <f t="shared" si="6"/>
        <v>3.7533156498673748</v>
      </c>
      <c r="AS95" s="90">
        <f t="shared" si="7"/>
        <v>3.8567639257294504</v>
      </c>
      <c r="AT95" s="90">
        <f t="shared" si="8"/>
        <v>4.4164456233421756</v>
      </c>
      <c r="AU95" s="90">
        <f t="shared" si="9"/>
        <v>5.7718832891246752</v>
      </c>
      <c r="AV95" s="90">
        <f t="shared" si="10"/>
        <v>7.1034482758620756</v>
      </c>
    </row>
    <row r="96" spans="1:48" x14ac:dyDescent="0.35">
      <c r="A96" s="79" t="s">
        <v>223</v>
      </c>
      <c r="B96" s="79" t="s">
        <v>6</v>
      </c>
      <c r="C96" s="79" t="s">
        <v>201</v>
      </c>
      <c r="D96" s="79" t="s">
        <v>297</v>
      </c>
      <c r="E96" s="85">
        <v>14577</v>
      </c>
      <c r="F96" s="85">
        <v>3962</v>
      </c>
      <c r="G96" s="86">
        <v>27.179803800507703</v>
      </c>
      <c r="H96" s="87">
        <v>7.25</v>
      </c>
      <c r="I96" s="87">
        <v>13.299049561804001</v>
      </c>
      <c r="J96" s="87">
        <v>771</v>
      </c>
      <c r="K96" s="88">
        <v>596</v>
      </c>
      <c r="L96" s="88">
        <v>611</v>
      </c>
      <c r="M96" s="88">
        <v>700</v>
      </c>
      <c r="N96" s="88">
        <v>943</v>
      </c>
      <c r="O96" s="88">
        <v>1230</v>
      </c>
      <c r="P96" s="88">
        <v>60500</v>
      </c>
      <c r="Q96" s="88">
        <v>18150</v>
      </c>
      <c r="R96" s="88">
        <v>35151.227222106601</v>
      </c>
      <c r="S96" s="88">
        <v>878.78068055266601</v>
      </c>
      <c r="T96" s="88">
        <v>453.75</v>
      </c>
      <c r="U96" s="88">
        <v>377</v>
      </c>
      <c r="V96" s="88">
        <v>691.55057721381002</v>
      </c>
      <c r="W96" s="88">
        <v>231.3</v>
      </c>
      <c r="X96" s="88">
        <v>23840</v>
      </c>
      <c r="Y96" s="88">
        <v>24440</v>
      </c>
      <c r="Z96" s="88">
        <v>28000</v>
      </c>
      <c r="AA96" s="88">
        <v>37720</v>
      </c>
      <c r="AB96" s="88">
        <v>49200</v>
      </c>
      <c r="AC96" s="87">
        <v>11.461538461538501</v>
      </c>
      <c r="AD96" s="87">
        <v>11.75</v>
      </c>
      <c r="AE96" s="87">
        <v>13.461538461538501</v>
      </c>
      <c r="AF96" s="87">
        <v>18.134615384615401</v>
      </c>
      <c r="AG96" s="87">
        <v>23.653846153846199</v>
      </c>
      <c r="AH96" s="86">
        <v>63.236074270556998</v>
      </c>
      <c r="AI96" s="86">
        <v>64.827586206896498</v>
      </c>
      <c r="AJ96" s="86">
        <v>74.270557029177695</v>
      </c>
      <c r="AK96" s="86">
        <v>100.053050397878</v>
      </c>
      <c r="AL96" s="86">
        <v>130.50397877984099</v>
      </c>
      <c r="AM96" s="86">
        <v>34.473255876741497</v>
      </c>
      <c r="AN96" s="86">
        <v>35.340871376995104</v>
      </c>
      <c r="AO96" s="86">
        <v>40.488723345166299</v>
      </c>
      <c r="AP96" s="86">
        <v>54.544094449273999</v>
      </c>
      <c r="AQ96" s="86">
        <v>71.144471020792096</v>
      </c>
      <c r="AR96" s="90">
        <f t="shared" si="6"/>
        <v>1.580901856763925</v>
      </c>
      <c r="AS96" s="90">
        <f t="shared" si="7"/>
        <v>1.6206896551724124</v>
      </c>
      <c r="AT96" s="90">
        <f t="shared" si="8"/>
        <v>1.8567639257294424</v>
      </c>
      <c r="AU96" s="90">
        <f t="shared" si="9"/>
        <v>2.5013262599469499</v>
      </c>
      <c r="AV96" s="90">
        <f t="shared" si="10"/>
        <v>3.262599469496025</v>
      </c>
    </row>
    <row r="97" spans="1:48" x14ac:dyDescent="0.35">
      <c r="A97" s="79" t="s">
        <v>223</v>
      </c>
      <c r="B97" s="79" t="s">
        <v>6</v>
      </c>
      <c r="C97" s="79" t="s">
        <v>201</v>
      </c>
      <c r="D97" s="79" t="s">
        <v>298</v>
      </c>
      <c r="E97" s="85">
        <v>3131</v>
      </c>
      <c r="F97" s="85">
        <v>777</v>
      </c>
      <c r="G97" s="86">
        <v>24.816352603002201</v>
      </c>
      <c r="H97" s="87">
        <v>7.25</v>
      </c>
      <c r="I97" s="87">
        <v>14.044700628879699</v>
      </c>
      <c r="J97" s="87">
        <v>771</v>
      </c>
      <c r="K97" s="88">
        <v>831</v>
      </c>
      <c r="L97" s="88">
        <v>836</v>
      </c>
      <c r="M97" s="88">
        <v>1106</v>
      </c>
      <c r="N97" s="88">
        <v>1422</v>
      </c>
      <c r="O97" s="88">
        <v>1775</v>
      </c>
      <c r="P97" s="88">
        <v>77700</v>
      </c>
      <c r="Q97" s="88">
        <v>23310</v>
      </c>
      <c r="R97" s="88">
        <v>31511.017830700101</v>
      </c>
      <c r="S97" s="88">
        <v>787.77544576750302</v>
      </c>
      <c r="T97" s="88">
        <v>582.75</v>
      </c>
      <c r="U97" s="88">
        <v>377</v>
      </c>
      <c r="V97" s="88">
        <v>730.32443270174497</v>
      </c>
      <c r="W97" s="88">
        <v>231.3</v>
      </c>
      <c r="X97" s="88">
        <v>33240</v>
      </c>
      <c r="Y97" s="88">
        <v>33440</v>
      </c>
      <c r="Z97" s="88">
        <v>44240</v>
      </c>
      <c r="AA97" s="88">
        <v>56880</v>
      </c>
      <c r="AB97" s="88">
        <v>71000</v>
      </c>
      <c r="AC97" s="87">
        <v>15.9807692307692</v>
      </c>
      <c r="AD97" s="87">
        <v>16.076923076923102</v>
      </c>
      <c r="AE97" s="87">
        <v>21.269230769230798</v>
      </c>
      <c r="AF97" s="87">
        <v>27.346153846153801</v>
      </c>
      <c r="AG97" s="87">
        <v>34.134615384615401</v>
      </c>
      <c r="AH97" s="86">
        <v>88.169761273209602</v>
      </c>
      <c r="AI97" s="86">
        <v>88.700265251989407</v>
      </c>
      <c r="AJ97" s="86">
        <v>117.347480106101</v>
      </c>
      <c r="AK97" s="86">
        <v>150.87533156498699</v>
      </c>
      <c r="AL97" s="86">
        <v>188.328912466844</v>
      </c>
      <c r="AM97" s="86">
        <v>45.514018854651702</v>
      </c>
      <c r="AN97" s="86">
        <v>45.7878697502873</v>
      </c>
      <c r="AO97" s="86">
        <v>60.575818114614599</v>
      </c>
      <c r="AP97" s="86">
        <v>77.883194718790193</v>
      </c>
      <c r="AQ97" s="86">
        <v>97.2170679506699</v>
      </c>
      <c r="AR97" s="90">
        <f t="shared" si="6"/>
        <v>2.2042440318302399</v>
      </c>
      <c r="AS97" s="90">
        <f t="shared" si="7"/>
        <v>2.2175066312997354</v>
      </c>
      <c r="AT97" s="90">
        <f t="shared" si="8"/>
        <v>2.9336870026525252</v>
      </c>
      <c r="AU97" s="90">
        <f t="shared" si="9"/>
        <v>3.7718832891246747</v>
      </c>
      <c r="AV97" s="90">
        <f t="shared" si="10"/>
        <v>4.7082228116711002</v>
      </c>
    </row>
    <row r="98" spans="1:48" x14ac:dyDescent="0.35">
      <c r="A98" s="79" t="s">
        <v>223</v>
      </c>
      <c r="B98" s="79" t="s">
        <v>6</v>
      </c>
      <c r="C98" s="79" t="s">
        <v>201</v>
      </c>
      <c r="D98" s="79" t="s">
        <v>299</v>
      </c>
      <c r="E98" s="85">
        <v>3250</v>
      </c>
      <c r="F98" s="85">
        <v>912</v>
      </c>
      <c r="G98" s="86">
        <v>28.0615384615385</v>
      </c>
      <c r="H98" s="87">
        <v>7.25</v>
      </c>
      <c r="I98" s="87">
        <v>9.9159978621313307</v>
      </c>
      <c r="J98" s="87">
        <v>771</v>
      </c>
      <c r="K98" s="88">
        <v>568</v>
      </c>
      <c r="L98" s="88">
        <v>640</v>
      </c>
      <c r="M98" s="88">
        <v>846</v>
      </c>
      <c r="N98" s="88">
        <v>1109</v>
      </c>
      <c r="O98" s="88">
        <v>1308</v>
      </c>
      <c r="P98" s="88">
        <v>50400</v>
      </c>
      <c r="Q98" s="88">
        <v>15120</v>
      </c>
      <c r="R98" s="88">
        <v>26634.510910136702</v>
      </c>
      <c r="S98" s="88">
        <v>665.86277275341695</v>
      </c>
      <c r="T98" s="88">
        <v>378</v>
      </c>
      <c r="U98" s="88">
        <v>377</v>
      </c>
      <c r="V98" s="88">
        <v>515.63188883082898</v>
      </c>
      <c r="W98" s="88">
        <v>231.3</v>
      </c>
      <c r="X98" s="88">
        <v>22720</v>
      </c>
      <c r="Y98" s="88">
        <v>25600</v>
      </c>
      <c r="Z98" s="88">
        <v>33840</v>
      </c>
      <c r="AA98" s="88">
        <v>44360</v>
      </c>
      <c r="AB98" s="88">
        <v>52320</v>
      </c>
      <c r="AC98" s="87">
        <v>10.9230769230769</v>
      </c>
      <c r="AD98" s="87">
        <v>12.307692307692299</v>
      </c>
      <c r="AE98" s="87">
        <v>16.269230769230798</v>
      </c>
      <c r="AF98" s="87">
        <v>21.326923076923102</v>
      </c>
      <c r="AG98" s="87">
        <v>25.153846153846199</v>
      </c>
      <c r="AH98" s="86">
        <v>60.265251989389903</v>
      </c>
      <c r="AI98" s="86">
        <v>67.904509283819607</v>
      </c>
      <c r="AJ98" s="86">
        <v>89.761273209549103</v>
      </c>
      <c r="AK98" s="86">
        <v>117.66578249336899</v>
      </c>
      <c r="AL98" s="86">
        <v>138.779840848806</v>
      </c>
      <c r="AM98" s="86">
        <v>44.062441621902998</v>
      </c>
      <c r="AN98" s="86">
        <v>49.647821545806202</v>
      </c>
      <c r="AO98" s="86">
        <v>65.628214105862597</v>
      </c>
      <c r="AP98" s="86">
        <v>86.030365772342407</v>
      </c>
      <c r="AQ98" s="86">
        <v>101.467735284241</v>
      </c>
      <c r="AR98" s="90">
        <f t="shared" si="6"/>
        <v>1.5066312997347475</v>
      </c>
      <c r="AS98" s="90">
        <f t="shared" si="7"/>
        <v>1.6976127320954901</v>
      </c>
      <c r="AT98" s="90">
        <f t="shared" si="8"/>
        <v>2.2440318302387277</v>
      </c>
      <c r="AU98" s="90">
        <f t="shared" si="9"/>
        <v>2.9416445623342247</v>
      </c>
      <c r="AV98" s="90">
        <f t="shared" si="10"/>
        <v>3.46949602122015</v>
      </c>
    </row>
    <row r="99" spans="1:48" x14ac:dyDescent="0.35">
      <c r="A99" s="79" t="s">
        <v>223</v>
      </c>
      <c r="B99" s="79" t="s">
        <v>6</v>
      </c>
      <c r="C99" s="79" t="s">
        <v>201</v>
      </c>
      <c r="D99" s="79" t="s">
        <v>300</v>
      </c>
      <c r="E99" s="85">
        <v>38434</v>
      </c>
      <c r="F99" s="85">
        <v>9683</v>
      </c>
      <c r="G99" s="86">
        <v>25.193838788572599</v>
      </c>
      <c r="H99" s="87">
        <v>7.25</v>
      </c>
      <c r="I99" s="87">
        <v>13.9779347538551</v>
      </c>
      <c r="J99" s="87">
        <v>771</v>
      </c>
      <c r="K99" s="88">
        <v>528</v>
      </c>
      <c r="L99" s="88">
        <v>646</v>
      </c>
      <c r="M99" s="88">
        <v>821</v>
      </c>
      <c r="N99" s="88">
        <v>1129</v>
      </c>
      <c r="O99" s="88">
        <v>1231</v>
      </c>
      <c r="P99" s="88">
        <v>73100</v>
      </c>
      <c r="Q99" s="88">
        <v>21930</v>
      </c>
      <c r="R99" s="88">
        <v>43974.9366073942</v>
      </c>
      <c r="S99" s="88">
        <v>1099.37341518485</v>
      </c>
      <c r="T99" s="88">
        <v>548.25</v>
      </c>
      <c r="U99" s="88">
        <v>377</v>
      </c>
      <c r="V99" s="88">
        <v>726.85260720046699</v>
      </c>
      <c r="W99" s="88">
        <v>231.3</v>
      </c>
      <c r="X99" s="88">
        <v>21120</v>
      </c>
      <c r="Y99" s="88">
        <v>25840</v>
      </c>
      <c r="Z99" s="88">
        <v>32840</v>
      </c>
      <c r="AA99" s="88">
        <v>45160</v>
      </c>
      <c r="AB99" s="88">
        <v>49240</v>
      </c>
      <c r="AC99" s="87">
        <v>10.153846153846199</v>
      </c>
      <c r="AD99" s="87">
        <v>12.4230769230769</v>
      </c>
      <c r="AE99" s="87">
        <v>15.788461538461499</v>
      </c>
      <c r="AF99" s="87">
        <v>21.711538461538499</v>
      </c>
      <c r="AG99" s="87">
        <v>23.673076923076898</v>
      </c>
      <c r="AH99" s="86">
        <v>56.021220159151198</v>
      </c>
      <c r="AI99" s="86">
        <v>68.541114058355404</v>
      </c>
      <c r="AJ99" s="86">
        <v>87.108753315649906</v>
      </c>
      <c r="AK99" s="86">
        <v>119.787798408488</v>
      </c>
      <c r="AL99" s="86">
        <v>130.61007957559701</v>
      </c>
      <c r="AM99" s="86">
        <v>29.0567850906464</v>
      </c>
      <c r="AN99" s="86">
        <v>35.5505363040863</v>
      </c>
      <c r="AO99" s="86">
        <v>45.181099544357401</v>
      </c>
      <c r="AP99" s="86">
        <v>62.130890847234497</v>
      </c>
      <c r="AQ99" s="86">
        <v>67.744133421563902</v>
      </c>
      <c r="AR99" s="90">
        <f t="shared" si="6"/>
        <v>1.4005305039787799</v>
      </c>
      <c r="AS99" s="90">
        <f t="shared" si="7"/>
        <v>1.7135278514588852</v>
      </c>
      <c r="AT99" s="90">
        <f t="shared" si="8"/>
        <v>2.1777188328912476</v>
      </c>
      <c r="AU99" s="90">
        <f t="shared" si="9"/>
        <v>2.9946949602121999</v>
      </c>
      <c r="AV99" s="90">
        <f t="shared" si="10"/>
        <v>3.2652519893899252</v>
      </c>
    </row>
    <row r="100" spans="1:48" x14ac:dyDescent="0.35">
      <c r="A100" s="79" t="s">
        <v>223</v>
      </c>
      <c r="B100" s="79" t="s">
        <v>6</v>
      </c>
      <c r="C100" s="79" t="s">
        <v>201</v>
      </c>
      <c r="D100" s="79" t="s">
        <v>301</v>
      </c>
      <c r="E100" s="85">
        <v>9160</v>
      </c>
      <c r="F100" s="85">
        <v>2120</v>
      </c>
      <c r="G100" s="86">
        <v>23.144104803493502</v>
      </c>
      <c r="H100" s="87">
        <v>7.25</v>
      </c>
      <c r="I100" s="87">
        <v>9.3459329786789702</v>
      </c>
      <c r="J100" s="87">
        <v>771</v>
      </c>
      <c r="K100" s="88">
        <v>514</v>
      </c>
      <c r="L100" s="88">
        <v>654</v>
      </c>
      <c r="M100" s="88">
        <v>778</v>
      </c>
      <c r="N100" s="88">
        <v>1027</v>
      </c>
      <c r="O100" s="88">
        <v>1294</v>
      </c>
      <c r="P100" s="88">
        <v>59600</v>
      </c>
      <c r="Q100" s="88">
        <v>17880</v>
      </c>
      <c r="R100" s="88">
        <v>35177.243584252203</v>
      </c>
      <c r="S100" s="88">
        <v>879.43108960630502</v>
      </c>
      <c r="T100" s="88">
        <v>447</v>
      </c>
      <c r="U100" s="88">
        <v>377</v>
      </c>
      <c r="V100" s="88">
        <v>485.98851489130601</v>
      </c>
      <c r="W100" s="88">
        <v>231.3</v>
      </c>
      <c r="X100" s="88">
        <v>20560</v>
      </c>
      <c r="Y100" s="88">
        <v>26160</v>
      </c>
      <c r="Z100" s="88">
        <v>31120</v>
      </c>
      <c r="AA100" s="88">
        <v>41080</v>
      </c>
      <c r="AB100" s="88">
        <v>51760</v>
      </c>
      <c r="AC100" s="87">
        <v>9.8846153846153797</v>
      </c>
      <c r="AD100" s="87">
        <v>12.5769230769231</v>
      </c>
      <c r="AE100" s="87">
        <v>14.961538461538501</v>
      </c>
      <c r="AF100" s="87">
        <v>19.75</v>
      </c>
      <c r="AG100" s="87">
        <v>24.884615384615401</v>
      </c>
      <c r="AH100" s="86">
        <v>54.535809018567598</v>
      </c>
      <c r="AI100" s="86">
        <v>69.389920424403201</v>
      </c>
      <c r="AJ100" s="86">
        <v>82.546419098143204</v>
      </c>
      <c r="AK100" s="86">
        <v>108.965517241379</v>
      </c>
      <c r="AL100" s="86">
        <v>137.29442970822299</v>
      </c>
      <c r="AM100" s="86">
        <v>42.305526509403897</v>
      </c>
      <c r="AN100" s="86">
        <v>53.828432562548898</v>
      </c>
      <c r="AO100" s="86">
        <v>64.034435066763095</v>
      </c>
      <c r="AP100" s="86">
        <v>84.528746546999599</v>
      </c>
      <c r="AQ100" s="86">
        <v>106.50457451978301</v>
      </c>
      <c r="AR100" s="90">
        <f t="shared" si="6"/>
        <v>1.3633952254641899</v>
      </c>
      <c r="AS100" s="90">
        <f t="shared" si="7"/>
        <v>1.7347480106100801</v>
      </c>
      <c r="AT100" s="90">
        <f t="shared" si="8"/>
        <v>2.0636604774535803</v>
      </c>
      <c r="AU100" s="90">
        <f t="shared" si="9"/>
        <v>2.7241379310344751</v>
      </c>
      <c r="AV100" s="90">
        <f t="shared" si="10"/>
        <v>3.4323607427055749</v>
      </c>
    </row>
    <row r="101" spans="1:48" x14ac:dyDescent="0.35">
      <c r="A101" s="79" t="s">
        <v>223</v>
      </c>
      <c r="B101" s="79" t="s">
        <v>6</v>
      </c>
      <c r="C101" s="79" t="s">
        <v>201</v>
      </c>
      <c r="D101" s="79" t="s">
        <v>302</v>
      </c>
      <c r="E101" s="85">
        <v>30503</v>
      </c>
      <c r="F101" s="85">
        <v>8152</v>
      </c>
      <c r="G101" s="86">
        <v>26.725240140314099</v>
      </c>
      <c r="H101" s="87">
        <v>7.25</v>
      </c>
      <c r="I101" s="87">
        <v>13.9734783179298</v>
      </c>
      <c r="J101" s="87">
        <v>771</v>
      </c>
      <c r="K101" s="88">
        <v>674</v>
      </c>
      <c r="L101" s="88">
        <v>678</v>
      </c>
      <c r="M101" s="88">
        <v>881</v>
      </c>
      <c r="N101" s="88">
        <v>1181</v>
      </c>
      <c r="O101" s="88">
        <v>1547</v>
      </c>
      <c r="P101" s="88">
        <v>70700</v>
      </c>
      <c r="Q101" s="88">
        <v>21210</v>
      </c>
      <c r="R101" s="88">
        <v>39153.584374579303</v>
      </c>
      <c r="S101" s="88">
        <v>978.83960936448295</v>
      </c>
      <c r="T101" s="88">
        <v>530.25</v>
      </c>
      <c r="U101" s="88">
        <v>377</v>
      </c>
      <c r="V101" s="88">
        <v>726.62087253234802</v>
      </c>
      <c r="W101" s="88">
        <v>231.3</v>
      </c>
      <c r="X101" s="88">
        <v>26960</v>
      </c>
      <c r="Y101" s="88">
        <v>27120</v>
      </c>
      <c r="Z101" s="88">
        <v>35240</v>
      </c>
      <c r="AA101" s="88">
        <v>47240</v>
      </c>
      <c r="AB101" s="88">
        <v>61880</v>
      </c>
      <c r="AC101" s="87">
        <v>12.961538461538501</v>
      </c>
      <c r="AD101" s="87">
        <v>13.038461538461499</v>
      </c>
      <c r="AE101" s="87">
        <v>16.942307692307701</v>
      </c>
      <c r="AF101" s="87">
        <v>22.711538461538499</v>
      </c>
      <c r="AG101" s="87">
        <v>29.75</v>
      </c>
      <c r="AH101" s="86">
        <v>71.511936339522606</v>
      </c>
      <c r="AI101" s="86">
        <v>71.936339522546405</v>
      </c>
      <c r="AJ101" s="86">
        <v>93.474801061007994</v>
      </c>
      <c r="AK101" s="86">
        <v>125.30503978779799</v>
      </c>
      <c r="AL101" s="86">
        <v>164.13793103448299</v>
      </c>
      <c r="AM101" s="86">
        <v>37.103255657990701</v>
      </c>
      <c r="AN101" s="86">
        <v>37.323453020946197</v>
      </c>
      <c r="AO101" s="86">
        <v>48.4984691909345</v>
      </c>
      <c r="AP101" s="86">
        <v>65.013271412592005</v>
      </c>
      <c r="AQ101" s="86">
        <v>85.161330123014295</v>
      </c>
      <c r="AR101" s="90">
        <f t="shared" si="6"/>
        <v>1.7877984084880651</v>
      </c>
      <c r="AS101" s="90">
        <f t="shared" si="7"/>
        <v>1.7984084880636602</v>
      </c>
      <c r="AT101" s="90">
        <f t="shared" si="8"/>
        <v>2.3368700265252</v>
      </c>
      <c r="AU101" s="90">
        <f t="shared" si="9"/>
        <v>3.13262599469495</v>
      </c>
      <c r="AV101" s="90">
        <f t="shared" si="10"/>
        <v>4.1034482758620747</v>
      </c>
    </row>
    <row r="102" spans="1:48" x14ac:dyDescent="0.35">
      <c r="A102" s="79" t="s">
        <v>223</v>
      </c>
      <c r="B102" s="79" t="s">
        <v>6</v>
      </c>
      <c r="C102" s="79" t="s">
        <v>201</v>
      </c>
      <c r="D102" s="79" t="s">
        <v>303</v>
      </c>
      <c r="E102" s="85">
        <v>11102</v>
      </c>
      <c r="F102" s="85">
        <v>2459</v>
      </c>
      <c r="G102" s="86">
        <v>22.149162313096703</v>
      </c>
      <c r="H102" s="87">
        <v>7.25</v>
      </c>
      <c r="I102" s="87">
        <v>11.1692053335348</v>
      </c>
      <c r="J102" s="87">
        <v>771</v>
      </c>
      <c r="K102" s="88">
        <v>470</v>
      </c>
      <c r="L102" s="88">
        <v>581</v>
      </c>
      <c r="M102" s="88">
        <v>700</v>
      </c>
      <c r="N102" s="88">
        <v>877</v>
      </c>
      <c r="O102" s="88">
        <v>946</v>
      </c>
      <c r="P102" s="88">
        <v>55500</v>
      </c>
      <c r="Q102" s="88">
        <v>16650</v>
      </c>
      <c r="R102" s="88">
        <v>23047.374897507099</v>
      </c>
      <c r="S102" s="88">
        <v>576.18437243767801</v>
      </c>
      <c r="T102" s="88">
        <v>416.25</v>
      </c>
      <c r="U102" s="88">
        <v>377</v>
      </c>
      <c r="V102" s="88">
        <v>580.79867734381003</v>
      </c>
      <c r="W102" s="88">
        <v>231.3</v>
      </c>
      <c r="X102" s="88">
        <v>18800</v>
      </c>
      <c r="Y102" s="88">
        <v>23240</v>
      </c>
      <c r="Z102" s="88">
        <v>28000</v>
      </c>
      <c r="AA102" s="88">
        <v>35080</v>
      </c>
      <c r="AB102" s="88">
        <v>37840</v>
      </c>
      <c r="AC102" s="87">
        <v>9.0384615384615401</v>
      </c>
      <c r="AD102" s="87">
        <v>11.1730769230769</v>
      </c>
      <c r="AE102" s="87">
        <v>13.461538461538501</v>
      </c>
      <c r="AF102" s="87">
        <v>16.865384615384599</v>
      </c>
      <c r="AG102" s="87">
        <v>18.192307692307701</v>
      </c>
      <c r="AH102" s="86">
        <v>49.867374005305003</v>
      </c>
      <c r="AI102" s="86">
        <v>61.644562334217497</v>
      </c>
      <c r="AJ102" s="86">
        <v>74.270557029177695</v>
      </c>
      <c r="AK102" s="86">
        <v>93.050397877984096</v>
      </c>
      <c r="AL102" s="86">
        <v>100.371352785146</v>
      </c>
      <c r="AM102" s="86">
        <v>32.3692197199532</v>
      </c>
      <c r="AN102" s="86">
        <v>40.013865228282597</v>
      </c>
      <c r="AO102" s="86">
        <v>48.209476178653702</v>
      </c>
      <c r="AP102" s="86">
        <v>60.399586583827599</v>
      </c>
      <c r="AQ102" s="86">
        <v>65.151663521437698</v>
      </c>
      <c r="AR102" s="90">
        <f t="shared" si="6"/>
        <v>1.246684350132625</v>
      </c>
      <c r="AS102" s="90">
        <f t="shared" si="7"/>
        <v>1.5411140583554375</v>
      </c>
      <c r="AT102" s="90">
        <f t="shared" si="8"/>
        <v>1.8567639257294424</v>
      </c>
      <c r="AU102" s="90">
        <f t="shared" si="9"/>
        <v>2.3262599469496026</v>
      </c>
      <c r="AV102" s="90">
        <f t="shared" si="10"/>
        <v>2.5092838196286502</v>
      </c>
    </row>
    <row r="103" spans="1:48" x14ac:dyDescent="0.35">
      <c r="A103" s="79" t="s">
        <v>223</v>
      </c>
      <c r="B103" s="79" t="s">
        <v>6</v>
      </c>
      <c r="C103" s="79" t="s">
        <v>201</v>
      </c>
      <c r="D103" s="79" t="s">
        <v>304</v>
      </c>
      <c r="E103" s="85">
        <v>8976</v>
      </c>
      <c r="F103" s="85">
        <v>2045</v>
      </c>
      <c r="G103" s="86">
        <v>22.782976827094501</v>
      </c>
      <c r="H103" s="87">
        <v>7.25</v>
      </c>
      <c r="I103" s="87">
        <v>9.2601023685562094</v>
      </c>
      <c r="J103" s="87">
        <v>771</v>
      </c>
      <c r="K103" s="88">
        <v>515</v>
      </c>
      <c r="L103" s="88">
        <v>529</v>
      </c>
      <c r="M103" s="88">
        <v>700</v>
      </c>
      <c r="N103" s="88">
        <v>924</v>
      </c>
      <c r="O103" s="88">
        <v>1015</v>
      </c>
      <c r="P103" s="88">
        <v>55100</v>
      </c>
      <c r="Q103" s="88">
        <v>16530</v>
      </c>
      <c r="R103" s="88">
        <v>22987.016937329401</v>
      </c>
      <c r="S103" s="88">
        <v>574.67542343323601</v>
      </c>
      <c r="T103" s="88">
        <v>413.25</v>
      </c>
      <c r="U103" s="88">
        <v>377</v>
      </c>
      <c r="V103" s="88">
        <v>481.52532316492301</v>
      </c>
      <c r="W103" s="88">
        <v>231.3</v>
      </c>
      <c r="X103" s="88">
        <v>20600</v>
      </c>
      <c r="Y103" s="88">
        <v>21160</v>
      </c>
      <c r="Z103" s="88">
        <v>28000</v>
      </c>
      <c r="AA103" s="88">
        <v>36960</v>
      </c>
      <c r="AB103" s="88">
        <v>40600</v>
      </c>
      <c r="AC103" s="87">
        <v>9.9038461538461497</v>
      </c>
      <c r="AD103" s="87">
        <v>10.1730769230769</v>
      </c>
      <c r="AE103" s="87">
        <v>13.461538461538501</v>
      </c>
      <c r="AF103" s="87">
        <v>17.769230769230798</v>
      </c>
      <c r="AG103" s="87">
        <v>19.519230769230798</v>
      </c>
      <c r="AH103" s="86">
        <v>54.641909814323597</v>
      </c>
      <c r="AI103" s="86">
        <v>56.127320954907198</v>
      </c>
      <c r="AJ103" s="86">
        <v>74.270557029177695</v>
      </c>
      <c r="AK103" s="86">
        <v>98.037135278514597</v>
      </c>
      <c r="AL103" s="86">
        <v>107.69230769230801</v>
      </c>
      <c r="AM103" s="86">
        <v>42.780719951761498</v>
      </c>
      <c r="AN103" s="86">
        <v>43.943690979576303</v>
      </c>
      <c r="AO103" s="86">
        <v>58.148551390743698</v>
      </c>
      <c r="AP103" s="86">
        <v>76.756087835781798</v>
      </c>
      <c r="AQ103" s="86">
        <v>84.315399516578395</v>
      </c>
      <c r="AR103" s="90">
        <f t="shared" si="6"/>
        <v>1.3660477453580899</v>
      </c>
      <c r="AS103" s="90">
        <f t="shared" si="7"/>
        <v>1.4031830238726799</v>
      </c>
      <c r="AT103" s="90">
        <f t="shared" si="8"/>
        <v>1.8567639257294424</v>
      </c>
      <c r="AU103" s="90">
        <f t="shared" si="9"/>
        <v>2.4509283819628651</v>
      </c>
      <c r="AV103" s="90">
        <f t="shared" si="10"/>
        <v>2.6923076923077001</v>
      </c>
    </row>
    <row r="104" spans="1:48" x14ac:dyDescent="0.35">
      <c r="A104" s="79" t="s">
        <v>223</v>
      </c>
      <c r="B104" s="79" t="s">
        <v>6</v>
      </c>
      <c r="C104" s="79" t="s">
        <v>201</v>
      </c>
      <c r="D104" s="79" t="s">
        <v>305</v>
      </c>
      <c r="E104" s="85">
        <v>17262</v>
      </c>
      <c r="F104" s="85">
        <v>5227</v>
      </c>
      <c r="G104" s="86">
        <v>30.280384659946701</v>
      </c>
      <c r="H104" s="87">
        <v>7.25</v>
      </c>
      <c r="I104" s="87">
        <v>11.6666505954733</v>
      </c>
      <c r="J104" s="87">
        <v>771</v>
      </c>
      <c r="K104" s="88">
        <v>529</v>
      </c>
      <c r="L104" s="88">
        <v>623</v>
      </c>
      <c r="M104" s="88">
        <v>824</v>
      </c>
      <c r="N104" s="88">
        <v>1166</v>
      </c>
      <c r="O104" s="88">
        <v>1360</v>
      </c>
      <c r="P104" s="88">
        <v>63300</v>
      </c>
      <c r="Q104" s="88">
        <v>18990</v>
      </c>
      <c r="R104" s="88">
        <v>36266.808830908201</v>
      </c>
      <c r="S104" s="88">
        <v>906.67022077270406</v>
      </c>
      <c r="T104" s="88">
        <v>474.75</v>
      </c>
      <c r="U104" s="88">
        <v>377</v>
      </c>
      <c r="V104" s="88">
        <v>606.66583096461102</v>
      </c>
      <c r="W104" s="88">
        <v>231.3</v>
      </c>
      <c r="X104" s="88">
        <v>21160</v>
      </c>
      <c r="Y104" s="88">
        <v>24920</v>
      </c>
      <c r="Z104" s="88">
        <v>32960</v>
      </c>
      <c r="AA104" s="88">
        <v>46640</v>
      </c>
      <c r="AB104" s="88">
        <v>54400</v>
      </c>
      <c r="AC104" s="87">
        <v>10.1730769230769</v>
      </c>
      <c r="AD104" s="87">
        <v>11.9807692307692</v>
      </c>
      <c r="AE104" s="87">
        <v>15.846153846153801</v>
      </c>
      <c r="AF104" s="87">
        <v>22.423076923076898</v>
      </c>
      <c r="AG104" s="87">
        <v>26.153846153846199</v>
      </c>
      <c r="AH104" s="86">
        <v>56.127320954907198</v>
      </c>
      <c r="AI104" s="86">
        <v>66.100795755968207</v>
      </c>
      <c r="AJ104" s="86">
        <v>87.427055702917798</v>
      </c>
      <c r="AK104" s="86">
        <v>123.71352785145901</v>
      </c>
      <c r="AL104" s="86">
        <v>144.29708222811701</v>
      </c>
      <c r="AM104" s="86">
        <v>34.879168926252497</v>
      </c>
      <c r="AN104" s="86">
        <v>41.076979661730199</v>
      </c>
      <c r="AO104" s="86">
        <v>54.329745170570902</v>
      </c>
      <c r="AP104" s="86">
        <v>76.879226782628294</v>
      </c>
      <c r="AQ104" s="86">
        <v>89.670453194146205</v>
      </c>
      <c r="AR104" s="90">
        <f t="shared" si="6"/>
        <v>1.4031830238726799</v>
      </c>
      <c r="AS104" s="90">
        <f t="shared" si="7"/>
        <v>1.6525198938992052</v>
      </c>
      <c r="AT104" s="90">
        <f t="shared" si="8"/>
        <v>2.1856763925729448</v>
      </c>
      <c r="AU104" s="90">
        <f t="shared" si="9"/>
        <v>3.092838196286475</v>
      </c>
      <c r="AV104" s="90">
        <f t="shared" si="10"/>
        <v>3.6074270557029253</v>
      </c>
    </row>
    <row r="105" spans="1:48" x14ac:dyDescent="0.35">
      <c r="A105" s="79" t="s">
        <v>223</v>
      </c>
      <c r="B105" s="79" t="s">
        <v>6</v>
      </c>
      <c r="C105" s="79" t="s">
        <v>201</v>
      </c>
      <c r="D105" s="79" t="s">
        <v>306</v>
      </c>
      <c r="E105" s="85">
        <v>12829</v>
      </c>
      <c r="F105" s="85">
        <v>3814</v>
      </c>
      <c r="G105" s="86">
        <v>29.729519058383403</v>
      </c>
      <c r="H105" s="87">
        <v>7.25</v>
      </c>
      <c r="I105" s="87">
        <v>9.3289031700915697</v>
      </c>
      <c r="J105" s="87">
        <v>771</v>
      </c>
      <c r="K105" s="88">
        <v>470</v>
      </c>
      <c r="L105" s="88">
        <v>553</v>
      </c>
      <c r="M105" s="88">
        <v>700</v>
      </c>
      <c r="N105" s="88">
        <v>908</v>
      </c>
      <c r="O105" s="88">
        <v>987</v>
      </c>
      <c r="P105" s="88">
        <v>52300</v>
      </c>
      <c r="Q105" s="88">
        <v>15690</v>
      </c>
      <c r="R105" s="88">
        <v>22957.878611726399</v>
      </c>
      <c r="S105" s="88">
        <v>573.94696529316002</v>
      </c>
      <c r="T105" s="88">
        <v>392.25</v>
      </c>
      <c r="U105" s="88">
        <v>377</v>
      </c>
      <c r="V105" s="88">
        <v>485.102964844761</v>
      </c>
      <c r="W105" s="88">
        <v>231.3</v>
      </c>
      <c r="X105" s="88">
        <v>18800</v>
      </c>
      <c r="Y105" s="88">
        <v>22120</v>
      </c>
      <c r="Z105" s="88">
        <v>28000</v>
      </c>
      <c r="AA105" s="88">
        <v>36320</v>
      </c>
      <c r="AB105" s="88">
        <v>39480</v>
      </c>
      <c r="AC105" s="87">
        <v>9.0384615384615401</v>
      </c>
      <c r="AD105" s="87">
        <v>10.634615384615399</v>
      </c>
      <c r="AE105" s="87">
        <v>13.461538461538501</v>
      </c>
      <c r="AF105" s="87">
        <v>17.461538461538499</v>
      </c>
      <c r="AG105" s="87">
        <v>18.980769230769202</v>
      </c>
      <c r="AH105" s="86">
        <v>49.867374005305003</v>
      </c>
      <c r="AI105" s="86">
        <v>58.673740053050402</v>
      </c>
      <c r="AJ105" s="86">
        <v>74.270557029177695</v>
      </c>
      <c r="AK105" s="86">
        <v>96.339522546419104</v>
      </c>
      <c r="AL105" s="86">
        <v>104.721485411141</v>
      </c>
      <c r="AM105" s="86">
        <v>38.754659036182602</v>
      </c>
      <c r="AN105" s="86">
        <v>45.598566908529698</v>
      </c>
      <c r="AO105" s="86">
        <v>57.719704947506003</v>
      </c>
      <c r="AP105" s="86">
        <v>74.870702989050599</v>
      </c>
      <c r="AQ105" s="86">
        <v>81.384783975983396</v>
      </c>
      <c r="AR105" s="90">
        <f t="shared" si="6"/>
        <v>1.246684350132625</v>
      </c>
      <c r="AS105" s="90">
        <f t="shared" si="7"/>
        <v>1.46684350132626</v>
      </c>
      <c r="AT105" s="90">
        <f t="shared" si="8"/>
        <v>1.8567639257294424</v>
      </c>
      <c r="AU105" s="90">
        <f t="shared" si="9"/>
        <v>2.4084880636604775</v>
      </c>
      <c r="AV105" s="90">
        <f t="shared" si="10"/>
        <v>2.618037135278525</v>
      </c>
    </row>
    <row r="106" spans="1:48" x14ac:dyDescent="0.35">
      <c r="A106" s="79" t="s">
        <v>223</v>
      </c>
      <c r="B106" s="79" t="s">
        <v>6</v>
      </c>
      <c r="C106" s="79" t="s">
        <v>201</v>
      </c>
      <c r="D106" s="79" t="s">
        <v>307</v>
      </c>
      <c r="E106" s="85">
        <v>6664</v>
      </c>
      <c r="F106" s="85">
        <v>1891</v>
      </c>
      <c r="G106" s="86">
        <v>28.376350540216102</v>
      </c>
      <c r="H106" s="87">
        <v>7.25</v>
      </c>
      <c r="I106" s="87">
        <v>10.5849775262274</v>
      </c>
      <c r="J106" s="87">
        <v>771</v>
      </c>
      <c r="K106" s="88">
        <v>694</v>
      </c>
      <c r="L106" s="88">
        <v>712</v>
      </c>
      <c r="M106" s="88">
        <v>815</v>
      </c>
      <c r="N106" s="88">
        <v>1117</v>
      </c>
      <c r="O106" s="88">
        <v>1432</v>
      </c>
      <c r="P106" s="88">
        <v>63000</v>
      </c>
      <c r="Q106" s="88">
        <v>18900</v>
      </c>
      <c r="R106" s="88">
        <v>32939.836439734201</v>
      </c>
      <c r="S106" s="88">
        <v>823.49591099335498</v>
      </c>
      <c r="T106" s="88">
        <v>472.5</v>
      </c>
      <c r="U106" s="88">
        <v>377</v>
      </c>
      <c r="V106" s="88">
        <v>550.41883136382603</v>
      </c>
      <c r="W106" s="88">
        <v>231.3</v>
      </c>
      <c r="X106" s="88">
        <v>27760</v>
      </c>
      <c r="Y106" s="88">
        <v>28480</v>
      </c>
      <c r="Z106" s="88">
        <v>32600</v>
      </c>
      <c r="AA106" s="88">
        <v>44680</v>
      </c>
      <c r="AB106" s="88">
        <v>57280</v>
      </c>
      <c r="AC106" s="87">
        <v>13.346153846153801</v>
      </c>
      <c r="AD106" s="87">
        <v>13.692307692307701</v>
      </c>
      <c r="AE106" s="87">
        <v>15.6730769230769</v>
      </c>
      <c r="AF106" s="87">
        <v>21.480769230769202</v>
      </c>
      <c r="AG106" s="87">
        <v>27.538461538461501</v>
      </c>
      <c r="AH106" s="86">
        <v>73.633952254641898</v>
      </c>
      <c r="AI106" s="86">
        <v>75.543766578249304</v>
      </c>
      <c r="AJ106" s="86">
        <v>86.472148541114095</v>
      </c>
      <c r="AK106" s="86">
        <v>118.51458885941599</v>
      </c>
      <c r="AL106" s="86">
        <v>151.93633952254601</v>
      </c>
      <c r="AM106" s="86">
        <v>50.434320953765898</v>
      </c>
      <c r="AN106" s="86">
        <v>51.742415733546601</v>
      </c>
      <c r="AO106" s="86">
        <v>59.2276247511805</v>
      </c>
      <c r="AP106" s="86">
        <v>81.174548278611795</v>
      </c>
      <c r="AQ106" s="86">
        <v>104.06620692477399</v>
      </c>
      <c r="AR106" s="90">
        <f t="shared" si="6"/>
        <v>1.8408488063660475</v>
      </c>
      <c r="AS106" s="90">
        <f t="shared" si="7"/>
        <v>1.8885941644562325</v>
      </c>
      <c r="AT106" s="90">
        <f t="shared" si="8"/>
        <v>2.1618037135278523</v>
      </c>
      <c r="AU106" s="90">
        <f t="shared" si="9"/>
        <v>2.9628647214854</v>
      </c>
      <c r="AV106" s="90">
        <f t="shared" si="10"/>
        <v>3.7984084880636502</v>
      </c>
    </row>
    <row r="107" spans="1:48" x14ac:dyDescent="0.35">
      <c r="A107" s="79" t="s">
        <v>223</v>
      </c>
      <c r="B107" s="79" t="s">
        <v>6</v>
      </c>
      <c r="C107" s="79" t="s">
        <v>201</v>
      </c>
      <c r="D107" s="79" t="s">
        <v>308</v>
      </c>
      <c r="E107" s="85">
        <v>43279</v>
      </c>
      <c r="F107" s="85">
        <v>9797</v>
      </c>
      <c r="G107" s="86">
        <v>22.636844659072501</v>
      </c>
      <c r="H107" s="87">
        <v>7.25</v>
      </c>
      <c r="I107" s="87">
        <v>12.4702799903304</v>
      </c>
      <c r="J107" s="87">
        <v>771</v>
      </c>
      <c r="K107" s="88">
        <v>1415</v>
      </c>
      <c r="L107" s="88">
        <v>1454</v>
      </c>
      <c r="M107" s="88">
        <v>1665</v>
      </c>
      <c r="N107" s="88">
        <v>2176</v>
      </c>
      <c r="O107" s="88">
        <v>2678</v>
      </c>
      <c r="P107" s="88">
        <v>121300</v>
      </c>
      <c r="Q107" s="88">
        <v>36390</v>
      </c>
      <c r="R107" s="88">
        <v>54016.211741093801</v>
      </c>
      <c r="S107" s="88">
        <v>1350.4052935273501</v>
      </c>
      <c r="T107" s="88">
        <v>909.75</v>
      </c>
      <c r="U107" s="88">
        <v>377</v>
      </c>
      <c r="V107" s="88">
        <v>648.45455949717996</v>
      </c>
      <c r="W107" s="88">
        <v>231.3</v>
      </c>
      <c r="X107" s="88">
        <v>56600</v>
      </c>
      <c r="Y107" s="88">
        <v>58160</v>
      </c>
      <c r="Z107" s="88">
        <v>66600</v>
      </c>
      <c r="AA107" s="88">
        <v>87040</v>
      </c>
      <c r="AB107" s="88">
        <v>107120</v>
      </c>
      <c r="AC107" s="87">
        <v>27.211538461538499</v>
      </c>
      <c r="AD107" s="87">
        <v>27.961538461538499</v>
      </c>
      <c r="AE107" s="87">
        <v>32.019230769230802</v>
      </c>
      <c r="AF107" s="87">
        <v>41.846153846153797</v>
      </c>
      <c r="AG107" s="87">
        <v>51.5</v>
      </c>
      <c r="AH107" s="86">
        <v>150.13262599469499</v>
      </c>
      <c r="AI107" s="86">
        <v>154.27055702917801</v>
      </c>
      <c r="AJ107" s="86">
        <v>176.65782493368701</v>
      </c>
      <c r="AK107" s="86">
        <v>230.87533156498699</v>
      </c>
      <c r="AL107" s="86">
        <v>284.13793103448302</v>
      </c>
      <c r="AM107" s="86">
        <v>87.2844506543194</v>
      </c>
      <c r="AN107" s="86">
        <v>89.690170495675204</v>
      </c>
      <c r="AO107" s="86">
        <v>102.705731688651</v>
      </c>
      <c r="AP107" s="86">
        <v>134.22683012282599</v>
      </c>
      <c r="AQ107" s="86">
        <v>165.192762439765</v>
      </c>
      <c r="AR107" s="90">
        <f t="shared" si="6"/>
        <v>3.7533156498673748</v>
      </c>
      <c r="AS107" s="90">
        <f t="shared" si="7"/>
        <v>3.8567639257294504</v>
      </c>
      <c r="AT107" s="90">
        <f t="shared" si="8"/>
        <v>4.4164456233421756</v>
      </c>
      <c r="AU107" s="90">
        <f t="shared" si="9"/>
        <v>5.7718832891246752</v>
      </c>
      <c r="AV107" s="90">
        <f t="shared" si="10"/>
        <v>7.1034482758620756</v>
      </c>
    </row>
    <row r="108" spans="1:48" x14ac:dyDescent="0.35">
      <c r="A108" s="79" t="s">
        <v>223</v>
      </c>
      <c r="B108" s="79" t="s">
        <v>6</v>
      </c>
      <c r="C108" s="79" t="s">
        <v>201</v>
      </c>
      <c r="D108" s="79" t="s">
        <v>309</v>
      </c>
      <c r="E108" s="85">
        <v>45345</v>
      </c>
      <c r="F108" s="85">
        <v>10968</v>
      </c>
      <c r="G108" s="86">
        <v>24.187892821700299</v>
      </c>
      <c r="H108" s="87">
        <v>7.25</v>
      </c>
      <c r="I108" s="87">
        <v>12.5649469245497</v>
      </c>
      <c r="J108" s="87">
        <v>771</v>
      </c>
      <c r="K108" s="88">
        <v>1415</v>
      </c>
      <c r="L108" s="88">
        <v>1454</v>
      </c>
      <c r="M108" s="88">
        <v>1665</v>
      </c>
      <c r="N108" s="88">
        <v>2176</v>
      </c>
      <c r="O108" s="88">
        <v>2678</v>
      </c>
      <c r="P108" s="88">
        <v>121300</v>
      </c>
      <c r="Q108" s="88">
        <v>36390</v>
      </c>
      <c r="R108" s="88">
        <v>62000.1129563227</v>
      </c>
      <c r="S108" s="88">
        <v>1550.00282390807</v>
      </c>
      <c r="T108" s="88">
        <v>909.75</v>
      </c>
      <c r="U108" s="88">
        <v>377</v>
      </c>
      <c r="V108" s="88">
        <v>653.37724007658198</v>
      </c>
      <c r="W108" s="88">
        <v>231.3</v>
      </c>
      <c r="X108" s="88">
        <v>56600</v>
      </c>
      <c r="Y108" s="88">
        <v>58160</v>
      </c>
      <c r="Z108" s="88">
        <v>66600</v>
      </c>
      <c r="AA108" s="88">
        <v>87040</v>
      </c>
      <c r="AB108" s="88">
        <v>107120</v>
      </c>
      <c r="AC108" s="87">
        <v>27.211538461538499</v>
      </c>
      <c r="AD108" s="87">
        <v>27.961538461538499</v>
      </c>
      <c r="AE108" s="87">
        <v>32.019230769230802</v>
      </c>
      <c r="AF108" s="87">
        <v>41.846153846153797</v>
      </c>
      <c r="AG108" s="87">
        <v>51.5</v>
      </c>
      <c r="AH108" s="86">
        <v>150.13262599469499</v>
      </c>
      <c r="AI108" s="86">
        <v>154.27055702917801</v>
      </c>
      <c r="AJ108" s="86">
        <v>176.65782493368701</v>
      </c>
      <c r="AK108" s="86">
        <v>230.87533156498699</v>
      </c>
      <c r="AL108" s="86">
        <v>284.13793103448302</v>
      </c>
      <c r="AM108" s="86">
        <v>86.626831374423105</v>
      </c>
      <c r="AN108" s="86">
        <v>89.014426020078503</v>
      </c>
      <c r="AO108" s="86">
        <v>101.93192525683</v>
      </c>
      <c r="AP108" s="86">
        <v>133.21553715247001</v>
      </c>
      <c r="AQ108" s="86">
        <v>163.94816566834299</v>
      </c>
      <c r="AR108" s="90">
        <f t="shared" si="6"/>
        <v>3.7533156498673748</v>
      </c>
      <c r="AS108" s="90">
        <f t="shared" si="7"/>
        <v>3.8567639257294504</v>
      </c>
      <c r="AT108" s="90">
        <f t="shared" si="8"/>
        <v>4.4164456233421756</v>
      </c>
      <c r="AU108" s="90">
        <f t="shared" si="9"/>
        <v>5.7718832891246752</v>
      </c>
      <c r="AV108" s="90">
        <f t="shared" si="10"/>
        <v>7.1034482758620756</v>
      </c>
    </row>
    <row r="109" spans="1:48" x14ac:dyDescent="0.35">
      <c r="A109" s="79" t="s">
        <v>223</v>
      </c>
      <c r="B109" s="79" t="s">
        <v>6</v>
      </c>
      <c r="C109" s="79" t="s">
        <v>201</v>
      </c>
      <c r="D109" s="79" t="s">
        <v>310</v>
      </c>
      <c r="E109" s="85">
        <v>2773</v>
      </c>
      <c r="F109" s="85">
        <v>663</v>
      </c>
      <c r="G109" s="86">
        <v>23.9091236927515</v>
      </c>
      <c r="H109" s="87">
        <v>7.25</v>
      </c>
      <c r="I109" s="87">
        <v>24.131753360441301</v>
      </c>
      <c r="J109" s="87">
        <v>771</v>
      </c>
      <c r="K109" s="88">
        <v>482</v>
      </c>
      <c r="L109" s="88">
        <v>578</v>
      </c>
      <c r="M109" s="88">
        <v>718</v>
      </c>
      <c r="N109" s="88">
        <v>954</v>
      </c>
      <c r="O109" s="88">
        <v>1110</v>
      </c>
      <c r="P109" s="88">
        <v>68100</v>
      </c>
      <c r="Q109" s="88">
        <v>20430</v>
      </c>
      <c r="R109" s="88">
        <v>31897.100644940201</v>
      </c>
      <c r="S109" s="88">
        <v>797.42751612350503</v>
      </c>
      <c r="T109" s="88">
        <v>510.75</v>
      </c>
      <c r="U109" s="88">
        <v>377</v>
      </c>
      <c r="V109" s="88">
        <v>1254.85117474295</v>
      </c>
      <c r="W109" s="88">
        <v>231.3</v>
      </c>
      <c r="X109" s="88">
        <v>19280</v>
      </c>
      <c r="Y109" s="88">
        <v>23120</v>
      </c>
      <c r="Z109" s="88">
        <v>28720</v>
      </c>
      <c r="AA109" s="88">
        <v>38160</v>
      </c>
      <c r="AB109" s="88">
        <v>44400</v>
      </c>
      <c r="AC109" s="87">
        <v>9.2692307692307701</v>
      </c>
      <c r="AD109" s="87">
        <v>11.115384615384601</v>
      </c>
      <c r="AE109" s="87">
        <v>13.807692307692299</v>
      </c>
      <c r="AF109" s="87">
        <v>18.346153846153801</v>
      </c>
      <c r="AG109" s="87">
        <v>21.346153846153801</v>
      </c>
      <c r="AH109" s="86">
        <v>51.140583554376697</v>
      </c>
      <c r="AI109" s="86">
        <v>61.326259946949598</v>
      </c>
      <c r="AJ109" s="86">
        <v>76.180371352785102</v>
      </c>
      <c r="AK109" s="86">
        <v>101.220159151194</v>
      </c>
      <c r="AL109" s="86">
        <v>117.771883289125</v>
      </c>
      <c r="AM109" s="86">
        <v>15.3643717980736</v>
      </c>
      <c r="AN109" s="86">
        <v>18.4244956416733</v>
      </c>
      <c r="AO109" s="86">
        <v>22.887176246922898</v>
      </c>
      <c r="AP109" s="86">
        <v>30.409980695772202</v>
      </c>
      <c r="AQ109" s="86">
        <v>35.382681941621698</v>
      </c>
      <c r="AR109" s="90">
        <f t="shared" si="6"/>
        <v>1.2785145888594174</v>
      </c>
      <c r="AS109" s="90">
        <f t="shared" si="7"/>
        <v>1.53315649867374</v>
      </c>
      <c r="AT109" s="90">
        <f t="shared" si="8"/>
        <v>1.9045092838196276</v>
      </c>
      <c r="AU109" s="90">
        <f t="shared" si="9"/>
        <v>2.53050397877985</v>
      </c>
      <c r="AV109" s="90">
        <f t="shared" si="10"/>
        <v>2.9442970822281249</v>
      </c>
    </row>
    <row r="110" spans="1:48" x14ac:dyDescent="0.35">
      <c r="A110" s="79" t="s">
        <v>223</v>
      </c>
      <c r="B110" s="79" t="s">
        <v>6</v>
      </c>
      <c r="C110" s="79" t="s">
        <v>201</v>
      </c>
      <c r="D110" s="79" t="s">
        <v>311</v>
      </c>
      <c r="E110" s="85">
        <v>3388</v>
      </c>
      <c r="F110" s="85">
        <v>993</v>
      </c>
      <c r="G110" s="86">
        <v>29.309327036599804</v>
      </c>
      <c r="H110" s="87">
        <v>7.25</v>
      </c>
      <c r="I110" s="87">
        <v>12.7089608309012</v>
      </c>
      <c r="J110" s="87">
        <v>771</v>
      </c>
      <c r="K110" s="88">
        <v>889</v>
      </c>
      <c r="L110" s="88">
        <v>932</v>
      </c>
      <c r="M110" s="88">
        <v>1067</v>
      </c>
      <c r="N110" s="88">
        <v>1421</v>
      </c>
      <c r="O110" s="88">
        <v>1713</v>
      </c>
      <c r="P110" s="88">
        <v>86400</v>
      </c>
      <c r="Q110" s="88">
        <v>25920</v>
      </c>
      <c r="R110" s="88">
        <v>33008.519635798497</v>
      </c>
      <c r="S110" s="88">
        <v>825.21299089496199</v>
      </c>
      <c r="T110" s="88">
        <v>648</v>
      </c>
      <c r="U110" s="88">
        <v>377</v>
      </c>
      <c r="V110" s="88">
        <v>660.86596320685999</v>
      </c>
      <c r="W110" s="88">
        <v>231.3</v>
      </c>
      <c r="X110" s="88">
        <v>35560</v>
      </c>
      <c r="Y110" s="88">
        <v>37280</v>
      </c>
      <c r="Z110" s="88">
        <v>42680</v>
      </c>
      <c r="AA110" s="88">
        <v>56840</v>
      </c>
      <c r="AB110" s="88">
        <v>68520</v>
      </c>
      <c r="AC110" s="87">
        <v>17.096153846153801</v>
      </c>
      <c r="AD110" s="87">
        <v>17.923076923076898</v>
      </c>
      <c r="AE110" s="87">
        <v>20.519230769230798</v>
      </c>
      <c r="AF110" s="87">
        <v>27.326923076923102</v>
      </c>
      <c r="AG110" s="87">
        <v>32.942307692307701</v>
      </c>
      <c r="AH110" s="86">
        <v>94.323607427055705</v>
      </c>
      <c r="AI110" s="86">
        <v>98.885941644562294</v>
      </c>
      <c r="AJ110" s="86">
        <v>113.209549071618</v>
      </c>
      <c r="AK110" s="86">
        <v>150.769230769231</v>
      </c>
      <c r="AL110" s="86">
        <v>181.75066312997299</v>
      </c>
      <c r="AM110" s="86">
        <v>53.808188013564298</v>
      </c>
      <c r="AN110" s="86">
        <v>56.410833777999898</v>
      </c>
      <c r="AO110" s="86">
        <v>64.581930945414101</v>
      </c>
      <c r="AP110" s="86">
        <v>86.008363517744598</v>
      </c>
      <c r="AQ110" s="86">
        <v>103.682144057633</v>
      </c>
      <c r="AR110" s="90">
        <f t="shared" si="6"/>
        <v>2.3580901856763927</v>
      </c>
      <c r="AS110" s="90">
        <f t="shared" si="7"/>
        <v>2.4721485411140574</v>
      </c>
      <c r="AT110" s="90">
        <f t="shared" si="8"/>
        <v>2.8302387267904501</v>
      </c>
      <c r="AU110" s="90">
        <f t="shared" si="9"/>
        <v>3.7692307692307749</v>
      </c>
      <c r="AV110" s="90">
        <f t="shared" si="10"/>
        <v>4.5437665782493246</v>
      </c>
    </row>
    <row r="111" spans="1:48" x14ac:dyDescent="0.35">
      <c r="A111" s="79" t="s">
        <v>223</v>
      </c>
      <c r="B111" s="79" t="s">
        <v>6</v>
      </c>
      <c r="C111" s="79" t="s">
        <v>201</v>
      </c>
      <c r="D111" s="79" t="s">
        <v>312</v>
      </c>
      <c r="E111" s="85">
        <v>17330</v>
      </c>
      <c r="F111" s="85">
        <v>4026</v>
      </c>
      <c r="G111" s="86">
        <v>23.2313906520485</v>
      </c>
      <c r="H111" s="87">
        <v>7.25</v>
      </c>
      <c r="I111" s="87">
        <v>11.6230384296825</v>
      </c>
      <c r="J111" s="87">
        <v>771</v>
      </c>
      <c r="K111" s="88">
        <v>473</v>
      </c>
      <c r="L111" s="88">
        <v>561</v>
      </c>
      <c r="M111" s="88">
        <v>704</v>
      </c>
      <c r="N111" s="88">
        <v>882</v>
      </c>
      <c r="O111" s="88">
        <v>1237</v>
      </c>
      <c r="P111" s="88">
        <v>53200</v>
      </c>
      <c r="Q111" s="88">
        <v>15960</v>
      </c>
      <c r="R111" s="88">
        <v>27239.1311663995</v>
      </c>
      <c r="S111" s="88">
        <v>680.97827915998698</v>
      </c>
      <c r="T111" s="88">
        <v>399</v>
      </c>
      <c r="U111" s="88">
        <v>377</v>
      </c>
      <c r="V111" s="88">
        <v>604.39799834348901</v>
      </c>
      <c r="W111" s="88">
        <v>231.3</v>
      </c>
      <c r="X111" s="88">
        <v>18920</v>
      </c>
      <c r="Y111" s="88">
        <v>22440</v>
      </c>
      <c r="Z111" s="88">
        <v>28160</v>
      </c>
      <c r="AA111" s="88">
        <v>35280</v>
      </c>
      <c r="AB111" s="88">
        <v>49480</v>
      </c>
      <c r="AC111" s="87">
        <v>9.0961538461538503</v>
      </c>
      <c r="AD111" s="87">
        <v>10.788461538461499</v>
      </c>
      <c r="AE111" s="87">
        <v>13.538461538461499</v>
      </c>
      <c r="AF111" s="87">
        <v>16.961538461538499</v>
      </c>
      <c r="AG111" s="87">
        <v>23.788461538461501</v>
      </c>
      <c r="AH111" s="86">
        <v>50.185676392572901</v>
      </c>
      <c r="AI111" s="86">
        <v>59.522546419098099</v>
      </c>
      <c r="AJ111" s="86">
        <v>74.694960212201593</v>
      </c>
      <c r="AK111" s="86">
        <v>93.580901856763901</v>
      </c>
      <c r="AL111" s="86">
        <v>131.24668435013299</v>
      </c>
      <c r="AM111" s="86">
        <v>31.3038760086156</v>
      </c>
      <c r="AN111" s="86">
        <v>37.127852940451</v>
      </c>
      <c r="AO111" s="86">
        <v>46.591815454683598</v>
      </c>
      <c r="AP111" s="86">
        <v>58.372132430441702</v>
      </c>
      <c r="AQ111" s="86">
        <v>81.866584825914302</v>
      </c>
      <c r="AR111" s="90">
        <f t="shared" si="6"/>
        <v>1.2546419098143224</v>
      </c>
      <c r="AS111" s="90">
        <f t="shared" si="7"/>
        <v>1.4880636604774524</v>
      </c>
      <c r="AT111" s="90">
        <f t="shared" si="8"/>
        <v>1.8673740053050398</v>
      </c>
      <c r="AU111" s="90">
        <f t="shared" si="9"/>
        <v>2.3395225464190976</v>
      </c>
      <c r="AV111" s="90">
        <f t="shared" si="10"/>
        <v>3.281167108753325</v>
      </c>
    </row>
    <row r="112" spans="1:48" x14ac:dyDescent="0.35">
      <c r="A112" s="79" t="s">
        <v>223</v>
      </c>
      <c r="B112" s="79" t="s">
        <v>6</v>
      </c>
      <c r="C112" s="79" t="s">
        <v>201</v>
      </c>
      <c r="D112" s="79" t="s">
        <v>313</v>
      </c>
      <c r="E112" s="85">
        <v>14190</v>
      </c>
      <c r="F112" s="85">
        <v>3303</v>
      </c>
      <c r="G112" s="86">
        <v>23.276955602537001</v>
      </c>
      <c r="H112" s="87">
        <v>7.25</v>
      </c>
      <c r="I112" s="87">
        <v>10.3817239597217</v>
      </c>
      <c r="J112" s="87">
        <v>771</v>
      </c>
      <c r="K112" s="88">
        <v>715</v>
      </c>
      <c r="L112" s="88">
        <v>756</v>
      </c>
      <c r="M112" s="88">
        <v>1000</v>
      </c>
      <c r="N112" s="88">
        <v>1442</v>
      </c>
      <c r="O112" s="88">
        <v>1622</v>
      </c>
      <c r="P112" s="88">
        <v>75700</v>
      </c>
      <c r="Q112" s="88">
        <v>22710</v>
      </c>
      <c r="R112" s="88">
        <v>38009.9050946606</v>
      </c>
      <c r="S112" s="88">
        <v>950.24762736651405</v>
      </c>
      <c r="T112" s="88">
        <v>567.75</v>
      </c>
      <c r="U112" s="88">
        <v>377</v>
      </c>
      <c r="V112" s="88">
        <v>539.84964590552795</v>
      </c>
      <c r="W112" s="88">
        <v>231.3</v>
      </c>
      <c r="X112" s="88">
        <v>28600</v>
      </c>
      <c r="Y112" s="88">
        <v>30240</v>
      </c>
      <c r="Z112" s="88">
        <v>40000</v>
      </c>
      <c r="AA112" s="88">
        <v>57680</v>
      </c>
      <c r="AB112" s="88">
        <v>64880</v>
      </c>
      <c r="AC112" s="87">
        <v>13.75</v>
      </c>
      <c r="AD112" s="87">
        <v>14.538461538461499</v>
      </c>
      <c r="AE112" s="87">
        <v>19.230769230769202</v>
      </c>
      <c r="AF112" s="87">
        <v>27.730769230769202</v>
      </c>
      <c r="AG112" s="87">
        <v>31.192307692307701</v>
      </c>
      <c r="AH112" s="86">
        <v>75.862068965517196</v>
      </c>
      <c r="AI112" s="86">
        <v>80.212201591511899</v>
      </c>
      <c r="AJ112" s="86">
        <v>106.10079575596799</v>
      </c>
      <c r="AK112" s="86">
        <v>152.99734748010599</v>
      </c>
      <c r="AL112" s="86">
        <v>172.09549071618</v>
      </c>
      <c r="AM112" s="86">
        <v>52.977713733658597</v>
      </c>
      <c r="AN112" s="86">
        <v>56.015596619085201</v>
      </c>
      <c r="AO112" s="86">
        <v>74.0947045225994</v>
      </c>
      <c r="AP112" s="86">
        <v>106.844563921588</v>
      </c>
      <c r="AQ112" s="86">
        <v>120.18161073565599</v>
      </c>
      <c r="AR112" s="90">
        <f t="shared" si="6"/>
        <v>1.8965517241379299</v>
      </c>
      <c r="AS112" s="90">
        <f t="shared" si="7"/>
        <v>2.0053050397877974</v>
      </c>
      <c r="AT112" s="90">
        <f t="shared" si="8"/>
        <v>2.6525198938991998</v>
      </c>
      <c r="AU112" s="90">
        <f t="shared" si="9"/>
        <v>3.8249336870026496</v>
      </c>
      <c r="AV112" s="90">
        <f t="shared" si="10"/>
        <v>4.3023872679044999</v>
      </c>
    </row>
    <row r="113" spans="1:48" x14ac:dyDescent="0.35">
      <c r="A113" s="79" t="s">
        <v>223</v>
      </c>
      <c r="B113" s="79" t="s">
        <v>6</v>
      </c>
      <c r="C113" s="79" t="s">
        <v>201</v>
      </c>
      <c r="D113" s="79" t="s">
        <v>314</v>
      </c>
      <c r="E113" s="85">
        <v>22388</v>
      </c>
      <c r="F113" s="85">
        <v>5462</v>
      </c>
      <c r="G113" s="86">
        <v>24.396998391995702</v>
      </c>
      <c r="H113" s="87">
        <v>7.25</v>
      </c>
      <c r="I113" s="87">
        <v>10.770117195544399</v>
      </c>
      <c r="J113" s="87">
        <v>771</v>
      </c>
      <c r="K113" s="88">
        <v>515</v>
      </c>
      <c r="L113" s="88">
        <v>529</v>
      </c>
      <c r="M113" s="88">
        <v>700</v>
      </c>
      <c r="N113" s="88">
        <v>924</v>
      </c>
      <c r="O113" s="88">
        <v>1015</v>
      </c>
      <c r="P113" s="88">
        <v>55100</v>
      </c>
      <c r="Q113" s="88">
        <v>16530</v>
      </c>
      <c r="R113" s="88">
        <v>27917.637891155598</v>
      </c>
      <c r="S113" s="88">
        <v>697.94094727889103</v>
      </c>
      <c r="T113" s="88">
        <v>413.25</v>
      </c>
      <c r="U113" s="88">
        <v>377</v>
      </c>
      <c r="V113" s="88">
        <v>560.04609416830795</v>
      </c>
      <c r="W113" s="88">
        <v>231.3</v>
      </c>
      <c r="X113" s="88">
        <v>20600</v>
      </c>
      <c r="Y113" s="88">
        <v>21160</v>
      </c>
      <c r="Z113" s="88">
        <v>28000</v>
      </c>
      <c r="AA113" s="88">
        <v>36960</v>
      </c>
      <c r="AB113" s="88">
        <v>40600</v>
      </c>
      <c r="AC113" s="87">
        <v>9.9038461538461497</v>
      </c>
      <c r="AD113" s="87">
        <v>10.1730769230769</v>
      </c>
      <c r="AE113" s="87">
        <v>13.461538461538501</v>
      </c>
      <c r="AF113" s="87">
        <v>17.769230769230798</v>
      </c>
      <c r="AG113" s="87">
        <v>19.519230769230798</v>
      </c>
      <c r="AH113" s="86">
        <v>54.641909814323597</v>
      </c>
      <c r="AI113" s="86">
        <v>56.127320954907198</v>
      </c>
      <c r="AJ113" s="86">
        <v>74.270557029177695</v>
      </c>
      <c r="AK113" s="86">
        <v>98.037135278514597</v>
      </c>
      <c r="AL113" s="86">
        <v>107.69230769230801</v>
      </c>
      <c r="AM113" s="86">
        <v>36.782686665446498</v>
      </c>
      <c r="AN113" s="86">
        <v>37.782604361206197</v>
      </c>
      <c r="AO113" s="86">
        <v>49.995884787985503</v>
      </c>
      <c r="AP113" s="86">
        <v>65.994567920140895</v>
      </c>
      <c r="AQ113" s="86">
        <v>72.494032942578997</v>
      </c>
      <c r="AR113" s="90">
        <f t="shared" si="6"/>
        <v>1.3660477453580899</v>
      </c>
      <c r="AS113" s="90">
        <f t="shared" si="7"/>
        <v>1.4031830238726799</v>
      </c>
      <c r="AT113" s="90">
        <f t="shared" si="8"/>
        <v>1.8567639257294424</v>
      </c>
      <c r="AU113" s="90">
        <f t="shared" si="9"/>
        <v>2.4509283819628651</v>
      </c>
      <c r="AV113" s="90">
        <f t="shared" si="10"/>
        <v>2.6923076923077001</v>
      </c>
    </row>
    <row r="114" spans="1:48" x14ac:dyDescent="0.35">
      <c r="A114" s="79" t="s">
        <v>223</v>
      </c>
      <c r="B114" s="79" t="s">
        <v>6</v>
      </c>
      <c r="C114" s="79" t="s">
        <v>201</v>
      </c>
      <c r="D114" s="79" t="s">
        <v>315</v>
      </c>
      <c r="E114" s="85">
        <v>7412</v>
      </c>
      <c r="F114" s="85">
        <v>1717</v>
      </c>
      <c r="G114" s="86">
        <v>23.165137614678898</v>
      </c>
      <c r="H114" s="87">
        <v>7.25</v>
      </c>
      <c r="I114" s="87">
        <v>7.8245246294052899</v>
      </c>
      <c r="J114" s="87">
        <v>771</v>
      </c>
      <c r="K114" s="88">
        <v>565</v>
      </c>
      <c r="L114" s="88">
        <v>676</v>
      </c>
      <c r="M114" s="88">
        <v>841</v>
      </c>
      <c r="N114" s="88">
        <v>1216</v>
      </c>
      <c r="O114" s="88">
        <v>1477</v>
      </c>
      <c r="P114" s="88">
        <v>71400</v>
      </c>
      <c r="Q114" s="88">
        <v>21420</v>
      </c>
      <c r="R114" s="88">
        <v>31347.635076425999</v>
      </c>
      <c r="S114" s="88">
        <v>783.69087691065101</v>
      </c>
      <c r="T114" s="88">
        <v>535.5</v>
      </c>
      <c r="U114" s="88">
        <v>377</v>
      </c>
      <c r="V114" s="88">
        <v>406.87528072907497</v>
      </c>
      <c r="W114" s="88">
        <v>231.3</v>
      </c>
      <c r="X114" s="88">
        <v>22600</v>
      </c>
      <c r="Y114" s="88">
        <v>27040</v>
      </c>
      <c r="Z114" s="88">
        <v>33640</v>
      </c>
      <c r="AA114" s="88">
        <v>48640</v>
      </c>
      <c r="AB114" s="88">
        <v>59080</v>
      </c>
      <c r="AC114" s="87">
        <v>10.865384615384601</v>
      </c>
      <c r="AD114" s="87">
        <v>13</v>
      </c>
      <c r="AE114" s="87">
        <v>16.173076923076898</v>
      </c>
      <c r="AF114" s="87">
        <v>23.384615384615401</v>
      </c>
      <c r="AG114" s="87">
        <v>28.403846153846199</v>
      </c>
      <c r="AH114" s="86">
        <v>59.946949602121997</v>
      </c>
      <c r="AI114" s="86">
        <v>71.724137931034505</v>
      </c>
      <c r="AJ114" s="86">
        <v>89.230769230769198</v>
      </c>
      <c r="AK114" s="86">
        <v>129.01856763925699</v>
      </c>
      <c r="AL114" s="86">
        <v>156.71087533156501</v>
      </c>
      <c r="AM114" s="86">
        <v>55.545276575916198</v>
      </c>
      <c r="AN114" s="86">
        <v>66.457711443043095</v>
      </c>
      <c r="AO114" s="86">
        <v>82.678898407691094</v>
      </c>
      <c r="AP114" s="86">
        <v>119.545232418255</v>
      </c>
      <c r="AQ114" s="86">
        <v>145.20420088960699</v>
      </c>
      <c r="AR114" s="90">
        <f t="shared" si="6"/>
        <v>1.4986737400530499</v>
      </c>
      <c r="AS114" s="90">
        <f t="shared" si="7"/>
        <v>1.7931034482758625</v>
      </c>
      <c r="AT114" s="90">
        <f t="shared" si="8"/>
        <v>2.2307692307692299</v>
      </c>
      <c r="AU114" s="90">
        <f t="shared" si="9"/>
        <v>3.2254641909814246</v>
      </c>
      <c r="AV114" s="90">
        <f t="shared" si="10"/>
        <v>3.9177718832891251</v>
      </c>
    </row>
    <row r="115" spans="1:48" x14ac:dyDescent="0.35">
      <c r="A115" s="79" t="s">
        <v>223</v>
      </c>
      <c r="B115" s="79" t="s">
        <v>6</v>
      </c>
      <c r="C115" s="79" t="s">
        <v>201</v>
      </c>
      <c r="D115" s="79" t="s">
        <v>316</v>
      </c>
      <c r="E115" s="85">
        <v>15104</v>
      </c>
      <c r="F115" s="85">
        <v>4649</v>
      </c>
      <c r="G115" s="86">
        <v>30.779925847457601</v>
      </c>
      <c r="H115" s="87">
        <v>7.25</v>
      </c>
      <c r="I115" s="87">
        <v>8.4575218282622195</v>
      </c>
      <c r="J115" s="87">
        <v>771</v>
      </c>
      <c r="K115" s="88">
        <v>477</v>
      </c>
      <c r="L115" s="88">
        <v>537</v>
      </c>
      <c r="M115" s="88">
        <v>710</v>
      </c>
      <c r="N115" s="88">
        <v>894</v>
      </c>
      <c r="O115" s="88">
        <v>966</v>
      </c>
      <c r="P115" s="88">
        <v>48700</v>
      </c>
      <c r="Q115" s="88">
        <v>14610</v>
      </c>
      <c r="R115" s="88">
        <v>20673.642015346399</v>
      </c>
      <c r="S115" s="88">
        <v>516.84105038365999</v>
      </c>
      <c r="T115" s="88">
        <v>365.25</v>
      </c>
      <c r="U115" s="88">
        <v>377</v>
      </c>
      <c r="V115" s="88">
        <v>439.791135069635</v>
      </c>
      <c r="W115" s="88">
        <v>231.3</v>
      </c>
      <c r="X115" s="88">
        <v>19080</v>
      </c>
      <c r="Y115" s="88">
        <v>21480</v>
      </c>
      <c r="Z115" s="88">
        <v>28400</v>
      </c>
      <c r="AA115" s="88">
        <v>35760</v>
      </c>
      <c r="AB115" s="88">
        <v>38640</v>
      </c>
      <c r="AC115" s="87">
        <v>9.1730769230769198</v>
      </c>
      <c r="AD115" s="87">
        <v>10.3269230769231</v>
      </c>
      <c r="AE115" s="87">
        <v>13.653846153846199</v>
      </c>
      <c r="AF115" s="87">
        <v>17.192307692307701</v>
      </c>
      <c r="AG115" s="87">
        <v>18.576923076923102</v>
      </c>
      <c r="AH115" s="86">
        <v>50.610079575596799</v>
      </c>
      <c r="AI115" s="86">
        <v>56.976127320954902</v>
      </c>
      <c r="AJ115" s="86">
        <v>75.331564986737405</v>
      </c>
      <c r="AK115" s="86">
        <v>94.854111405835496</v>
      </c>
      <c r="AL115" s="86">
        <v>102.49336870026499</v>
      </c>
      <c r="AM115" s="86">
        <v>43.3842305552133</v>
      </c>
      <c r="AN115" s="86">
        <v>48.841366474108</v>
      </c>
      <c r="AO115" s="86">
        <v>64.5761083735879</v>
      </c>
      <c r="AP115" s="86">
        <v>81.311325191531793</v>
      </c>
      <c r="AQ115" s="86">
        <v>87.859888294205504</v>
      </c>
      <c r="AR115" s="90">
        <f t="shared" si="6"/>
        <v>1.2652519893899199</v>
      </c>
      <c r="AS115" s="90">
        <f t="shared" si="7"/>
        <v>1.4244031830238726</v>
      </c>
      <c r="AT115" s="90">
        <f t="shared" si="8"/>
        <v>1.8832891246684351</v>
      </c>
      <c r="AU115" s="90">
        <f t="shared" si="9"/>
        <v>2.3713527851458873</v>
      </c>
      <c r="AV115" s="90">
        <f t="shared" si="10"/>
        <v>2.562334217506625</v>
      </c>
    </row>
    <row r="116" spans="1:48" x14ac:dyDescent="0.35">
      <c r="A116" s="79" t="s">
        <v>223</v>
      </c>
      <c r="B116" s="79" t="s">
        <v>6</v>
      </c>
      <c r="C116" s="79" t="s">
        <v>201</v>
      </c>
      <c r="D116" s="79" t="s">
        <v>317</v>
      </c>
      <c r="E116" s="85">
        <v>11892</v>
      </c>
      <c r="F116" s="85">
        <v>2856</v>
      </c>
      <c r="G116" s="86">
        <v>24.0161453077699</v>
      </c>
      <c r="H116" s="87">
        <v>7.25</v>
      </c>
      <c r="I116" s="87">
        <v>9.8301368107340004</v>
      </c>
      <c r="J116" s="87">
        <v>771</v>
      </c>
      <c r="K116" s="88">
        <v>472</v>
      </c>
      <c r="L116" s="88">
        <v>541</v>
      </c>
      <c r="M116" s="88">
        <v>702</v>
      </c>
      <c r="N116" s="88">
        <v>880</v>
      </c>
      <c r="O116" s="88">
        <v>1008</v>
      </c>
      <c r="P116" s="88">
        <v>56500</v>
      </c>
      <c r="Q116" s="88">
        <v>16950</v>
      </c>
      <c r="R116" s="88">
        <v>28246.4847086755</v>
      </c>
      <c r="S116" s="88">
        <v>706.162117716887</v>
      </c>
      <c r="T116" s="88">
        <v>423.75</v>
      </c>
      <c r="U116" s="88">
        <v>377</v>
      </c>
      <c r="V116" s="88">
        <v>511.16711415816798</v>
      </c>
      <c r="W116" s="88">
        <v>231.3</v>
      </c>
      <c r="X116" s="88">
        <v>18880</v>
      </c>
      <c r="Y116" s="88">
        <v>21640</v>
      </c>
      <c r="Z116" s="88">
        <v>28080</v>
      </c>
      <c r="AA116" s="88">
        <v>35200</v>
      </c>
      <c r="AB116" s="88">
        <v>40320</v>
      </c>
      <c r="AC116" s="87">
        <v>9.0769230769230802</v>
      </c>
      <c r="AD116" s="87">
        <v>10.403846153846199</v>
      </c>
      <c r="AE116" s="87">
        <v>13.5</v>
      </c>
      <c r="AF116" s="87">
        <v>16.923076923076898</v>
      </c>
      <c r="AG116" s="87">
        <v>19.384615384615401</v>
      </c>
      <c r="AH116" s="86">
        <v>50.079575596817001</v>
      </c>
      <c r="AI116" s="86">
        <v>57.4005305039788</v>
      </c>
      <c r="AJ116" s="86">
        <v>74.482758620689694</v>
      </c>
      <c r="AK116" s="86">
        <v>93.368700265252002</v>
      </c>
      <c r="AL116" s="86">
        <v>106.949602122016</v>
      </c>
      <c r="AM116" s="86">
        <v>36.935083414145602</v>
      </c>
      <c r="AN116" s="86">
        <v>42.334491794603302</v>
      </c>
      <c r="AO116" s="86">
        <v>54.933111349004598</v>
      </c>
      <c r="AP116" s="86">
        <v>68.862019924678194</v>
      </c>
      <c r="AQ116" s="86">
        <v>78.8783137319041</v>
      </c>
      <c r="AR116" s="90">
        <f t="shared" si="6"/>
        <v>1.2519893899204251</v>
      </c>
      <c r="AS116" s="90">
        <f t="shared" si="7"/>
        <v>1.43501326259947</v>
      </c>
      <c r="AT116" s="90">
        <f t="shared" si="8"/>
        <v>1.8620689655172424</v>
      </c>
      <c r="AU116" s="90">
        <f t="shared" si="9"/>
        <v>2.3342175066313002</v>
      </c>
      <c r="AV116" s="90">
        <f t="shared" si="10"/>
        <v>2.6737400530504001</v>
      </c>
    </row>
    <row r="117" spans="1:48" x14ac:dyDescent="0.35">
      <c r="A117" s="79" t="s">
        <v>223</v>
      </c>
      <c r="B117" s="79" t="s">
        <v>6</v>
      </c>
      <c r="C117" s="79" t="s">
        <v>201</v>
      </c>
      <c r="D117" s="79" t="s">
        <v>318</v>
      </c>
      <c r="E117" s="85">
        <v>24333</v>
      </c>
      <c r="F117" s="85">
        <v>6786</v>
      </c>
      <c r="G117" s="86">
        <v>27.888053261003598</v>
      </c>
      <c r="H117" s="87">
        <v>7.25</v>
      </c>
      <c r="I117" s="87">
        <v>11.915120620010301</v>
      </c>
      <c r="J117" s="87">
        <v>771</v>
      </c>
      <c r="K117" s="88">
        <v>919</v>
      </c>
      <c r="L117" s="88">
        <v>925</v>
      </c>
      <c r="M117" s="88">
        <v>1104</v>
      </c>
      <c r="N117" s="88">
        <v>1553</v>
      </c>
      <c r="O117" s="88">
        <v>1938</v>
      </c>
      <c r="P117" s="88">
        <v>79300</v>
      </c>
      <c r="Q117" s="88">
        <v>23790</v>
      </c>
      <c r="R117" s="88">
        <v>60556.725184487201</v>
      </c>
      <c r="S117" s="88">
        <v>1513.9181296121801</v>
      </c>
      <c r="T117" s="88">
        <v>594.75</v>
      </c>
      <c r="U117" s="88">
        <v>377</v>
      </c>
      <c r="V117" s="88">
        <v>619.58627224053805</v>
      </c>
      <c r="W117" s="88">
        <v>231.3</v>
      </c>
      <c r="X117" s="88">
        <v>36760</v>
      </c>
      <c r="Y117" s="88">
        <v>37000</v>
      </c>
      <c r="Z117" s="88">
        <v>44160</v>
      </c>
      <c r="AA117" s="88">
        <v>62120</v>
      </c>
      <c r="AB117" s="88">
        <v>77520</v>
      </c>
      <c r="AC117" s="87">
        <v>17.673076923076898</v>
      </c>
      <c r="AD117" s="87">
        <v>17.788461538461501</v>
      </c>
      <c r="AE117" s="87">
        <v>21.230769230769202</v>
      </c>
      <c r="AF117" s="87">
        <v>29.865384615384599</v>
      </c>
      <c r="AG117" s="87">
        <v>37.269230769230802</v>
      </c>
      <c r="AH117" s="86">
        <v>97.506631299734707</v>
      </c>
      <c r="AI117" s="86">
        <v>98.143236074270604</v>
      </c>
      <c r="AJ117" s="86">
        <v>117.135278514589</v>
      </c>
      <c r="AK117" s="86">
        <v>164.774535809019</v>
      </c>
      <c r="AL117" s="86">
        <v>205.623342175066</v>
      </c>
      <c r="AM117" s="86">
        <v>59.329913600359603</v>
      </c>
      <c r="AN117" s="86">
        <v>59.717268857815696</v>
      </c>
      <c r="AO117" s="86">
        <v>71.273367371922703</v>
      </c>
      <c r="AP117" s="86">
        <v>100.260452471554</v>
      </c>
      <c r="AQ117" s="86">
        <v>125.115748158321</v>
      </c>
      <c r="AR117" s="90">
        <f t="shared" si="6"/>
        <v>2.4376657824933678</v>
      </c>
      <c r="AS117" s="90">
        <f t="shared" si="7"/>
        <v>2.4535809018567649</v>
      </c>
      <c r="AT117" s="90">
        <f t="shared" si="8"/>
        <v>2.9283819628647252</v>
      </c>
      <c r="AU117" s="90">
        <f t="shared" si="9"/>
        <v>4.1193633952254753</v>
      </c>
      <c r="AV117" s="90">
        <f t="shared" si="10"/>
        <v>5.1405835543766498</v>
      </c>
    </row>
    <row r="118" spans="1:48" x14ac:dyDescent="0.35">
      <c r="A118" s="79" t="s">
        <v>223</v>
      </c>
      <c r="B118" s="79" t="s">
        <v>6</v>
      </c>
      <c r="C118" s="79" t="s">
        <v>201</v>
      </c>
      <c r="D118" s="79" t="s">
        <v>319</v>
      </c>
      <c r="E118" s="85">
        <v>68663</v>
      </c>
      <c r="F118" s="85">
        <v>39087</v>
      </c>
      <c r="G118" s="86">
        <v>56.925855264115995</v>
      </c>
      <c r="H118" s="87">
        <v>7.25</v>
      </c>
      <c r="I118" s="87">
        <v>25.546487474965101</v>
      </c>
      <c r="J118" s="87">
        <v>771</v>
      </c>
      <c r="K118" s="88">
        <v>1415</v>
      </c>
      <c r="L118" s="88">
        <v>1454</v>
      </c>
      <c r="M118" s="88">
        <v>1665</v>
      </c>
      <c r="N118" s="88">
        <v>2176</v>
      </c>
      <c r="O118" s="88">
        <v>2678</v>
      </c>
      <c r="P118" s="88">
        <v>121300</v>
      </c>
      <c r="Q118" s="88">
        <v>36390</v>
      </c>
      <c r="R118" s="88">
        <v>72888.480841481796</v>
      </c>
      <c r="S118" s="88">
        <v>1822.2120210370399</v>
      </c>
      <c r="T118" s="88">
        <v>909.75</v>
      </c>
      <c r="U118" s="88">
        <v>377</v>
      </c>
      <c r="V118" s="88">
        <v>1328.4173486981799</v>
      </c>
      <c r="W118" s="88">
        <v>231.3</v>
      </c>
      <c r="X118" s="88">
        <v>56600</v>
      </c>
      <c r="Y118" s="88">
        <v>58160</v>
      </c>
      <c r="Z118" s="88">
        <v>66600</v>
      </c>
      <c r="AA118" s="88">
        <v>87040</v>
      </c>
      <c r="AB118" s="88">
        <v>107120</v>
      </c>
      <c r="AC118" s="87">
        <v>27.211538461538499</v>
      </c>
      <c r="AD118" s="87">
        <v>27.961538461538499</v>
      </c>
      <c r="AE118" s="87">
        <v>32.019230769230802</v>
      </c>
      <c r="AF118" s="87">
        <v>41.846153846153797</v>
      </c>
      <c r="AG118" s="87">
        <v>51.5</v>
      </c>
      <c r="AH118" s="86">
        <v>150.13262599469499</v>
      </c>
      <c r="AI118" s="86">
        <v>154.27055702917801</v>
      </c>
      <c r="AJ118" s="86">
        <v>176.65782493368701</v>
      </c>
      <c r="AK118" s="86">
        <v>230.87533156498699</v>
      </c>
      <c r="AL118" s="86">
        <v>284.13793103448302</v>
      </c>
      <c r="AM118" s="86">
        <v>42.6070918566869</v>
      </c>
      <c r="AN118" s="86">
        <v>43.781421596906497</v>
      </c>
      <c r="AO118" s="86">
        <v>50.1348466016846</v>
      </c>
      <c r="AP118" s="86">
        <v>65.521577300459796</v>
      </c>
      <c r="AQ118" s="86">
        <v>80.6373088284152</v>
      </c>
      <c r="AR118" s="90">
        <f t="shared" si="6"/>
        <v>3.7533156498673748</v>
      </c>
      <c r="AS118" s="90">
        <f t="shared" si="7"/>
        <v>3.8567639257294504</v>
      </c>
      <c r="AT118" s="90">
        <f t="shared" si="8"/>
        <v>4.4164456233421756</v>
      </c>
      <c r="AU118" s="90">
        <f t="shared" si="9"/>
        <v>5.7718832891246752</v>
      </c>
      <c r="AV118" s="90">
        <f t="shared" si="10"/>
        <v>7.1034482758620756</v>
      </c>
    </row>
    <row r="119" spans="1:48" x14ac:dyDescent="0.35">
      <c r="A119" s="79" t="s">
        <v>223</v>
      </c>
      <c r="B119" s="79" t="s">
        <v>6</v>
      </c>
      <c r="C119" s="79" t="s">
        <v>201</v>
      </c>
      <c r="D119" s="79" t="s">
        <v>320</v>
      </c>
      <c r="E119" s="85"/>
      <c r="F119" s="85"/>
      <c r="G119" s="86"/>
      <c r="H119" s="87">
        <v>7.25</v>
      </c>
      <c r="I119" s="87"/>
      <c r="J119" s="87">
        <v>771</v>
      </c>
      <c r="K119" s="88"/>
      <c r="L119" s="88"/>
      <c r="M119" s="88"/>
      <c r="N119" s="88"/>
      <c r="O119" s="88"/>
      <c r="P119" s="88"/>
      <c r="Q119" s="88"/>
      <c r="R119" s="88"/>
      <c r="S119" s="88"/>
      <c r="T119" s="88"/>
      <c r="U119" s="88">
        <v>377</v>
      </c>
      <c r="V119" s="88"/>
      <c r="W119" s="88">
        <v>231.3</v>
      </c>
      <c r="X119" s="88"/>
      <c r="Y119" s="88"/>
      <c r="Z119" s="88"/>
      <c r="AA119" s="88"/>
      <c r="AB119" s="88"/>
      <c r="AC119" s="87"/>
      <c r="AD119" s="87"/>
      <c r="AE119" s="87"/>
      <c r="AF119" s="87"/>
      <c r="AG119" s="87"/>
      <c r="AH119" s="86"/>
      <c r="AI119" s="86"/>
      <c r="AJ119" s="86"/>
      <c r="AK119" s="86"/>
      <c r="AL119" s="86"/>
      <c r="AM119" s="86"/>
      <c r="AN119" s="86"/>
      <c r="AO119" s="86"/>
      <c r="AP119" s="86"/>
      <c r="AQ119" s="86"/>
      <c r="AR119" s="90">
        <f t="shared" si="6"/>
        <v>0</v>
      </c>
      <c r="AS119" s="90">
        <f t="shared" si="7"/>
        <v>0</v>
      </c>
      <c r="AT119" s="90">
        <f t="shared" si="8"/>
        <v>0</v>
      </c>
      <c r="AU119" s="90">
        <f t="shared" si="9"/>
        <v>0</v>
      </c>
      <c r="AV119" s="90">
        <f t="shared" si="10"/>
        <v>0</v>
      </c>
    </row>
    <row r="120" spans="1:48" x14ac:dyDescent="0.35">
      <c r="A120" s="79" t="s">
        <v>223</v>
      </c>
      <c r="B120" s="79" t="s">
        <v>6</v>
      </c>
      <c r="C120" s="79" t="s">
        <v>201</v>
      </c>
      <c r="D120" s="79" t="s">
        <v>321</v>
      </c>
      <c r="E120" s="85">
        <v>7418</v>
      </c>
      <c r="F120" s="85">
        <v>3046</v>
      </c>
      <c r="G120" s="86">
        <v>41.062280938258297</v>
      </c>
      <c r="H120" s="87">
        <v>7.25</v>
      </c>
      <c r="I120" s="87">
        <v>10.122979985117899</v>
      </c>
      <c r="J120" s="87">
        <v>771</v>
      </c>
      <c r="K120" s="88">
        <v>515</v>
      </c>
      <c r="L120" s="88">
        <v>529</v>
      </c>
      <c r="M120" s="88">
        <v>700</v>
      </c>
      <c r="N120" s="88">
        <v>924</v>
      </c>
      <c r="O120" s="88">
        <v>1015</v>
      </c>
      <c r="P120" s="88">
        <v>55100</v>
      </c>
      <c r="Q120" s="88">
        <v>16530</v>
      </c>
      <c r="R120" s="88">
        <v>23943.3784098002</v>
      </c>
      <c r="S120" s="88">
        <v>598.58446024500404</v>
      </c>
      <c r="T120" s="88">
        <v>413.25</v>
      </c>
      <c r="U120" s="88">
        <v>377</v>
      </c>
      <c r="V120" s="88">
        <v>526.39495922613196</v>
      </c>
      <c r="W120" s="88">
        <v>231.3</v>
      </c>
      <c r="X120" s="88">
        <v>20600</v>
      </c>
      <c r="Y120" s="88">
        <v>21160</v>
      </c>
      <c r="Z120" s="88">
        <v>28000</v>
      </c>
      <c r="AA120" s="88">
        <v>36960</v>
      </c>
      <c r="AB120" s="88">
        <v>40600</v>
      </c>
      <c r="AC120" s="87">
        <v>9.9038461538461497</v>
      </c>
      <c r="AD120" s="87">
        <v>10.1730769230769</v>
      </c>
      <c r="AE120" s="87">
        <v>13.461538461538501</v>
      </c>
      <c r="AF120" s="87">
        <v>17.769230769230798</v>
      </c>
      <c r="AG120" s="87">
        <v>19.519230769230798</v>
      </c>
      <c r="AH120" s="86">
        <v>54.641909814323597</v>
      </c>
      <c r="AI120" s="86">
        <v>56.127320954907198</v>
      </c>
      <c r="AJ120" s="86">
        <v>74.270557029177695</v>
      </c>
      <c r="AK120" s="86">
        <v>98.037135278514597</v>
      </c>
      <c r="AL120" s="86">
        <v>107.69230769230801</v>
      </c>
      <c r="AM120" s="86">
        <v>39.134113347674599</v>
      </c>
      <c r="AN120" s="86">
        <v>40.197953322174499</v>
      </c>
      <c r="AO120" s="86">
        <v>53.191998724994598</v>
      </c>
      <c r="AP120" s="86">
        <v>70.213438316992907</v>
      </c>
      <c r="AQ120" s="86">
        <v>77.128398151242195</v>
      </c>
      <c r="AR120" s="90">
        <f t="shared" si="6"/>
        <v>1.3660477453580899</v>
      </c>
      <c r="AS120" s="90">
        <f t="shared" si="7"/>
        <v>1.4031830238726799</v>
      </c>
      <c r="AT120" s="90">
        <f t="shared" si="8"/>
        <v>1.8567639257294424</v>
      </c>
      <c r="AU120" s="90">
        <f t="shared" si="9"/>
        <v>2.4509283819628651</v>
      </c>
      <c r="AV120" s="90">
        <f t="shared" si="10"/>
        <v>2.6923076923077001</v>
      </c>
    </row>
    <row r="121" spans="1:48" x14ac:dyDescent="0.35">
      <c r="A121" s="79" t="s">
        <v>223</v>
      </c>
      <c r="B121" s="79" t="s">
        <v>6</v>
      </c>
      <c r="C121" s="79" t="s">
        <v>201</v>
      </c>
      <c r="D121" s="79" t="s">
        <v>322</v>
      </c>
      <c r="E121" s="85">
        <v>2606</v>
      </c>
      <c r="F121" s="85">
        <v>983</v>
      </c>
      <c r="G121" s="86">
        <v>37.720644666155003</v>
      </c>
      <c r="H121" s="87">
        <v>7.25</v>
      </c>
      <c r="I121" s="87">
        <v>13.1252709278916</v>
      </c>
      <c r="J121" s="87">
        <v>771</v>
      </c>
      <c r="K121" s="88">
        <v>514</v>
      </c>
      <c r="L121" s="88">
        <v>654</v>
      </c>
      <c r="M121" s="88">
        <v>778</v>
      </c>
      <c r="N121" s="88">
        <v>1027</v>
      </c>
      <c r="O121" s="88">
        <v>1294</v>
      </c>
      <c r="P121" s="88">
        <v>59600</v>
      </c>
      <c r="Q121" s="88">
        <v>17880</v>
      </c>
      <c r="R121" s="88">
        <v>25959.126148838001</v>
      </c>
      <c r="S121" s="88">
        <v>648.97815372094999</v>
      </c>
      <c r="T121" s="88">
        <v>447</v>
      </c>
      <c r="U121" s="88">
        <v>377</v>
      </c>
      <c r="V121" s="88">
        <v>682.51408825036503</v>
      </c>
      <c r="W121" s="88">
        <v>231.3</v>
      </c>
      <c r="X121" s="88">
        <v>20560</v>
      </c>
      <c r="Y121" s="88">
        <v>26160</v>
      </c>
      <c r="Z121" s="88">
        <v>31120</v>
      </c>
      <c r="AA121" s="88">
        <v>41080</v>
      </c>
      <c r="AB121" s="88">
        <v>51760</v>
      </c>
      <c r="AC121" s="87">
        <v>9.8846153846153797</v>
      </c>
      <c r="AD121" s="87">
        <v>12.5769230769231</v>
      </c>
      <c r="AE121" s="87">
        <v>14.961538461538501</v>
      </c>
      <c r="AF121" s="87">
        <v>19.75</v>
      </c>
      <c r="AG121" s="87">
        <v>24.884615384615401</v>
      </c>
      <c r="AH121" s="86">
        <v>54.535809018567598</v>
      </c>
      <c r="AI121" s="86">
        <v>69.389920424403201</v>
      </c>
      <c r="AJ121" s="86">
        <v>82.546419098143204</v>
      </c>
      <c r="AK121" s="86">
        <v>108.965517241379</v>
      </c>
      <c r="AL121" s="86">
        <v>137.29442970822299</v>
      </c>
      <c r="AM121" s="86">
        <v>30.123920302811399</v>
      </c>
      <c r="AN121" s="86">
        <v>38.328879140153099</v>
      </c>
      <c r="AO121" s="86">
        <v>45.596128396084197</v>
      </c>
      <c r="AP121" s="86">
        <v>60.189233756784702</v>
      </c>
      <c r="AQ121" s="86">
        <v>75.837262396572001</v>
      </c>
      <c r="AR121" s="90">
        <f t="shared" si="6"/>
        <v>1.3633952254641899</v>
      </c>
      <c r="AS121" s="90">
        <f t="shared" si="7"/>
        <v>1.7347480106100801</v>
      </c>
      <c r="AT121" s="90">
        <f t="shared" si="8"/>
        <v>2.0636604774535803</v>
      </c>
      <c r="AU121" s="90">
        <f t="shared" si="9"/>
        <v>2.7241379310344751</v>
      </c>
      <c r="AV121" s="90">
        <f t="shared" si="10"/>
        <v>3.4323607427055749</v>
      </c>
    </row>
    <row r="122" spans="1:48" x14ac:dyDescent="0.35">
      <c r="A122" s="79" t="s">
        <v>223</v>
      </c>
      <c r="B122" s="79" t="s">
        <v>6</v>
      </c>
      <c r="C122" s="79" t="s">
        <v>201</v>
      </c>
      <c r="D122" s="79" t="s">
        <v>323</v>
      </c>
      <c r="E122" s="85">
        <v>18408</v>
      </c>
      <c r="F122" s="85">
        <v>10292</v>
      </c>
      <c r="G122" s="86">
        <v>55.910473707083895</v>
      </c>
      <c r="H122" s="87">
        <v>7.25</v>
      </c>
      <c r="I122" s="87">
        <v>16.9537955883767</v>
      </c>
      <c r="J122" s="87">
        <v>771</v>
      </c>
      <c r="K122" s="88">
        <v>851</v>
      </c>
      <c r="L122" s="88">
        <v>1146</v>
      </c>
      <c r="M122" s="88">
        <v>1325</v>
      </c>
      <c r="N122" s="88">
        <v>1660</v>
      </c>
      <c r="O122" s="88">
        <v>2013</v>
      </c>
      <c r="P122" s="88">
        <v>89400</v>
      </c>
      <c r="Q122" s="88">
        <v>26820</v>
      </c>
      <c r="R122" s="88">
        <v>36572.761249739902</v>
      </c>
      <c r="S122" s="88">
        <v>914.31903124349799</v>
      </c>
      <c r="T122" s="88">
        <v>670.5</v>
      </c>
      <c r="U122" s="88">
        <v>377</v>
      </c>
      <c r="V122" s="88">
        <v>881.59737059558699</v>
      </c>
      <c r="W122" s="88">
        <v>231.3</v>
      </c>
      <c r="X122" s="88">
        <v>34040</v>
      </c>
      <c r="Y122" s="88">
        <v>45840</v>
      </c>
      <c r="Z122" s="88">
        <v>53000</v>
      </c>
      <c r="AA122" s="88">
        <v>66400</v>
      </c>
      <c r="AB122" s="88">
        <v>80520</v>
      </c>
      <c r="AC122" s="87">
        <v>16.365384615384599</v>
      </c>
      <c r="AD122" s="87">
        <v>22.038461538461501</v>
      </c>
      <c r="AE122" s="87">
        <v>25.480769230769202</v>
      </c>
      <c r="AF122" s="87">
        <v>31.923076923076898</v>
      </c>
      <c r="AG122" s="87">
        <v>38.711538461538503</v>
      </c>
      <c r="AH122" s="86">
        <v>90.291777188328894</v>
      </c>
      <c r="AI122" s="86">
        <v>121.59151193634</v>
      </c>
      <c r="AJ122" s="86">
        <v>140.58355437665799</v>
      </c>
      <c r="AK122" s="86">
        <v>176.12732095490699</v>
      </c>
      <c r="AL122" s="86">
        <v>213.580901856764</v>
      </c>
      <c r="AM122" s="86">
        <v>38.611730405914599</v>
      </c>
      <c r="AN122" s="86">
        <v>51.996525317483098</v>
      </c>
      <c r="AO122" s="86">
        <v>60.118146636706001</v>
      </c>
      <c r="AP122" s="86">
        <v>75.317828993910993</v>
      </c>
      <c r="AQ122" s="86">
        <v>91.334210701652296</v>
      </c>
      <c r="AR122" s="90">
        <f t="shared" si="6"/>
        <v>2.2572944297082222</v>
      </c>
      <c r="AS122" s="90">
        <f t="shared" si="7"/>
        <v>3.0397877984084998</v>
      </c>
      <c r="AT122" s="90">
        <f t="shared" si="8"/>
        <v>3.5145888594164498</v>
      </c>
      <c r="AU122" s="90">
        <f t="shared" si="9"/>
        <v>4.4031830238726748</v>
      </c>
      <c r="AV122" s="90">
        <f t="shared" si="10"/>
        <v>5.3395225464190998</v>
      </c>
    </row>
    <row r="123" spans="1:48" x14ac:dyDescent="0.35">
      <c r="A123" s="79" t="s">
        <v>223</v>
      </c>
      <c r="B123" s="79" t="s">
        <v>6</v>
      </c>
      <c r="C123" s="79" t="s">
        <v>201</v>
      </c>
      <c r="D123" s="79" t="s">
        <v>324</v>
      </c>
      <c r="E123" s="85">
        <v>83031</v>
      </c>
      <c r="F123" s="85">
        <v>24188</v>
      </c>
      <c r="G123" s="86">
        <v>29.1312883140032</v>
      </c>
      <c r="H123" s="87">
        <v>7.25</v>
      </c>
      <c r="I123" s="87">
        <v>12.869325305703599</v>
      </c>
      <c r="J123" s="87">
        <v>771</v>
      </c>
      <c r="K123" s="88">
        <v>919</v>
      </c>
      <c r="L123" s="88">
        <v>925</v>
      </c>
      <c r="M123" s="88">
        <v>1104</v>
      </c>
      <c r="N123" s="88">
        <v>1553</v>
      </c>
      <c r="O123" s="88">
        <v>1938</v>
      </c>
      <c r="P123" s="88">
        <v>79300</v>
      </c>
      <c r="Q123" s="88">
        <v>23790</v>
      </c>
      <c r="R123" s="88">
        <v>45668.081455827101</v>
      </c>
      <c r="S123" s="88">
        <v>1141.7020363956799</v>
      </c>
      <c r="T123" s="88">
        <v>594.75</v>
      </c>
      <c r="U123" s="88">
        <v>377</v>
      </c>
      <c r="V123" s="88">
        <v>669.20491589658798</v>
      </c>
      <c r="W123" s="88">
        <v>231.3</v>
      </c>
      <c r="X123" s="88">
        <v>36760</v>
      </c>
      <c r="Y123" s="88">
        <v>37000</v>
      </c>
      <c r="Z123" s="88">
        <v>44160</v>
      </c>
      <c r="AA123" s="88">
        <v>62120</v>
      </c>
      <c r="AB123" s="88">
        <v>77520</v>
      </c>
      <c r="AC123" s="87">
        <v>17.673076923076898</v>
      </c>
      <c r="AD123" s="87">
        <v>17.788461538461501</v>
      </c>
      <c r="AE123" s="87">
        <v>21.230769230769202</v>
      </c>
      <c r="AF123" s="87">
        <v>29.865384615384599</v>
      </c>
      <c r="AG123" s="87">
        <v>37.269230769230802</v>
      </c>
      <c r="AH123" s="86">
        <v>97.506631299734707</v>
      </c>
      <c r="AI123" s="86">
        <v>98.143236074270604</v>
      </c>
      <c r="AJ123" s="86">
        <v>117.135278514589</v>
      </c>
      <c r="AK123" s="86">
        <v>164.774535809019</v>
      </c>
      <c r="AL123" s="86">
        <v>205.623342175066</v>
      </c>
      <c r="AM123" s="86">
        <v>54.9308576891573</v>
      </c>
      <c r="AN123" s="86">
        <v>55.289492233373799</v>
      </c>
      <c r="AO123" s="86">
        <v>65.988756135832105</v>
      </c>
      <c r="AP123" s="86">
        <v>92.826574528031898</v>
      </c>
      <c r="AQ123" s="86">
        <v>115.838957781923</v>
      </c>
      <c r="AR123" s="90">
        <f t="shared" si="6"/>
        <v>2.4376657824933678</v>
      </c>
      <c r="AS123" s="90">
        <f t="shared" si="7"/>
        <v>2.4535809018567649</v>
      </c>
      <c r="AT123" s="90">
        <f t="shared" si="8"/>
        <v>2.9283819628647252</v>
      </c>
      <c r="AU123" s="90">
        <f t="shared" si="9"/>
        <v>4.1193633952254753</v>
      </c>
      <c r="AV123" s="90">
        <f t="shared" si="10"/>
        <v>5.1405835543766498</v>
      </c>
    </row>
    <row r="124" spans="1:48" x14ac:dyDescent="0.35">
      <c r="A124" s="79" t="s">
        <v>223</v>
      </c>
      <c r="B124" s="79" t="s">
        <v>6</v>
      </c>
      <c r="C124" s="79" t="s">
        <v>201</v>
      </c>
      <c r="D124" s="79" t="s">
        <v>325</v>
      </c>
      <c r="E124" s="85">
        <v>7092</v>
      </c>
      <c r="F124" s="85">
        <v>2621</v>
      </c>
      <c r="G124" s="86">
        <v>36.957134799774401</v>
      </c>
      <c r="H124" s="87">
        <v>7.25</v>
      </c>
      <c r="I124" s="87">
        <v>10.1249143680025</v>
      </c>
      <c r="J124" s="87">
        <v>771</v>
      </c>
      <c r="K124" s="88">
        <v>889</v>
      </c>
      <c r="L124" s="88">
        <v>932</v>
      </c>
      <c r="M124" s="88">
        <v>1067</v>
      </c>
      <c r="N124" s="88">
        <v>1421</v>
      </c>
      <c r="O124" s="88">
        <v>1713</v>
      </c>
      <c r="P124" s="88">
        <v>86400</v>
      </c>
      <c r="Q124" s="88">
        <v>25920</v>
      </c>
      <c r="R124" s="88">
        <v>36012.889136367499</v>
      </c>
      <c r="S124" s="88">
        <v>900.32222840918803</v>
      </c>
      <c r="T124" s="88">
        <v>648</v>
      </c>
      <c r="U124" s="88">
        <v>377</v>
      </c>
      <c r="V124" s="88">
        <v>526.49554713613099</v>
      </c>
      <c r="W124" s="88">
        <v>231.3</v>
      </c>
      <c r="X124" s="88">
        <v>35560</v>
      </c>
      <c r="Y124" s="88">
        <v>37280</v>
      </c>
      <c r="Z124" s="88">
        <v>42680</v>
      </c>
      <c r="AA124" s="88">
        <v>56840</v>
      </c>
      <c r="AB124" s="88">
        <v>68520</v>
      </c>
      <c r="AC124" s="87">
        <v>17.096153846153801</v>
      </c>
      <c r="AD124" s="87">
        <v>17.923076923076898</v>
      </c>
      <c r="AE124" s="87">
        <v>20.519230769230798</v>
      </c>
      <c r="AF124" s="87">
        <v>27.326923076923102</v>
      </c>
      <c r="AG124" s="87">
        <v>32.942307692307701</v>
      </c>
      <c r="AH124" s="86">
        <v>94.323607427055705</v>
      </c>
      <c r="AI124" s="86">
        <v>98.885941644562294</v>
      </c>
      <c r="AJ124" s="86">
        <v>113.209549071618</v>
      </c>
      <c r="AK124" s="86">
        <v>150.769230769231</v>
      </c>
      <c r="AL124" s="86">
        <v>181.75066312997299</v>
      </c>
      <c r="AM124" s="86">
        <v>67.540932099859802</v>
      </c>
      <c r="AN124" s="86">
        <v>70.807816329661804</v>
      </c>
      <c r="AO124" s="86">
        <v>81.064313330203007</v>
      </c>
      <c r="AP124" s="86">
        <v>107.959127687177</v>
      </c>
      <c r="AQ124" s="86">
        <v>130.14355082908901</v>
      </c>
      <c r="AR124" s="90">
        <f t="shared" si="6"/>
        <v>2.3580901856763927</v>
      </c>
      <c r="AS124" s="90">
        <f t="shared" si="7"/>
        <v>2.4721485411140574</v>
      </c>
      <c r="AT124" s="90">
        <f t="shared" si="8"/>
        <v>2.8302387267904501</v>
      </c>
      <c r="AU124" s="90">
        <f t="shared" si="9"/>
        <v>3.7692307692307749</v>
      </c>
      <c r="AV124" s="90">
        <f t="shared" si="10"/>
        <v>4.5437665782493246</v>
      </c>
    </row>
    <row r="125" spans="1:48" x14ac:dyDescent="0.35">
      <c r="A125" s="79" t="s">
        <v>223</v>
      </c>
      <c r="B125" s="79" t="s">
        <v>6</v>
      </c>
      <c r="C125" s="79" t="s">
        <v>201</v>
      </c>
      <c r="D125" s="79" t="s">
        <v>326</v>
      </c>
      <c r="E125" s="85">
        <v>2399</v>
      </c>
      <c r="F125" s="85">
        <v>594</v>
      </c>
      <c r="G125" s="86">
        <v>24.7603167986661</v>
      </c>
      <c r="H125" s="87">
        <v>7.25</v>
      </c>
      <c r="I125" s="87">
        <v>18.503906659405999</v>
      </c>
      <c r="J125" s="87">
        <v>771</v>
      </c>
      <c r="K125" s="88">
        <v>477</v>
      </c>
      <c r="L125" s="88">
        <v>537</v>
      </c>
      <c r="M125" s="88">
        <v>710</v>
      </c>
      <c r="N125" s="88">
        <v>956</v>
      </c>
      <c r="O125" s="88">
        <v>960</v>
      </c>
      <c r="P125" s="88">
        <v>59600</v>
      </c>
      <c r="Q125" s="88">
        <v>17880</v>
      </c>
      <c r="R125" s="88">
        <v>26764.592720864501</v>
      </c>
      <c r="S125" s="88">
        <v>669.114818021612</v>
      </c>
      <c r="T125" s="88">
        <v>447</v>
      </c>
      <c r="U125" s="88">
        <v>377</v>
      </c>
      <c r="V125" s="88">
        <v>962.20314628911001</v>
      </c>
      <c r="W125" s="88">
        <v>231.3</v>
      </c>
      <c r="X125" s="88">
        <v>19080</v>
      </c>
      <c r="Y125" s="88">
        <v>21480</v>
      </c>
      <c r="Z125" s="88">
        <v>28400</v>
      </c>
      <c r="AA125" s="88">
        <v>38240</v>
      </c>
      <c r="AB125" s="88">
        <v>38400</v>
      </c>
      <c r="AC125" s="87">
        <v>9.1730769230769198</v>
      </c>
      <c r="AD125" s="87">
        <v>10.3269230769231</v>
      </c>
      <c r="AE125" s="87">
        <v>13.653846153846199</v>
      </c>
      <c r="AF125" s="87">
        <v>18.384615384615401</v>
      </c>
      <c r="AG125" s="87">
        <v>18.461538461538499</v>
      </c>
      <c r="AH125" s="86">
        <v>50.610079575596799</v>
      </c>
      <c r="AI125" s="86">
        <v>56.976127320954902</v>
      </c>
      <c r="AJ125" s="86">
        <v>75.331564986737405</v>
      </c>
      <c r="AK125" s="86">
        <v>101.432360742706</v>
      </c>
      <c r="AL125" s="86">
        <v>101.856763925729</v>
      </c>
      <c r="AM125" s="86">
        <v>19.829492424323298</v>
      </c>
      <c r="AN125" s="86">
        <v>22.323768200967798</v>
      </c>
      <c r="AO125" s="86">
        <v>29.5155966902926</v>
      </c>
      <c r="AP125" s="86">
        <v>39.742127374534803</v>
      </c>
      <c r="AQ125" s="86">
        <v>39.908412426311102</v>
      </c>
      <c r="AR125" s="90">
        <f t="shared" si="6"/>
        <v>1.2652519893899199</v>
      </c>
      <c r="AS125" s="90">
        <f t="shared" si="7"/>
        <v>1.4244031830238726</v>
      </c>
      <c r="AT125" s="90">
        <f t="shared" si="8"/>
        <v>1.8832891246684351</v>
      </c>
      <c r="AU125" s="90">
        <f t="shared" si="9"/>
        <v>2.5358090185676501</v>
      </c>
      <c r="AV125" s="90">
        <f t="shared" si="10"/>
        <v>2.5464190981432249</v>
      </c>
    </row>
    <row r="126" spans="1:48" x14ac:dyDescent="0.35">
      <c r="A126" s="79" t="s">
        <v>223</v>
      </c>
      <c r="B126" s="79" t="s">
        <v>6</v>
      </c>
      <c r="C126" s="79" t="s">
        <v>201</v>
      </c>
      <c r="D126" s="79" t="s">
        <v>327</v>
      </c>
      <c r="E126" s="85">
        <v>18517</v>
      </c>
      <c r="F126" s="85">
        <v>8673</v>
      </c>
      <c r="G126" s="86">
        <v>46.838040719339006</v>
      </c>
      <c r="H126" s="87">
        <v>7.25</v>
      </c>
      <c r="I126" s="87">
        <v>12.669215065739699</v>
      </c>
      <c r="J126" s="87">
        <v>771</v>
      </c>
      <c r="K126" s="88">
        <v>470</v>
      </c>
      <c r="L126" s="88">
        <v>530</v>
      </c>
      <c r="M126" s="88">
        <v>700</v>
      </c>
      <c r="N126" s="88">
        <v>927</v>
      </c>
      <c r="O126" s="88">
        <v>1189</v>
      </c>
      <c r="P126" s="88">
        <v>54400</v>
      </c>
      <c r="Q126" s="88">
        <v>16320</v>
      </c>
      <c r="R126" s="88">
        <v>26240.10286001</v>
      </c>
      <c r="S126" s="88">
        <v>656.00257150025095</v>
      </c>
      <c r="T126" s="88">
        <v>408</v>
      </c>
      <c r="U126" s="88">
        <v>377</v>
      </c>
      <c r="V126" s="88">
        <v>658.79918341846599</v>
      </c>
      <c r="W126" s="88">
        <v>231.3</v>
      </c>
      <c r="X126" s="88">
        <v>18800</v>
      </c>
      <c r="Y126" s="88">
        <v>21200</v>
      </c>
      <c r="Z126" s="88">
        <v>28000</v>
      </c>
      <c r="AA126" s="88">
        <v>37080</v>
      </c>
      <c r="AB126" s="88">
        <v>47560</v>
      </c>
      <c r="AC126" s="87">
        <v>9.0384615384615401</v>
      </c>
      <c r="AD126" s="87">
        <v>10.192307692307701</v>
      </c>
      <c r="AE126" s="87">
        <v>13.461538461538501</v>
      </c>
      <c r="AF126" s="87">
        <v>17.826923076923102</v>
      </c>
      <c r="AG126" s="87">
        <v>22.865384615384599</v>
      </c>
      <c r="AH126" s="86">
        <v>49.867374005305003</v>
      </c>
      <c r="AI126" s="86">
        <v>56.233421750663098</v>
      </c>
      <c r="AJ126" s="86">
        <v>74.270557029177695</v>
      </c>
      <c r="AK126" s="86">
        <v>98.355437665782503</v>
      </c>
      <c r="AL126" s="86">
        <v>126.153846153846</v>
      </c>
      <c r="AM126" s="86">
        <v>28.536768826045002</v>
      </c>
      <c r="AN126" s="86">
        <v>32.179760591072103</v>
      </c>
      <c r="AO126" s="86">
        <v>42.501570591981903</v>
      </c>
      <c r="AP126" s="86">
        <v>56.284222769667501</v>
      </c>
      <c r="AQ126" s="86">
        <v>72.191953476952193</v>
      </c>
      <c r="AR126" s="90">
        <f t="shared" si="6"/>
        <v>1.246684350132625</v>
      </c>
      <c r="AS126" s="90">
        <f t="shared" si="7"/>
        <v>1.4058355437665775</v>
      </c>
      <c r="AT126" s="90">
        <f t="shared" si="8"/>
        <v>1.8567639257294424</v>
      </c>
      <c r="AU126" s="90">
        <f t="shared" si="9"/>
        <v>2.4588859416445628</v>
      </c>
      <c r="AV126" s="90">
        <f t="shared" si="10"/>
        <v>3.1538461538461502</v>
      </c>
    </row>
    <row r="127" spans="1:48" x14ac:dyDescent="0.35">
      <c r="A127" s="79" t="s">
        <v>223</v>
      </c>
      <c r="B127" s="79" t="s">
        <v>6</v>
      </c>
      <c r="C127" s="79" t="s">
        <v>201</v>
      </c>
      <c r="D127" s="79" t="s">
        <v>328</v>
      </c>
      <c r="E127" s="85">
        <v>2119</v>
      </c>
      <c r="F127" s="85">
        <v>1217</v>
      </c>
      <c r="G127" s="86">
        <v>57.432751297782005</v>
      </c>
      <c r="H127" s="87">
        <v>7.25</v>
      </c>
      <c r="I127" s="87">
        <v>12.2061958326428</v>
      </c>
      <c r="J127" s="87">
        <v>771</v>
      </c>
      <c r="K127" s="88">
        <v>541</v>
      </c>
      <c r="L127" s="88">
        <v>609</v>
      </c>
      <c r="M127" s="88">
        <v>806</v>
      </c>
      <c r="N127" s="88">
        <v>1107</v>
      </c>
      <c r="O127" s="88">
        <v>1246</v>
      </c>
      <c r="P127" s="88">
        <v>50200</v>
      </c>
      <c r="Q127" s="88">
        <v>15060</v>
      </c>
      <c r="R127" s="88">
        <v>21987.988630939999</v>
      </c>
      <c r="S127" s="88">
        <v>549.69971577349997</v>
      </c>
      <c r="T127" s="88">
        <v>376.5</v>
      </c>
      <c r="U127" s="88">
        <v>377</v>
      </c>
      <c r="V127" s="88">
        <v>634.722183297426</v>
      </c>
      <c r="W127" s="88">
        <v>231.3</v>
      </c>
      <c r="X127" s="88">
        <v>21640</v>
      </c>
      <c r="Y127" s="88">
        <v>24360</v>
      </c>
      <c r="Z127" s="88">
        <v>32240</v>
      </c>
      <c r="AA127" s="88">
        <v>44280</v>
      </c>
      <c r="AB127" s="88">
        <v>49840</v>
      </c>
      <c r="AC127" s="87">
        <v>10.403846153846199</v>
      </c>
      <c r="AD127" s="87">
        <v>11.711538461538501</v>
      </c>
      <c r="AE127" s="87">
        <v>15.5</v>
      </c>
      <c r="AF127" s="87">
        <v>21.288461538461501</v>
      </c>
      <c r="AG127" s="87">
        <v>23.961538461538499</v>
      </c>
      <c r="AH127" s="86">
        <v>57.4005305039788</v>
      </c>
      <c r="AI127" s="86">
        <v>64.615384615384599</v>
      </c>
      <c r="AJ127" s="86">
        <v>85.517241379310406</v>
      </c>
      <c r="AK127" s="86">
        <v>117.45358090185699</v>
      </c>
      <c r="AL127" s="86">
        <v>132.20159151193599</v>
      </c>
      <c r="AM127" s="86">
        <v>34.093656357776403</v>
      </c>
      <c r="AN127" s="86">
        <v>38.378995789068099</v>
      </c>
      <c r="AO127" s="86">
        <v>50.793876200310201</v>
      </c>
      <c r="AP127" s="86">
        <v>69.762805153527694</v>
      </c>
      <c r="AQ127" s="86">
        <v>78.522543108668103</v>
      </c>
      <c r="AR127" s="90">
        <f t="shared" si="6"/>
        <v>1.43501326259947</v>
      </c>
      <c r="AS127" s="90">
        <f t="shared" si="7"/>
        <v>1.615384615384615</v>
      </c>
      <c r="AT127" s="90">
        <f t="shared" si="8"/>
        <v>2.1379310344827602</v>
      </c>
      <c r="AU127" s="90">
        <f t="shared" si="9"/>
        <v>2.9363395225464251</v>
      </c>
      <c r="AV127" s="90">
        <f t="shared" si="10"/>
        <v>3.3050397877983997</v>
      </c>
    </row>
    <row r="128" spans="1:48" x14ac:dyDescent="0.35">
      <c r="A128" s="79" t="s">
        <v>223</v>
      </c>
      <c r="B128" s="79" t="s">
        <v>6</v>
      </c>
      <c r="C128" s="79" t="s">
        <v>201</v>
      </c>
      <c r="D128" s="79" t="s">
        <v>329</v>
      </c>
      <c r="E128" s="85">
        <v>8499</v>
      </c>
      <c r="F128" s="85">
        <v>2550</v>
      </c>
      <c r="G128" s="86">
        <v>30.003529827038498</v>
      </c>
      <c r="H128" s="87">
        <v>7.25</v>
      </c>
      <c r="I128" s="87">
        <v>16.0754213143817</v>
      </c>
      <c r="J128" s="87">
        <v>771</v>
      </c>
      <c r="K128" s="88">
        <v>1415</v>
      </c>
      <c r="L128" s="88">
        <v>1454</v>
      </c>
      <c r="M128" s="88">
        <v>1665</v>
      </c>
      <c r="N128" s="88">
        <v>2176</v>
      </c>
      <c r="O128" s="88">
        <v>2678</v>
      </c>
      <c r="P128" s="88">
        <v>121300</v>
      </c>
      <c r="Q128" s="88">
        <v>36390</v>
      </c>
      <c r="R128" s="88">
        <v>66847.481551283097</v>
      </c>
      <c r="S128" s="88">
        <v>1671.18703878208</v>
      </c>
      <c r="T128" s="88">
        <v>909.75</v>
      </c>
      <c r="U128" s="88">
        <v>377</v>
      </c>
      <c r="V128" s="88">
        <v>835.92190834785094</v>
      </c>
      <c r="W128" s="88">
        <v>231.3</v>
      </c>
      <c r="X128" s="88">
        <v>56600</v>
      </c>
      <c r="Y128" s="88">
        <v>58160</v>
      </c>
      <c r="Z128" s="88">
        <v>66600</v>
      </c>
      <c r="AA128" s="88">
        <v>87040</v>
      </c>
      <c r="AB128" s="88">
        <v>107120</v>
      </c>
      <c r="AC128" s="87">
        <v>27.211538461538499</v>
      </c>
      <c r="AD128" s="87">
        <v>27.961538461538499</v>
      </c>
      <c r="AE128" s="87">
        <v>32.019230769230802</v>
      </c>
      <c r="AF128" s="87">
        <v>41.846153846153797</v>
      </c>
      <c r="AG128" s="87">
        <v>51.5</v>
      </c>
      <c r="AH128" s="86">
        <v>150.13262599469499</v>
      </c>
      <c r="AI128" s="86">
        <v>154.27055702917801</v>
      </c>
      <c r="AJ128" s="86">
        <v>176.65782493368701</v>
      </c>
      <c r="AK128" s="86">
        <v>230.87533156498699</v>
      </c>
      <c r="AL128" s="86">
        <v>284.13793103448302</v>
      </c>
      <c r="AM128" s="86">
        <v>67.709674115213105</v>
      </c>
      <c r="AN128" s="86">
        <v>69.575877147363897</v>
      </c>
      <c r="AO128" s="86">
        <v>79.672514064897399</v>
      </c>
      <c r="AP128" s="86">
        <v>104.124558922052</v>
      </c>
      <c r="AQ128" s="86">
        <v>128.145941541018</v>
      </c>
      <c r="AR128" s="90">
        <f t="shared" si="6"/>
        <v>3.7533156498673748</v>
      </c>
      <c r="AS128" s="90">
        <f t="shared" si="7"/>
        <v>3.8567639257294504</v>
      </c>
      <c r="AT128" s="90">
        <f t="shared" si="8"/>
        <v>4.4164456233421756</v>
      </c>
      <c r="AU128" s="90">
        <f t="shared" si="9"/>
        <v>5.7718832891246752</v>
      </c>
      <c r="AV128" s="90">
        <f t="shared" si="10"/>
        <v>7.1034482758620756</v>
      </c>
    </row>
    <row r="129" spans="1:48" x14ac:dyDescent="0.35">
      <c r="A129" s="79" t="s">
        <v>223</v>
      </c>
      <c r="B129" s="79" t="s">
        <v>6</v>
      </c>
      <c r="C129" s="79" t="s">
        <v>201</v>
      </c>
      <c r="D129" s="79" t="s">
        <v>330</v>
      </c>
      <c r="E129" s="85">
        <v>5308</v>
      </c>
      <c r="F129" s="85">
        <v>2130</v>
      </c>
      <c r="G129" s="86">
        <v>40.128108515448403</v>
      </c>
      <c r="H129" s="87">
        <v>7.25</v>
      </c>
      <c r="I129" s="87">
        <v>20.684594111726501</v>
      </c>
      <c r="J129" s="87">
        <v>771</v>
      </c>
      <c r="K129" s="88">
        <v>1415</v>
      </c>
      <c r="L129" s="88">
        <v>1454</v>
      </c>
      <c r="M129" s="88">
        <v>1665</v>
      </c>
      <c r="N129" s="88">
        <v>2176</v>
      </c>
      <c r="O129" s="88">
        <v>2678</v>
      </c>
      <c r="P129" s="88">
        <v>121300</v>
      </c>
      <c r="Q129" s="88">
        <v>36390</v>
      </c>
      <c r="R129" s="88">
        <v>77093.765618689795</v>
      </c>
      <c r="S129" s="88">
        <v>1927.3441404672401</v>
      </c>
      <c r="T129" s="88">
        <v>909.75</v>
      </c>
      <c r="U129" s="88">
        <v>377</v>
      </c>
      <c r="V129" s="88">
        <v>1075.5988938097801</v>
      </c>
      <c r="W129" s="88">
        <v>231.3</v>
      </c>
      <c r="X129" s="88">
        <v>56600</v>
      </c>
      <c r="Y129" s="88">
        <v>58160</v>
      </c>
      <c r="Z129" s="88">
        <v>66600</v>
      </c>
      <c r="AA129" s="88">
        <v>87040</v>
      </c>
      <c r="AB129" s="88">
        <v>107120</v>
      </c>
      <c r="AC129" s="87">
        <v>27.211538461538499</v>
      </c>
      <c r="AD129" s="87">
        <v>27.961538461538499</v>
      </c>
      <c r="AE129" s="87">
        <v>32.019230769230802</v>
      </c>
      <c r="AF129" s="87">
        <v>41.846153846153797</v>
      </c>
      <c r="AG129" s="87">
        <v>51.5</v>
      </c>
      <c r="AH129" s="86">
        <v>150.13262599469499</v>
      </c>
      <c r="AI129" s="86">
        <v>154.27055702917801</v>
      </c>
      <c r="AJ129" s="86">
        <v>176.65782493368701</v>
      </c>
      <c r="AK129" s="86">
        <v>230.87533156498699</v>
      </c>
      <c r="AL129" s="86">
        <v>284.13793103448302</v>
      </c>
      <c r="AM129" s="86">
        <v>52.6218466063333</v>
      </c>
      <c r="AN129" s="86">
        <v>54.072201389122696</v>
      </c>
      <c r="AO129" s="86">
        <v>61.918992649855099</v>
      </c>
      <c r="AP129" s="86">
        <v>80.922359162813706</v>
      </c>
      <c r="AQ129" s="86">
        <v>99.591028418205397</v>
      </c>
      <c r="AR129" s="90">
        <f t="shared" si="6"/>
        <v>3.7533156498673748</v>
      </c>
      <c r="AS129" s="90">
        <f t="shared" si="7"/>
        <v>3.8567639257294504</v>
      </c>
      <c r="AT129" s="90">
        <f t="shared" si="8"/>
        <v>4.4164456233421756</v>
      </c>
      <c r="AU129" s="90">
        <f t="shared" si="9"/>
        <v>5.7718832891246752</v>
      </c>
      <c r="AV129" s="90">
        <f t="shared" si="10"/>
        <v>7.1034482758620756</v>
      </c>
    </row>
    <row r="130" spans="1:48" x14ac:dyDescent="0.35">
      <c r="A130" s="79" t="s">
        <v>223</v>
      </c>
      <c r="B130" s="79" t="s">
        <v>6</v>
      </c>
      <c r="C130" s="79" t="s">
        <v>201</v>
      </c>
      <c r="D130" s="79" t="s">
        <v>331</v>
      </c>
      <c r="E130" s="85">
        <v>3470</v>
      </c>
      <c r="F130" s="85">
        <v>1744</v>
      </c>
      <c r="G130" s="86">
        <v>50.259365994236305</v>
      </c>
      <c r="H130" s="87">
        <v>7.25</v>
      </c>
      <c r="I130" s="87">
        <v>10.8278186282009</v>
      </c>
      <c r="J130" s="87">
        <v>771</v>
      </c>
      <c r="K130" s="88">
        <v>694</v>
      </c>
      <c r="L130" s="88">
        <v>712</v>
      </c>
      <c r="M130" s="88">
        <v>815</v>
      </c>
      <c r="N130" s="88">
        <v>1117</v>
      </c>
      <c r="O130" s="88">
        <v>1432</v>
      </c>
      <c r="P130" s="88">
        <v>63000</v>
      </c>
      <c r="Q130" s="88">
        <v>18900</v>
      </c>
      <c r="R130" s="88">
        <v>30467.241381420299</v>
      </c>
      <c r="S130" s="88">
        <v>761.68103453550805</v>
      </c>
      <c r="T130" s="88">
        <v>472.5</v>
      </c>
      <c r="U130" s="88">
        <v>377</v>
      </c>
      <c r="V130" s="88">
        <v>563.04656866644405</v>
      </c>
      <c r="W130" s="88">
        <v>231.3</v>
      </c>
      <c r="X130" s="88">
        <v>27760</v>
      </c>
      <c r="Y130" s="88">
        <v>28480</v>
      </c>
      <c r="Z130" s="88">
        <v>32600</v>
      </c>
      <c r="AA130" s="88">
        <v>44680</v>
      </c>
      <c r="AB130" s="88">
        <v>57280</v>
      </c>
      <c r="AC130" s="87">
        <v>13.346153846153801</v>
      </c>
      <c r="AD130" s="87">
        <v>13.692307692307701</v>
      </c>
      <c r="AE130" s="87">
        <v>15.6730769230769</v>
      </c>
      <c r="AF130" s="87">
        <v>21.480769230769202</v>
      </c>
      <c r="AG130" s="87">
        <v>27.538461538461501</v>
      </c>
      <c r="AH130" s="86">
        <v>73.633952254641898</v>
      </c>
      <c r="AI130" s="86">
        <v>75.543766578249304</v>
      </c>
      <c r="AJ130" s="86">
        <v>86.472148541114095</v>
      </c>
      <c r="AK130" s="86">
        <v>118.51458885941599</v>
      </c>
      <c r="AL130" s="86">
        <v>151.93633952254601</v>
      </c>
      <c r="AM130" s="86">
        <v>49.303204290452499</v>
      </c>
      <c r="AN130" s="86">
        <v>50.581961750435397</v>
      </c>
      <c r="AO130" s="86">
        <v>57.899296104782103</v>
      </c>
      <c r="AP130" s="86">
        <v>79.354004600051098</v>
      </c>
      <c r="AQ130" s="86">
        <v>101.73226014975199</v>
      </c>
      <c r="AR130" s="90">
        <f t="shared" si="6"/>
        <v>1.8408488063660475</v>
      </c>
      <c r="AS130" s="90">
        <f t="shared" si="7"/>
        <v>1.8885941644562325</v>
      </c>
      <c r="AT130" s="90">
        <f t="shared" si="8"/>
        <v>2.1618037135278523</v>
      </c>
      <c r="AU130" s="90">
        <f t="shared" si="9"/>
        <v>2.9628647214854</v>
      </c>
      <c r="AV130" s="90">
        <f t="shared" si="10"/>
        <v>3.7984084880636502</v>
      </c>
    </row>
    <row r="131" spans="1:48" x14ac:dyDescent="0.35">
      <c r="A131" s="79" t="s">
        <v>223</v>
      </c>
      <c r="B131" s="79" t="s">
        <v>6</v>
      </c>
      <c r="C131" s="79" t="s">
        <v>201</v>
      </c>
      <c r="D131" s="79" t="s">
        <v>332</v>
      </c>
      <c r="E131" s="85">
        <v>10419</v>
      </c>
      <c r="F131" s="85">
        <v>6673</v>
      </c>
      <c r="G131" s="86">
        <v>64.046453594394904</v>
      </c>
      <c r="H131" s="87">
        <v>7.25</v>
      </c>
      <c r="I131" s="87">
        <v>16.380381058891</v>
      </c>
      <c r="J131" s="87">
        <v>771</v>
      </c>
      <c r="K131" s="88">
        <v>1415</v>
      </c>
      <c r="L131" s="88">
        <v>1454</v>
      </c>
      <c r="M131" s="88">
        <v>1665</v>
      </c>
      <c r="N131" s="88">
        <v>2176</v>
      </c>
      <c r="O131" s="88">
        <v>2678</v>
      </c>
      <c r="P131" s="88">
        <v>121300</v>
      </c>
      <c r="Q131" s="88">
        <v>36390</v>
      </c>
      <c r="R131" s="88">
        <v>45584.829096961301</v>
      </c>
      <c r="S131" s="88">
        <v>1139.6207274240301</v>
      </c>
      <c r="T131" s="88">
        <v>909.75</v>
      </c>
      <c r="U131" s="88">
        <v>377</v>
      </c>
      <c r="V131" s="88">
        <v>851.77981506233004</v>
      </c>
      <c r="W131" s="88">
        <v>231.3</v>
      </c>
      <c r="X131" s="88">
        <v>56600</v>
      </c>
      <c r="Y131" s="88">
        <v>58160</v>
      </c>
      <c r="Z131" s="88">
        <v>66600</v>
      </c>
      <c r="AA131" s="88">
        <v>87040</v>
      </c>
      <c r="AB131" s="88">
        <v>107120</v>
      </c>
      <c r="AC131" s="87">
        <v>27.211538461538499</v>
      </c>
      <c r="AD131" s="87">
        <v>27.961538461538499</v>
      </c>
      <c r="AE131" s="87">
        <v>32.019230769230802</v>
      </c>
      <c r="AF131" s="87">
        <v>41.846153846153797</v>
      </c>
      <c r="AG131" s="87">
        <v>51.5</v>
      </c>
      <c r="AH131" s="86">
        <v>150.13262599469499</v>
      </c>
      <c r="AI131" s="86">
        <v>154.27055702917801</v>
      </c>
      <c r="AJ131" s="86">
        <v>176.65782493368701</v>
      </c>
      <c r="AK131" s="86">
        <v>230.87533156498699</v>
      </c>
      <c r="AL131" s="86">
        <v>284.13793103448302</v>
      </c>
      <c r="AM131" s="86">
        <v>66.449097523939599</v>
      </c>
      <c r="AN131" s="86">
        <v>68.280556748980999</v>
      </c>
      <c r="AO131" s="86">
        <v>78.189220761384703</v>
      </c>
      <c r="AP131" s="86">
        <v>102.18603265872299</v>
      </c>
      <c r="AQ131" s="86">
        <v>125.760200119513</v>
      </c>
      <c r="AR131" s="90">
        <f t="shared" ref="AR131:AR156" si="11">AH131/40</f>
        <v>3.7533156498673748</v>
      </c>
      <c r="AS131" s="90">
        <f t="shared" ref="AS131:AS156" si="12">AI131/40</f>
        <v>3.8567639257294504</v>
      </c>
      <c r="AT131" s="90">
        <f t="shared" ref="AT131:AT156" si="13">AJ131/40</f>
        <v>4.4164456233421756</v>
      </c>
      <c r="AU131" s="90">
        <f t="shared" ref="AU131:AU156" si="14">AK131/40</f>
        <v>5.7718832891246752</v>
      </c>
      <c r="AV131" s="90">
        <f t="shared" ref="AV131:AV156" si="15">AL131/40</f>
        <v>7.1034482758620756</v>
      </c>
    </row>
    <row r="132" spans="1:48" x14ac:dyDescent="0.35">
      <c r="A132" s="79" t="s">
        <v>223</v>
      </c>
      <c r="B132" s="79" t="s">
        <v>6</v>
      </c>
      <c r="C132" s="79" t="s">
        <v>201</v>
      </c>
      <c r="D132" s="79" t="s">
        <v>333</v>
      </c>
      <c r="E132" s="85">
        <v>2837</v>
      </c>
      <c r="F132" s="85">
        <v>1163</v>
      </c>
      <c r="G132" s="86">
        <v>40.994007754670399</v>
      </c>
      <c r="H132" s="87">
        <v>7.25</v>
      </c>
      <c r="I132" s="87">
        <v>8.7499138839088193</v>
      </c>
      <c r="J132" s="87">
        <v>771</v>
      </c>
      <c r="K132" s="88">
        <v>470</v>
      </c>
      <c r="L132" s="88">
        <v>611</v>
      </c>
      <c r="M132" s="88">
        <v>700</v>
      </c>
      <c r="N132" s="88">
        <v>994</v>
      </c>
      <c r="O132" s="88">
        <v>1004</v>
      </c>
      <c r="P132" s="88">
        <v>50500</v>
      </c>
      <c r="Q132" s="88">
        <v>15150</v>
      </c>
      <c r="R132" s="88">
        <v>18861.8625555297</v>
      </c>
      <c r="S132" s="88">
        <v>471.54656388824299</v>
      </c>
      <c r="T132" s="88">
        <v>378.75</v>
      </c>
      <c r="U132" s="88">
        <v>377</v>
      </c>
      <c r="V132" s="88">
        <v>454.99552196325902</v>
      </c>
      <c r="W132" s="88">
        <v>231.3</v>
      </c>
      <c r="X132" s="88">
        <v>18800</v>
      </c>
      <c r="Y132" s="88">
        <v>24440</v>
      </c>
      <c r="Z132" s="88">
        <v>28000</v>
      </c>
      <c r="AA132" s="88">
        <v>39760</v>
      </c>
      <c r="AB132" s="88">
        <v>40160</v>
      </c>
      <c r="AC132" s="87">
        <v>9.0384615384615401</v>
      </c>
      <c r="AD132" s="87">
        <v>11.75</v>
      </c>
      <c r="AE132" s="87">
        <v>13.461538461538501</v>
      </c>
      <c r="AF132" s="87">
        <v>19.115384615384599</v>
      </c>
      <c r="AG132" s="87">
        <v>19.307692307692299</v>
      </c>
      <c r="AH132" s="86">
        <v>49.867374005305003</v>
      </c>
      <c r="AI132" s="86">
        <v>64.827586206896498</v>
      </c>
      <c r="AJ132" s="86">
        <v>74.270557029177695</v>
      </c>
      <c r="AK132" s="86">
        <v>105.464190981432</v>
      </c>
      <c r="AL132" s="86">
        <v>106.52519893899201</v>
      </c>
      <c r="AM132" s="86">
        <v>41.319087974492398</v>
      </c>
      <c r="AN132" s="86">
        <v>53.714814366840201</v>
      </c>
      <c r="AO132" s="86">
        <v>61.539067196052599</v>
      </c>
      <c r="AP132" s="86">
        <v>87.385475418394705</v>
      </c>
      <c r="AQ132" s="86">
        <v>88.264604949766806</v>
      </c>
      <c r="AR132" s="90">
        <f t="shared" si="11"/>
        <v>1.246684350132625</v>
      </c>
      <c r="AS132" s="90">
        <f t="shared" si="12"/>
        <v>1.6206896551724124</v>
      </c>
      <c r="AT132" s="90">
        <f t="shared" si="13"/>
        <v>1.8567639257294424</v>
      </c>
      <c r="AU132" s="90">
        <f t="shared" si="14"/>
        <v>2.6366047745358001</v>
      </c>
      <c r="AV132" s="90">
        <f t="shared" si="15"/>
        <v>2.6631299734748</v>
      </c>
    </row>
    <row r="133" spans="1:48" x14ac:dyDescent="0.35">
      <c r="A133" s="79" t="s">
        <v>223</v>
      </c>
      <c r="B133" s="79" t="s">
        <v>6</v>
      </c>
      <c r="C133" s="79" t="s">
        <v>201</v>
      </c>
      <c r="D133" s="79" t="s">
        <v>334</v>
      </c>
      <c r="E133" s="85">
        <v>53555</v>
      </c>
      <c r="F133" s="85">
        <v>23084</v>
      </c>
      <c r="G133" s="86">
        <v>43.103351694519695</v>
      </c>
      <c r="H133" s="87">
        <v>7.25</v>
      </c>
      <c r="I133" s="87">
        <v>14.1482119506204</v>
      </c>
      <c r="J133" s="87">
        <v>771</v>
      </c>
      <c r="K133" s="88">
        <v>919</v>
      </c>
      <c r="L133" s="88">
        <v>925</v>
      </c>
      <c r="M133" s="88">
        <v>1104</v>
      </c>
      <c r="N133" s="88">
        <v>1553</v>
      </c>
      <c r="O133" s="88">
        <v>1938</v>
      </c>
      <c r="P133" s="88">
        <v>79300</v>
      </c>
      <c r="Q133" s="88">
        <v>23790</v>
      </c>
      <c r="R133" s="88">
        <v>38333.548639751301</v>
      </c>
      <c r="S133" s="88">
        <v>958.33871599378301</v>
      </c>
      <c r="T133" s="88">
        <v>594.75</v>
      </c>
      <c r="U133" s="88">
        <v>377</v>
      </c>
      <c r="V133" s="88">
        <v>735.70702143226197</v>
      </c>
      <c r="W133" s="88">
        <v>231.3</v>
      </c>
      <c r="X133" s="88">
        <v>36760</v>
      </c>
      <c r="Y133" s="88">
        <v>37000</v>
      </c>
      <c r="Z133" s="88">
        <v>44160</v>
      </c>
      <c r="AA133" s="88">
        <v>62120</v>
      </c>
      <c r="AB133" s="88">
        <v>77520</v>
      </c>
      <c r="AC133" s="87">
        <v>17.673076923076898</v>
      </c>
      <c r="AD133" s="87">
        <v>17.788461538461501</v>
      </c>
      <c r="AE133" s="87">
        <v>21.230769230769202</v>
      </c>
      <c r="AF133" s="87">
        <v>29.865384615384599</v>
      </c>
      <c r="AG133" s="87">
        <v>37.269230769230802</v>
      </c>
      <c r="AH133" s="86">
        <v>97.506631299734707</v>
      </c>
      <c r="AI133" s="86">
        <v>98.143236074270604</v>
      </c>
      <c r="AJ133" s="86">
        <v>117.135278514589</v>
      </c>
      <c r="AK133" s="86">
        <v>164.774535809019</v>
      </c>
      <c r="AL133" s="86">
        <v>205.623342175066</v>
      </c>
      <c r="AM133" s="86">
        <v>49.965541892527099</v>
      </c>
      <c r="AN133" s="86">
        <v>50.291758705753601</v>
      </c>
      <c r="AO133" s="86">
        <v>60.023893633677801</v>
      </c>
      <c r="AP133" s="86">
        <v>84.435785156794907</v>
      </c>
      <c r="AQ133" s="86">
        <v>105.368030672163</v>
      </c>
      <c r="AR133" s="90">
        <f t="shared" si="11"/>
        <v>2.4376657824933678</v>
      </c>
      <c r="AS133" s="90">
        <f t="shared" si="12"/>
        <v>2.4535809018567649</v>
      </c>
      <c r="AT133" s="90">
        <f t="shared" si="13"/>
        <v>2.9283819628647252</v>
      </c>
      <c r="AU133" s="90">
        <f t="shared" si="14"/>
        <v>4.1193633952254753</v>
      </c>
      <c r="AV133" s="90">
        <f t="shared" si="15"/>
        <v>5.1405835543766498</v>
      </c>
    </row>
    <row r="134" spans="1:48" x14ac:dyDescent="0.35">
      <c r="A134" s="79" t="s">
        <v>223</v>
      </c>
      <c r="B134" s="79" t="s">
        <v>6</v>
      </c>
      <c r="C134" s="79" t="s">
        <v>201</v>
      </c>
      <c r="D134" s="79" t="s">
        <v>335</v>
      </c>
      <c r="E134" s="85">
        <v>16848</v>
      </c>
      <c r="F134" s="85">
        <v>10403</v>
      </c>
      <c r="G134" s="86">
        <v>61.746201329534699</v>
      </c>
      <c r="H134" s="87">
        <v>7.25</v>
      </c>
      <c r="I134" s="87">
        <v>12.429479280825401</v>
      </c>
      <c r="J134" s="87">
        <v>771</v>
      </c>
      <c r="K134" s="88">
        <v>674</v>
      </c>
      <c r="L134" s="88">
        <v>678</v>
      </c>
      <c r="M134" s="88">
        <v>881</v>
      </c>
      <c r="N134" s="88">
        <v>1181</v>
      </c>
      <c r="O134" s="88">
        <v>1547</v>
      </c>
      <c r="P134" s="88">
        <v>70700</v>
      </c>
      <c r="Q134" s="88">
        <v>21210</v>
      </c>
      <c r="R134" s="88">
        <v>32300.874585439298</v>
      </c>
      <c r="S134" s="88">
        <v>807.52186463598196</v>
      </c>
      <c r="T134" s="88">
        <v>530.25</v>
      </c>
      <c r="U134" s="88">
        <v>377</v>
      </c>
      <c r="V134" s="88">
        <v>646.33292260292103</v>
      </c>
      <c r="W134" s="88">
        <v>231.3</v>
      </c>
      <c r="X134" s="88">
        <v>26960</v>
      </c>
      <c r="Y134" s="88">
        <v>27120</v>
      </c>
      <c r="Z134" s="88">
        <v>35240</v>
      </c>
      <c r="AA134" s="88">
        <v>47240</v>
      </c>
      <c r="AB134" s="88">
        <v>61880</v>
      </c>
      <c r="AC134" s="87">
        <v>12.961538461538501</v>
      </c>
      <c r="AD134" s="87">
        <v>13.038461538461499</v>
      </c>
      <c r="AE134" s="87">
        <v>16.942307692307701</v>
      </c>
      <c r="AF134" s="87">
        <v>22.711538461538499</v>
      </c>
      <c r="AG134" s="87">
        <v>29.75</v>
      </c>
      <c r="AH134" s="86">
        <v>71.511936339522606</v>
      </c>
      <c r="AI134" s="86">
        <v>71.936339522546405</v>
      </c>
      <c r="AJ134" s="86">
        <v>93.474801061007994</v>
      </c>
      <c r="AK134" s="86">
        <v>125.30503978779799</v>
      </c>
      <c r="AL134" s="86">
        <v>164.13793103448299</v>
      </c>
      <c r="AM134" s="86">
        <v>41.712249302459</v>
      </c>
      <c r="AN134" s="86">
        <v>41.959799743423197</v>
      </c>
      <c r="AO134" s="86">
        <v>54.522984622353697</v>
      </c>
      <c r="AP134" s="86">
        <v>73.089267694664798</v>
      </c>
      <c r="AQ134" s="86">
        <v>95.740133042884395</v>
      </c>
      <c r="AR134" s="90">
        <f t="shared" si="11"/>
        <v>1.7877984084880651</v>
      </c>
      <c r="AS134" s="90">
        <f t="shared" si="12"/>
        <v>1.7984084880636602</v>
      </c>
      <c r="AT134" s="90">
        <f t="shared" si="13"/>
        <v>2.3368700265252</v>
      </c>
      <c r="AU134" s="90">
        <f t="shared" si="14"/>
        <v>3.13262599469495</v>
      </c>
      <c r="AV134" s="90">
        <f t="shared" si="15"/>
        <v>4.1034482758620747</v>
      </c>
    </row>
    <row r="135" spans="1:48" x14ac:dyDescent="0.35">
      <c r="A135" s="79" t="s">
        <v>223</v>
      </c>
      <c r="B135" s="79" t="s">
        <v>6</v>
      </c>
      <c r="C135" s="79" t="s">
        <v>201</v>
      </c>
      <c r="D135" s="79" t="s">
        <v>336</v>
      </c>
      <c r="E135" s="85">
        <v>9123</v>
      </c>
      <c r="F135" s="85">
        <v>4470</v>
      </c>
      <c r="G135" s="86">
        <v>48.997040447221302</v>
      </c>
      <c r="H135" s="87">
        <v>7.25</v>
      </c>
      <c r="I135" s="87">
        <v>21.989802261247501</v>
      </c>
      <c r="J135" s="87">
        <v>771</v>
      </c>
      <c r="K135" s="88">
        <v>889</v>
      </c>
      <c r="L135" s="88">
        <v>932</v>
      </c>
      <c r="M135" s="88">
        <v>1067</v>
      </c>
      <c r="N135" s="88">
        <v>1421</v>
      </c>
      <c r="O135" s="88">
        <v>1713</v>
      </c>
      <c r="P135" s="88">
        <v>86400</v>
      </c>
      <c r="Q135" s="88">
        <v>25920</v>
      </c>
      <c r="R135" s="88">
        <v>33975.287653127401</v>
      </c>
      <c r="S135" s="88">
        <v>849.38219132818494</v>
      </c>
      <c r="T135" s="88">
        <v>648</v>
      </c>
      <c r="U135" s="88">
        <v>377</v>
      </c>
      <c r="V135" s="88">
        <v>1143.4697175848701</v>
      </c>
      <c r="W135" s="88">
        <v>231.3</v>
      </c>
      <c r="X135" s="88">
        <v>35560</v>
      </c>
      <c r="Y135" s="88">
        <v>37280</v>
      </c>
      <c r="Z135" s="88">
        <v>42680</v>
      </c>
      <c r="AA135" s="88">
        <v>56840</v>
      </c>
      <c r="AB135" s="88">
        <v>68520</v>
      </c>
      <c r="AC135" s="87">
        <v>17.096153846153801</v>
      </c>
      <c r="AD135" s="87">
        <v>17.923076923076898</v>
      </c>
      <c r="AE135" s="87">
        <v>20.519230769230798</v>
      </c>
      <c r="AF135" s="87">
        <v>27.326923076923102</v>
      </c>
      <c r="AG135" s="87">
        <v>32.942307692307701</v>
      </c>
      <c r="AH135" s="86">
        <v>94.323607427055705</v>
      </c>
      <c r="AI135" s="86">
        <v>98.885941644562294</v>
      </c>
      <c r="AJ135" s="86">
        <v>113.209549071618</v>
      </c>
      <c r="AK135" s="86">
        <v>150.769230769231</v>
      </c>
      <c r="AL135" s="86">
        <v>181.75066312997299</v>
      </c>
      <c r="AM135" s="86">
        <v>31.098331204700902</v>
      </c>
      <c r="AN135" s="86">
        <v>32.602524952509803</v>
      </c>
      <c r="AO135" s="86">
        <v>37.324993695630802</v>
      </c>
      <c r="AP135" s="86">
        <v>49.708356177592698</v>
      </c>
      <c r="AQ135" s="86">
        <v>59.9228811627138</v>
      </c>
      <c r="AR135" s="90">
        <f t="shared" si="11"/>
        <v>2.3580901856763927</v>
      </c>
      <c r="AS135" s="90">
        <f t="shared" si="12"/>
        <v>2.4721485411140574</v>
      </c>
      <c r="AT135" s="90">
        <f t="shared" si="13"/>
        <v>2.8302387267904501</v>
      </c>
      <c r="AU135" s="90">
        <f t="shared" si="14"/>
        <v>3.7692307692307749</v>
      </c>
      <c r="AV135" s="90">
        <f t="shared" si="15"/>
        <v>4.5437665782493246</v>
      </c>
    </row>
    <row r="136" spans="1:48" x14ac:dyDescent="0.35">
      <c r="A136" s="79" t="s">
        <v>223</v>
      </c>
      <c r="B136" s="79" t="s">
        <v>6</v>
      </c>
      <c r="C136" s="79" t="s">
        <v>201</v>
      </c>
      <c r="D136" s="79" t="s">
        <v>337</v>
      </c>
      <c r="E136" s="85">
        <v>1935</v>
      </c>
      <c r="F136" s="85">
        <v>788</v>
      </c>
      <c r="G136" s="86">
        <v>40.723514211886304</v>
      </c>
      <c r="H136" s="87">
        <v>7.25</v>
      </c>
      <c r="I136" s="87">
        <v>10.741259104916301</v>
      </c>
      <c r="J136" s="87">
        <v>771</v>
      </c>
      <c r="K136" s="88">
        <v>514</v>
      </c>
      <c r="L136" s="88">
        <v>654</v>
      </c>
      <c r="M136" s="88">
        <v>778</v>
      </c>
      <c r="N136" s="88">
        <v>1027</v>
      </c>
      <c r="O136" s="88">
        <v>1294</v>
      </c>
      <c r="P136" s="88">
        <v>59600</v>
      </c>
      <c r="Q136" s="88">
        <v>17880</v>
      </c>
      <c r="R136" s="88">
        <v>20188.697024953199</v>
      </c>
      <c r="S136" s="88">
        <v>504.71742562383002</v>
      </c>
      <c r="T136" s="88">
        <v>447</v>
      </c>
      <c r="U136" s="88">
        <v>377</v>
      </c>
      <c r="V136" s="88">
        <v>558.54547345564595</v>
      </c>
      <c r="W136" s="88">
        <v>231.3</v>
      </c>
      <c r="X136" s="88">
        <v>20560</v>
      </c>
      <c r="Y136" s="88">
        <v>26160</v>
      </c>
      <c r="Z136" s="88">
        <v>31120</v>
      </c>
      <c r="AA136" s="88">
        <v>41080</v>
      </c>
      <c r="AB136" s="88">
        <v>51760</v>
      </c>
      <c r="AC136" s="87">
        <v>9.8846153846153797</v>
      </c>
      <c r="AD136" s="87">
        <v>12.5769230769231</v>
      </c>
      <c r="AE136" s="87">
        <v>14.961538461538501</v>
      </c>
      <c r="AF136" s="87">
        <v>19.75</v>
      </c>
      <c r="AG136" s="87">
        <v>24.884615384615401</v>
      </c>
      <c r="AH136" s="86">
        <v>54.535809018567598</v>
      </c>
      <c r="AI136" s="86">
        <v>69.389920424403201</v>
      </c>
      <c r="AJ136" s="86">
        <v>82.546419098143204</v>
      </c>
      <c r="AK136" s="86">
        <v>108.965517241379</v>
      </c>
      <c r="AL136" s="86">
        <v>137.29442970822299</v>
      </c>
      <c r="AM136" s="86">
        <v>36.809894587092501</v>
      </c>
      <c r="AN136" s="86">
        <v>46.835935914316202</v>
      </c>
      <c r="AO136" s="86">
        <v>55.716143946999999</v>
      </c>
      <c r="AP136" s="86">
        <v>73.5481745932763</v>
      </c>
      <c r="AQ136" s="86">
        <v>92.669267695909994</v>
      </c>
      <c r="AR136" s="90">
        <f t="shared" si="11"/>
        <v>1.3633952254641899</v>
      </c>
      <c r="AS136" s="90">
        <f t="shared" si="12"/>
        <v>1.7347480106100801</v>
      </c>
      <c r="AT136" s="90">
        <f t="shared" si="13"/>
        <v>2.0636604774535803</v>
      </c>
      <c r="AU136" s="90">
        <f t="shared" si="14"/>
        <v>2.7241379310344751</v>
      </c>
      <c r="AV136" s="90">
        <f t="shared" si="15"/>
        <v>3.4323607427055749</v>
      </c>
    </row>
    <row r="137" spans="1:48" x14ac:dyDescent="0.35">
      <c r="A137" s="79" t="s">
        <v>223</v>
      </c>
      <c r="B137" s="79" t="s">
        <v>6</v>
      </c>
      <c r="C137" s="79" t="s">
        <v>201</v>
      </c>
      <c r="D137" s="79" t="s">
        <v>338</v>
      </c>
      <c r="E137" s="85">
        <v>28150</v>
      </c>
      <c r="F137" s="85">
        <v>14172</v>
      </c>
      <c r="G137" s="86">
        <v>50.344582593250401</v>
      </c>
      <c r="H137" s="87">
        <v>7.25</v>
      </c>
      <c r="I137" s="87">
        <v>14.9221630135231</v>
      </c>
      <c r="J137" s="87">
        <v>771</v>
      </c>
      <c r="K137" s="88">
        <v>579</v>
      </c>
      <c r="L137" s="88">
        <v>637</v>
      </c>
      <c r="M137" s="88">
        <v>790</v>
      </c>
      <c r="N137" s="88">
        <v>1071</v>
      </c>
      <c r="O137" s="88">
        <v>1300</v>
      </c>
      <c r="P137" s="88">
        <v>68900</v>
      </c>
      <c r="Q137" s="88">
        <v>20670</v>
      </c>
      <c r="R137" s="88">
        <v>30146.719799787101</v>
      </c>
      <c r="S137" s="88">
        <v>753.66799499467595</v>
      </c>
      <c r="T137" s="88">
        <v>516.75</v>
      </c>
      <c r="U137" s="88">
        <v>377</v>
      </c>
      <c r="V137" s="88">
        <v>775.95247670319895</v>
      </c>
      <c r="W137" s="88">
        <v>231.3</v>
      </c>
      <c r="X137" s="88">
        <v>23160</v>
      </c>
      <c r="Y137" s="88">
        <v>25480</v>
      </c>
      <c r="Z137" s="88">
        <v>31600</v>
      </c>
      <c r="AA137" s="88">
        <v>42840</v>
      </c>
      <c r="AB137" s="88">
        <v>52000</v>
      </c>
      <c r="AC137" s="87">
        <v>11.134615384615399</v>
      </c>
      <c r="AD137" s="87">
        <v>12.25</v>
      </c>
      <c r="AE137" s="87">
        <v>15.192307692307701</v>
      </c>
      <c r="AF137" s="87">
        <v>20.596153846153801</v>
      </c>
      <c r="AG137" s="87">
        <v>25</v>
      </c>
      <c r="AH137" s="86">
        <v>61.432360742705598</v>
      </c>
      <c r="AI137" s="86">
        <v>67.586206896551701</v>
      </c>
      <c r="AJ137" s="86">
        <v>83.819628647214799</v>
      </c>
      <c r="AK137" s="86">
        <v>113.633952254642</v>
      </c>
      <c r="AL137" s="86">
        <v>137.931034482759</v>
      </c>
      <c r="AM137" s="86">
        <v>29.847188707226302</v>
      </c>
      <c r="AN137" s="86">
        <v>32.837062532820703</v>
      </c>
      <c r="AO137" s="86">
        <v>40.724143486543703</v>
      </c>
      <c r="AP137" s="86">
        <v>55.209566676061101</v>
      </c>
      <c r="AQ137" s="86">
        <v>67.014413332287106</v>
      </c>
      <c r="AR137" s="90">
        <f t="shared" si="11"/>
        <v>1.5358090185676398</v>
      </c>
      <c r="AS137" s="90">
        <f t="shared" si="12"/>
        <v>1.6896551724137925</v>
      </c>
      <c r="AT137" s="90">
        <f t="shared" si="13"/>
        <v>2.09549071618037</v>
      </c>
      <c r="AU137" s="90">
        <f t="shared" si="14"/>
        <v>2.8408488063660498</v>
      </c>
      <c r="AV137" s="90">
        <f t="shared" si="15"/>
        <v>3.4482758620689751</v>
      </c>
    </row>
    <row r="138" spans="1:48" x14ac:dyDescent="0.35">
      <c r="A138" s="79" t="s">
        <v>223</v>
      </c>
      <c r="B138" s="79" t="s">
        <v>6</v>
      </c>
      <c r="C138" s="79" t="s">
        <v>201</v>
      </c>
      <c r="D138" s="79" t="s">
        <v>339</v>
      </c>
      <c r="E138" s="85">
        <v>12540</v>
      </c>
      <c r="F138" s="85">
        <v>4561</v>
      </c>
      <c r="G138" s="86">
        <v>36.371610845295102</v>
      </c>
      <c r="H138" s="87">
        <v>7.25</v>
      </c>
      <c r="I138" s="87">
        <v>19.712194458305198</v>
      </c>
      <c r="J138" s="87">
        <v>771</v>
      </c>
      <c r="K138" s="88">
        <v>1415</v>
      </c>
      <c r="L138" s="88">
        <v>1454</v>
      </c>
      <c r="M138" s="88">
        <v>1665</v>
      </c>
      <c r="N138" s="88">
        <v>2176</v>
      </c>
      <c r="O138" s="88">
        <v>2678</v>
      </c>
      <c r="P138" s="88">
        <v>121300</v>
      </c>
      <c r="Q138" s="88">
        <v>36390</v>
      </c>
      <c r="R138" s="88">
        <v>51428.104034853699</v>
      </c>
      <c r="S138" s="88">
        <v>1285.7026008713401</v>
      </c>
      <c r="T138" s="88">
        <v>909.75</v>
      </c>
      <c r="U138" s="88">
        <v>377</v>
      </c>
      <c r="V138" s="88">
        <v>1025.03411183187</v>
      </c>
      <c r="W138" s="88">
        <v>231.3</v>
      </c>
      <c r="X138" s="88">
        <v>56600</v>
      </c>
      <c r="Y138" s="88">
        <v>58160</v>
      </c>
      <c r="Z138" s="88">
        <v>66600</v>
      </c>
      <c r="AA138" s="88">
        <v>87040</v>
      </c>
      <c r="AB138" s="88">
        <v>107120</v>
      </c>
      <c r="AC138" s="87">
        <v>27.211538461538499</v>
      </c>
      <c r="AD138" s="87">
        <v>27.961538461538499</v>
      </c>
      <c r="AE138" s="87">
        <v>32.019230769230802</v>
      </c>
      <c r="AF138" s="87">
        <v>41.846153846153797</v>
      </c>
      <c r="AG138" s="87">
        <v>51.5</v>
      </c>
      <c r="AH138" s="86">
        <v>150.13262599469499</v>
      </c>
      <c r="AI138" s="86">
        <v>154.27055702917801</v>
      </c>
      <c r="AJ138" s="86">
        <v>176.65782493368701</v>
      </c>
      <c r="AK138" s="86">
        <v>230.87533156498699</v>
      </c>
      <c r="AL138" s="86">
        <v>284.13793103448302</v>
      </c>
      <c r="AM138" s="86">
        <v>55.2176745599699</v>
      </c>
      <c r="AN138" s="86">
        <v>56.739575130880702</v>
      </c>
      <c r="AO138" s="86">
        <v>64.973447450424004</v>
      </c>
      <c r="AP138" s="86">
        <v>84.914247238512004</v>
      </c>
      <c r="AQ138" s="86">
        <v>104.503839202544</v>
      </c>
      <c r="AR138" s="90">
        <f t="shared" si="11"/>
        <v>3.7533156498673748</v>
      </c>
      <c r="AS138" s="90">
        <f t="shared" si="12"/>
        <v>3.8567639257294504</v>
      </c>
      <c r="AT138" s="90">
        <f t="shared" si="13"/>
        <v>4.4164456233421756</v>
      </c>
      <c r="AU138" s="90">
        <f t="shared" si="14"/>
        <v>5.7718832891246752</v>
      </c>
      <c r="AV138" s="90">
        <f t="shared" si="15"/>
        <v>7.1034482758620756</v>
      </c>
    </row>
    <row r="139" spans="1:48" x14ac:dyDescent="0.35">
      <c r="A139" s="79" t="s">
        <v>223</v>
      </c>
      <c r="B139" s="79" t="s">
        <v>6</v>
      </c>
      <c r="C139" s="79" t="s">
        <v>201</v>
      </c>
      <c r="D139" s="79" t="s">
        <v>340</v>
      </c>
      <c r="E139" s="85">
        <v>4778</v>
      </c>
      <c r="F139" s="85">
        <v>1554</v>
      </c>
      <c r="G139" s="86">
        <v>32.524068647969898</v>
      </c>
      <c r="H139" s="87">
        <v>7.25</v>
      </c>
      <c r="I139" s="87">
        <v>21.179861210167601</v>
      </c>
      <c r="J139" s="87">
        <v>771</v>
      </c>
      <c r="K139" s="88">
        <v>1415</v>
      </c>
      <c r="L139" s="88">
        <v>1454</v>
      </c>
      <c r="M139" s="88">
        <v>1665</v>
      </c>
      <c r="N139" s="88">
        <v>2176</v>
      </c>
      <c r="O139" s="88">
        <v>2678</v>
      </c>
      <c r="P139" s="88">
        <v>121300</v>
      </c>
      <c r="Q139" s="88">
        <v>36390</v>
      </c>
      <c r="R139" s="88">
        <v>73427.539865137704</v>
      </c>
      <c r="S139" s="88">
        <v>1835.6884966284399</v>
      </c>
      <c r="T139" s="88">
        <v>909.75</v>
      </c>
      <c r="U139" s="88">
        <v>377</v>
      </c>
      <c r="V139" s="88">
        <v>1101.35278292871</v>
      </c>
      <c r="W139" s="88">
        <v>231.3</v>
      </c>
      <c r="X139" s="88">
        <v>56600</v>
      </c>
      <c r="Y139" s="88">
        <v>58160</v>
      </c>
      <c r="Z139" s="88">
        <v>66600</v>
      </c>
      <c r="AA139" s="88">
        <v>87040</v>
      </c>
      <c r="AB139" s="88">
        <v>107120</v>
      </c>
      <c r="AC139" s="87">
        <v>27.211538461538499</v>
      </c>
      <c r="AD139" s="87">
        <v>27.961538461538499</v>
      </c>
      <c r="AE139" s="87">
        <v>32.019230769230802</v>
      </c>
      <c r="AF139" s="87">
        <v>41.846153846153797</v>
      </c>
      <c r="AG139" s="87">
        <v>51.5</v>
      </c>
      <c r="AH139" s="86">
        <v>150.13262599469499</v>
      </c>
      <c r="AI139" s="86">
        <v>154.27055702917801</v>
      </c>
      <c r="AJ139" s="86">
        <v>176.65782493368701</v>
      </c>
      <c r="AK139" s="86">
        <v>230.87533156498699</v>
      </c>
      <c r="AL139" s="86">
        <v>284.13793103448302</v>
      </c>
      <c r="AM139" s="86">
        <v>51.391344242568202</v>
      </c>
      <c r="AN139" s="86">
        <v>52.807784119218503</v>
      </c>
      <c r="AO139" s="86">
        <v>60.471087041608598</v>
      </c>
      <c r="AP139" s="86">
        <v>79.030081322846996</v>
      </c>
      <c r="AQ139" s="86">
        <v>97.262204863319994</v>
      </c>
      <c r="AR139" s="90">
        <f t="shared" si="11"/>
        <v>3.7533156498673748</v>
      </c>
      <c r="AS139" s="90">
        <f t="shared" si="12"/>
        <v>3.8567639257294504</v>
      </c>
      <c r="AT139" s="90">
        <f t="shared" si="13"/>
        <v>4.4164456233421756</v>
      </c>
      <c r="AU139" s="90">
        <f t="shared" si="14"/>
        <v>5.7718832891246752</v>
      </c>
      <c r="AV139" s="90">
        <f t="shared" si="15"/>
        <v>7.1034482758620756</v>
      </c>
    </row>
    <row r="140" spans="1:48" x14ac:dyDescent="0.35">
      <c r="A140" s="79" t="s">
        <v>223</v>
      </c>
      <c r="B140" s="79" t="s">
        <v>6</v>
      </c>
      <c r="C140" s="79" t="s">
        <v>201</v>
      </c>
      <c r="D140" s="79" t="s">
        <v>341</v>
      </c>
      <c r="E140" s="85">
        <v>5740</v>
      </c>
      <c r="F140" s="85">
        <v>2575</v>
      </c>
      <c r="G140" s="86">
        <v>44.860627177700302</v>
      </c>
      <c r="H140" s="87">
        <v>7.25</v>
      </c>
      <c r="I140" s="87">
        <v>11.8596600893099</v>
      </c>
      <c r="J140" s="87">
        <v>771</v>
      </c>
      <c r="K140" s="88">
        <v>535</v>
      </c>
      <c r="L140" s="88">
        <v>538</v>
      </c>
      <c r="M140" s="88">
        <v>700</v>
      </c>
      <c r="N140" s="88">
        <v>955</v>
      </c>
      <c r="O140" s="88">
        <v>986</v>
      </c>
      <c r="P140" s="88">
        <v>46300</v>
      </c>
      <c r="Q140" s="88">
        <v>13890</v>
      </c>
      <c r="R140" s="88">
        <v>25299.351204826598</v>
      </c>
      <c r="S140" s="88">
        <v>632.48378012066598</v>
      </c>
      <c r="T140" s="88">
        <v>347.25</v>
      </c>
      <c r="U140" s="88">
        <v>377</v>
      </c>
      <c r="V140" s="88">
        <v>616.70232464411197</v>
      </c>
      <c r="W140" s="88">
        <v>231.3</v>
      </c>
      <c r="X140" s="88">
        <v>21400</v>
      </c>
      <c r="Y140" s="88">
        <v>21520</v>
      </c>
      <c r="Z140" s="88">
        <v>28000</v>
      </c>
      <c r="AA140" s="88">
        <v>38200</v>
      </c>
      <c r="AB140" s="88">
        <v>39440</v>
      </c>
      <c r="AC140" s="87">
        <v>10.288461538461499</v>
      </c>
      <c r="AD140" s="87">
        <v>10.346153846153801</v>
      </c>
      <c r="AE140" s="87">
        <v>13.461538461538501</v>
      </c>
      <c r="AF140" s="87">
        <v>18.365384615384599</v>
      </c>
      <c r="AG140" s="87">
        <v>18.961538461538499</v>
      </c>
      <c r="AH140" s="86">
        <v>56.763925729443002</v>
      </c>
      <c r="AI140" s="86">
        <v>57.082228116710901</v>
      </c>
      <c r="AJ140" s="86">
        <v>74.270557029177695</v>
      </c>
      <c r="AK140" s="86">
        <v>101.32625994695</v>
      </c>
      <c r="AL140" s="86">
        <v>104.615384615385</v>
      </c>
      <c r="AM140" s="86">
        <v>34.700696178418902</v>
      </c>
      <c r="AN140" s="86">
        <v>34.895279521475501</v>
      </c>
      <c r="AO140" s="86">
        <v>45.402780046529401</v>
      </c>
      <c r="AP140" s="86">
        <v>61.942364206336499</v>
      </c>
      <c r="AQ140" s="86">
        <v>63.953058751254297</v>
      </c>
      <c r="AR140" s="90">
        <f t="shared" si="11"/>
        <v>1.419098143236075</v>
      </c>
      <c r="AS140" s="90">
        <f t="shared" si="12"/>
        <v>1.4270557029177726</v>
      </c>
      <c r="AT140" s="90">
        <f t="shared" si="13"/>
        <v>1.8567639257294424</v>
      </c>
      <c r="AU140" s="90">
        <f t="shared" si="14"/>
        <v>2.5331564986737503</v>
      </c>
      <c r="AV140" s="90">
        <f t="shared" si="15"/>
        <v>2.6153846153846247</v>
      </c>
    </row>
    <row r="141" spans="1:48" x14ac:dyDescent="0.35">
      <c r="A141" s="79" t="s">
        <v>223</v>
      </c>
      <c r="B141" s="79" t="s">
        <v>6</v>
      </c>
      <c r="C141" s="79" t="s">
        <v>201</v>
      </c>
      <c r="D141" s="79" t="s">
        <v>342</v>
      </c>
      <c r="E141" s="85">
        <v>68665</v>
      </c>
      <c r="F141" s="85">
        <v>34320</v>
      </c>
      <c r="G141" s="86">
        <v>49.981795674652304</v>
      </c>
      <c r="H141" s="87">
        <v>7.25</v>
      </c>
      <c r="I141" s="87">
        <v>18.697916997903601</v>
      </c>
      <c r="J141" s="87">
        <v>771</v>
      </c>
      <c r="K141" s="88">
        <v>919</v>
      </c>
      <c r="L141" s="88">
        <v>925</v>
      </c>
      <c r="M141" s="88">
        <v>1104</v>
      </c>
      <c r="N141" s="88">
        <v>1553</v>
      </c>
      <c r="O141" s="88">
        <v>1938</v>
      </c>
      <c r="P141" s="88">
        <v>79300</v>
      </c>
      <c r="Q141" s="88">
        <v>23790</v>
      </c>
      <c r="R141" s="88">
        <v>37640.472752193702</v>
      </c>
      <c r="S141" s="88">
        <v>941.01181880484103</v>
      </c>
      <c r="T141" s="88">
        <v>594.75</v>
      </c>
      <c r="U141" s="88">
        <v>377</v>
      </c>
      <c r="V141" s="88">
        <v>972.29168389098902</v>
      </c>
      <c r="W141" s="88">
        <v>231.3</v>
      </c>
      <c r="X141" s="88">
        <v>36760</v>
      </c>
      <c r="Y141" s="88">
        <v>37000</v>
      </c>
      <c r="Z141" s="88">
        <v>44160</v>
      </c>
      <c r="AA141" s="88">
        <v>62120</v>
      </c>
      <c r="AB141" s="88">
        <v>77520</v>
      </c>
      <c r="AC141" s="87">
        <v>17.673076923076898</v>
      </c>
      <c r="AD141" s="87">
        <v>17.788461538461501</v>
      </c>
      <c r="AE141" s="87">
        <v>21.230769230769202</v>
      </c>
      <c r="AF141" s="87">
        <v>29.865384615384599</v>
      </c>
      <c r="AG141" s="87">
        <v>37.269230769230802</v>
      </c>
      <c r="AH141" s="86">
        <v>97.506631299734707</v>
      </c>
      <c r="AI141" s="86">
        <v>98.143236074270604</v>
      </c>
      <c r="AJ141" s="86">
        <v>117.135278514589</v>
      </c>
      <c r="AK141" s="86">
        <v>164.774535809019</v>
      </c>
      <c r="AL141" s="86">
        <v>205.623342175066</v>
      </c>
      <c r="AM141" s="86">
        <v>37.8075845027195</v>
      </c>
      <c r="AN141" s="86">
        <v>38.054424009810099</v>
      </c>
      <c r="AO141" s="86">
        <v>45.418469304681501</v>
      </c>
      <c r="AP141" s="86">
        <v>63.890292418632598</v>
      </c>
      <c r="AQ141" s="86">
        <v>79.729160790283302</v>
      </c>
      <c r="AR141" s="90">
        <f t="shared" si="11"/>
        <v>2.4376657824933678</v>
      </c>
      <c r="AS141" s="90">
        <f t="shared" si="12"/>
        <v>2.4535809018567649</v>
      </c>
      <c r="AT141" s="90">
        <f t="shared" si="13"/>
        <v>2.9283819628647252</v>
      </c>
      <c r="AU141" s="90">
        <f t="shared" si="14"/>
        <v>4.1193633952254753</v>
      </c>
      <c r="AV141" s="90">
        <f t="shared" si="15"/>
        <v>5.1405835543766498</v>
      </c>
    </row>
    <row r="142" spans="1:48" x14ac:dyDescent="0.35">
      <c r="A142" s="79" t="s">
        <v>223</v>
      </c>
      <c r="B142" s="79" t="s">
        <v>6</v>
      </c>
      <c r="C142" s="79" t="s">
        <v>201</v>
      </c>
      <c r="D142" s="79" t="s">
        <v>343</v>
      </c>
      <c r="E142" s="85">
        <v>87249</v>
      </c>
      <c r="F142" s="85">
        <v>49395</v>
      </c>
      <c r="G142" s="86">
        <v>56.613829384863998</v>
      </c>
      <c r="H142" s="87">
        <v>7.25</v>
      </c>
      <c r="I142" s="87">
        <v>17.8285029390983</v>
      </c>
      <c r="J142" s="87">
        <v>771</v>
      </c>
      <c r="K142" s="88">
        <v>919</v>
      </c>
      <c r="L142" s="88">
        <v>925</v>
      </c>
      <c r="M142" s="88">
        <v>1104</v>
      </c>
      <c r="N142" s="88">
        <v>1553</v>
      </c>
      <c r="O142" s="88">
        <v>1938</v>
      </c>
      <c r="P142" s="88">
        <v>79300</v>
      </c>
      <c r="Q142" s="88">
        <v>23790</v>
      </c>
      <c r="R142" s="88">
        <v>35421.797388420397</v>
      </c>
      <c r="S142" s="88">
        <v>885.54493471051103</v>
      </c>
      <c r="T142" s="88">
        <v>594.75</v>
      </c>
      <c r="U142" s="88">
        <v>377</v>
      </c>
      <c r="V142" s="88">
        <v>927.08215283310994</v>
      </c>
      <c r="W142" s="88">
        <v>231.3</v>
      </c>
      <c r="X142" s="88">
        <v>36760</v>
      </c>
      <c r="Y142" s="88">
        <v>37000</v>
      </c>
      <c r="Z142" s="88">
        <v>44160</v>
      </c>
      <c r="AA142" s="88">
        <v>62120</v>
      </c>
      <c r="AB142" s="88">
        <v>77520</v>
      </c>
      <c r="AC142" s="87">
        <v>17.673076923076898</v>
      </c>
      <c r="AD142" s="87">
        <v>17.788461538461501</v>
      </c>
      <c r="AE142" s="87">
        <v>21.230769230769202</v>
      </c>
      <c r="AF142" s="87">
        <v>29.865384615384599</v>
      </c>
      <c r="AG142" s="87">
        <v>37.269230769230802</v>
      </c>
      <c r="AH142" s="86">
        <v>97.506631299734707</v>
      </c>
      <c r="AI142" s="86">
        <v>98.143236074270604</v>
      </c>
      <c r="AJ142" s="86">
        <v>117.135278514589</v>
      </c>
      <c r="AK142" s="86">
        <v>164.774535809019</v>
      </c>
      <c r="AL142" s="86">
        <v>205.623342175066</v>
      </c>
      <c r="AM142" s="86">
        <v>39.651286444964498</v>
      </c>
      <c r="AN142" s="86">
        <v>39.9101631790992</v>
      </c>
      <c r="AO142" s="86">
        <v>47.633319080784297</v>
      </c>
      <c r="AP142" s="86">
        <v>67.005928018530895</v>
      </c>
      <c r="AQ142" s="86">
        <v>83.617185125507305</v>
      </c>
      <c r="AR142" s="90">
        <f t="shared" si="11"/>
        <v>2.4376657824933678</v>
      </c>
      <c r="AS142" s="90">
        <f t="shared" si="12"/>
        <v>2.4535809018567649</v>
      </c>
      <c r="AT142" s="90">
        <f t="shared" si="13"/>
        <v>2.9283819628647252</v>
      </c>
      <c r="AU142" s="90">
        <f t="shared" si="14"/>
        <v>4.1193633952254753</v>
      </c>
      <c r="AV142" s="90">
        <f t="shared" si="15"/>
        <v>5.1405835543766498</v>
      </c>
    </row>
    <row r="143" spans="1:48" x14ac:dyDescent="0.35">
      <c r="A143" s="79" t="s">
        <v>223</v>
      </c>
      <c r="B143" s="79" t="s">
        <v>6</v>
      </c>
      <c r="C143" s="79" t="s">
        <v>201</v>
      </c>
      <c r="D143" s="79" t="s">
        <v>344</v>
      </c>
      <c r="E143" s="85">
        <v>1786</v>
      </c>
      <c r="F143" s="85">
        <v>918</v>
      </c>
      <c r="G143" s="86">
        <v>51.3997760358343</v>
      </c>
      <c r="H143" s="87">
        <v>7.25</v>
      </c>
      <c r="I143" s="87">
        <v>11.633136608780999</v>
      </c>
      <c r="J143" s="87">
        <v>771</v>
      </c>
      <c r="K143" s="88">
        <v>477</v>
      </c>
      <c r="L143" s="88">
        <v>537</v>
      </c>
      <c r="M143" s="88">
        <v>710</v>
      </c>
      <c r="N143" s="88">
        <v>894</v>
      </c>
      <c r="O143" s="88">
        <v>966</v>
      </c>
      <c r="P143" s="88">
        <v>48700</v>
      </c>
      <c r="Q143" s="88">
        <v>14610</v>
      </c>
      <c r="R143" s="88">
        <v>18731.780744801901</v>
      </c>
      <c r="S143" s="88">
        <v>468.294518620048</v>
      </c>
      <c r="T143" s="88">
        <v>365.25</v>
      </c>
      <c r="U143" s="88">
        <v>377</v>
      </c>
      <c r="V143" s="88">
        <v>604.92310365661206</v>
      </c>
      <c r="W143" s="88">
        <v>231.3</v>
      </c>
      <c r="X143" s="88">
        <v>19080</v>
      </c>
      <c r="Y143" s="88">
        <v>21480</v>
      </c>
      <c r="Z143" s="88">
        <v>28400</v>
      </c>
      <c r="AA143" s="88">
        <v>35760</v>
      </c>
      <c r="AB143" s="88">
        <v>38640</v>
      </c>
      <c r="AC143" s="87">
        <v>9.1730769230769198</v>
      </c>
      <c r="AD143" s="87">
        <v>10.3269230769231</v>
      </c>
      <c r="AE143" s="87">
        <v>13.653846153846199</v>
      </c>
      <c r="AF143" s="87">
        <v>17.192307692307701</v>
      </c>
      <c r="AG143" s="87">
        <v>18.576923076923102</v>
      </c>
      <c r="AH143" s="86">
        <v>50.610079575596799</v>
      </c>
      <c r="AI143" s="86">
        <v>56.976127320954902</v>
      </c>
      <c r="AJ143" s="86">
        <v>75.331564986737405</v>
      </c>
      <c r="AK143" s="86">
        <v>94.854111405835496</v>
      </c>
      <c r="AL143" s="86">
        <v>102.49336870026499</v>
      </c>
      <c r="AM143" s="86">
        <v>31.541199013008601</v>
      </c>
      <c r="AN143" s="86">
        <v>35.508645429739197</v>
      </c>
      <c r="AO143" s="86">
        <v>46.9481159313125</v>
      </c>
      <c r="AP143" s="86">
        <v>59.1149516092865</v>
      </c>
      <c r="AQ143" s="86">
        <v>63.8758873093632</v>
      </c>
      <c r="AR143" s="90">
        <f t="shared" si="11"/>
        <v>1.2652519893899199</v>
      </c>
      <c r="AS143" s="90">
        <f t="shared" si="12"/>
        <v>1.4244031830238726</v>
      </c>
      <c r="AT143" s="90">
        <f t="shared" si="13"/>
        <v>1.8832891246684351</v>
      </c>
      <c r="AU143" s="90">
        <f t="shared" si="14"/>
        <v>2.3713527851458873</v>
      </c>
      <c r="AV143" s="90">
        <f t="shared" si="15"/>
        <v>2.562334217506625</v>
      </c>
    </row>
    <row r="144" spans="1:48" x14ac:dyDescent="0.35">
      <c r="A144" s="79" t="s">
        <v>223</v>
      </c>
      <c r="B144" s="79" t="s">
        <v>6</v>
      </c>
      <c r="C144" s="79" t="s">
        <v>201</v>
      </c>
      <c r="D144" s="79" t="s">
        <v>345</v>
      </c>
      <c r="E144" s="85">
        <v>13262</v>
      </c>
      <c r="F144" s="85">
        <v>7730</v>
      </c>
      <c r="G144" s="86">
        <v>58.286834564922295</v>
      </c>
      <c r="H144" s="87">
        <v>7.25</v>
      </c>
      <c r="I144" s="87">
        <v>15.2863524739392</v>
      </c>
      <c r="J144" s="87">
        <v>771</v>
      </c>
      <c r="K144" s="88">
        <v>889</v>
      </c>
      <c r="L144" s="88">
        <v>932</v>
      </c>
      <c r="M144" s="88">
        <v>1067</v>
      </c>
      <c r="N144" s="88">
        <v>1421</v>
      </c>
      <c r="O144" s="88">
        <v>1713</v>
      </c>
      <c r="P144" s="88">
        <v>86400</v>
      </c>
      <c r="Q144" s="88">
        <v>25920</v>
      </c>
      <c r="R144" s="88">
        <v>27892.662183495901</v>
      </c>
      <c r="S144" s="88">
        <v>697.31655458739704</v>
      </c>
      <c r="T144" s="88">
        <v>648</v>
      </c>
      <c r="U144" s="88">
        <v>377</v>
      </c>
      <c r="V144" s="88">
        <v>794.89032864484</v>
      </c>
      <c r="W144" s="88">
        <v>231.3</v>
      </c>
      <c r="X144" s="88">
        <v>35560</v>
      </c>
      <c r="Y144" s="88">
        <v>37280</v>
      </c>
      <c r="Z144" s="88">
        <v>42680</v>
      </c>
      <c r="AA144" s="88">
        <v>56840</v>
      </c>
      <c r="AB144" s="88">
        <v>68520</v>
      </c>
      <c r="AC144" s="87">
        <v>17.096153846153801</v>
      </c>
      <c r="AD144" s="87">
        <v>17.923076923076898</v>
      </c>
      <c r="AE144" s="87">
        <v>20.519230769230798</v>
      </c>
      <c r="AF144" s="87">
        <v>27.326923076923102</v>
      </c>
      <c r="AG144" s="87">
        <v>32.942307692307701</v>
      </c>
      <c r="AH144" s="86">
        <v>94.323607427055705</v>
      </c>
      <c r="AI144" s="86">
        <v>98.885941644562294</v>
      </c>
      <c r="AJ144" s="86">
        <v>113.209549071618</v>
      </c>
      <c r="AK144" s="86">
        <v>150.769230769231</v>
      </c>
      <c r="AL144" s="86">
        <v>181.75066312997299</v>
      </c>
      <c r="AM144" s="86">
        <v>44.735731104722397</v>
      </c>
      <c r="AN144" s="86">
        <v>46.899551619348998</v>
      </c>
      <c r="AO144" s="86">
        <v>53.692941607130301</v>
      </c>
      <c r="AP144" s="86">
        <v>71.506719797312201</v>
      </c>
      <c r="AQ144" s="86">
        <v>86.200570733846504</v>
      </c>
      <c r="AR144" s="90">
        <f t="shared" si="11"/>
        <v>2.3580901856763927</v>
      </c>
      <c r="AS144" s="90">
        <f t="shared" si="12"/>
        <v>2.4721485411140574</v>
      </c>
      <c r="AT144" s="90">
        <f t="shared" si="13"/>
        <v>2.8302387267904501</v>
      </c>
      <c r="AU144" s="90">
        <f t="shared" si="14"/>
        <v>3.7692307692307749</v>
      </c>
      <c r="AV144" s="90">
        <f t="shared" si="15"/>
        <v>4.5437665782493246</v>
      </c>
    </row>
    <row r="145" spans="1:48" x14ac:dyDescent="0.35">
      <c r="A145" s="79" t="s">
        <v>223</v>
      </c>
      <c r="B145" s="79" t="s">
        <v>6</v>
      </c>
      <c r="C145" s="79" t="s">
        <v>201</v>
      </c>
      <c r="D145" s="79" t="s">
        <v>346</v>
      </c>
      <c r="E145" s="85">
        <v>4583</v>
      </c>
      <c r="F145" s="85">
        <v>924</v>
      </c>
      <c r="G145" s="86">
        <v>20.161466288457301</v>
      </c>
      <c r="H145" s="87">
        <v>7.25</v>
      </c>
      <c r="I145" s="87">
        <v>8.8469268619045902</v>
      </c>
      <c r="J145" s="87">
        <v>771</v>
      </c>
      <c r="K145" s="88">
        <v>919</v>
      </c>
      <c r="L145" s="88">
        <v>925</v>
      </c>
      <c r="M145" s="88">
        <v>1104</v>
      </c>
      <c r="N145" s="88">
        <v>1553</v>
      </c>
      <c r="O145" s="88">
        <v>1938</v>
      </c>
      <c r="P145" s="88">
        <v>79300</v>
      </c>
      <c r="Q145" s="88">
        <v>23790</v>
      </c>
      <c r="R145" s="88">
        <v>54837.2881304076</v>
      </c>
      <c r="S145" s="88">
        <v>1370.9322032601899</v>
      </c>
      <c r="T145" s="88">
        <v>594.75</v>
      </c>
      <c r="U145" s="88">
        <v>377</v>
      </c>
      <c r="V145" s="88">
        <v>460.04019681903901</v>
      </c>
      <c r="W145" s="88">
        <v>231.3</v>
      </c>
      <c r="X145" s="88">
        <v>36760</v>
      </c>
      <c r="Y145" s="88">
        <v>37000</v>
      </c>
      <c r="Z145" s="88">
        <v>44160</v>
      </c>
      <c r="AA145" s="88">
        <v>62120</v>
      </c>
      <c r="AB145" s="88">
        <v>77520</v>
      </c>
      <c r="AC145" s="87">
        <v>17.673076923076898</v>
      </c>
      <c r="AD145" s="87">
        <v>17.788461538461501</v>
      </c>
      <c r="AE145" s="87">
        <v>21.230769230769202</v>
      </c>
      <c r="AF145" s="87">
        <v>29.865384615384599</v>
      </c>
      <c r="AG145" s="87">
        <v>37.269230769230802</v>
      </c>
      <c r="AH145" s="86">
        <v>97.506631299734707</v>
      </c>
      <c r="AI145" s="86">
        <v>98.143236074270604</v>
      </c>
      <c r="AJ145" s="86">
        <v>117.135278514589</v>
      </c>
      <c r="AK145" s="86">
        <v>164.774535809019</v>
      </c>
      <c r="AL145" s="86">
        <v>205.623342175066</v>
      </c>
      <c r="AM145" s="86">
        <v>79.906060935931393</v>
      </c>
      <c r="AN145" s="86">
        <v>80.427754478494606</v>
      </c>
      <c r="AO145" s="86">
        <v>95.991611831630394</v>
      </c>
      <c r="AP145" s="86">
        <v>135.03167860011001</v>
      </c>
      <c r="AQ145" s="86">
        <v>168.507014247916</v>
      </c>
      <c r="AR145" s="90">
        <f t="shared" si="11"/>
        <v>2.4376657824933678</v>
      </c>
      <c r="AS145" s="90">
        <f t="shared" si="12"/>
        <v>2.4535809018567649</v>
      </c>
      <c r="AT145" s="90">
        <f t="shared" si="13"/>
        <v>2.9283819628647252</v>
      </c>
      <c r="AU145" s="90">
        <f t="shared" si="14"/>
        <v>4.1193633952254753</v>
      </c>
      <c r="AV145" s="90">
        <f t="shared" si="15"/>
        <v>5.1405835543766498</v>
      </c>
    </row>
    <row r="146" spans="1:48" x14ac:dyDescent="0.35">
      <c r="A146" s="79" t="s">
        <v>223</v>
      </c>
      <c r="B146" s="79" t="s">
        <v>6</v>
      </c>
      <c r="C146" s="79" t="s">
        <v>201</v>
      </c>
      <c r="D146" s="79" t="s">
        <v>347</v>
      </c>
      <c r="E146" s="85">
        <v>36616</v>
      </c>
      <c r="F146" s="85">
        <v>16680</v>
      </c>
      <c r="G146" s="86">
        <v>45.553856237710299</v>
      </c>
      <c r="H146" s="87">
        <v>7.25</v>
      </c>
      <c r="I146" s="87">
        <v>13.997944357126601</v>
      </c>
      <c r="J146" s="87">
        <v>771</v>
      </c>
      <c r="K146" s="88">
        <v>919</v>
      </c>
      <c r="L146" s="88">
        <v>925</v>
      </c>
      <c r="M146" s="88">
        <v>1104</v>
      </c>
      <c r="N146" s="88">
        <v>1553</v>
      </c>
      <c r="O146" s="88">
        <v>1938</v>
      </c>
      <c r="P146" s="88">
        <v>79300</v>
      </c>
      <c r="Q146" s="88">
        <v>23790</v>
      </c>
      <c r="R146" s="88">
        <v>33435.187974985602</v>
      </c>
      <c r="S146" s="88">
        <v>835.87969937464004</v>
      </c>
      <c r="T146" s="88">
        <v>594.75</v>
      </c>
      <c r="U146" s="88">
        <v>377</v>
      </c>
      <c r="V146" s="88">
        <v>727.89310657058195</v>
      </c>
      <c r="W146" s="88">
        <v>231.3</v>
      </c>
      <c r="X146" s="88">
        <v>36760</v>
      </c>
      <c r="Y146" s="88">
        <v>37000</v>
      </c>
      <c r="Z146" s="88">
        <v>44160</v>
      </c>
      <c r="AA146" s="88">
        <v>62120</v>
      </c>
      <c r="AB146" s="88">
        <v>77520</v>
      </c>
      <c r="AC146" s="87">
        <v>17.673076923076898</v>
      </c>
      <c r="AD146" s="87">
        <v>17.788461538461501</v>
      </c>
      <c r="AE146" s="87">
        <v>21.230769230769202</v>
      </c>
      <c r="AF146" s="87">
        <v>29.865384615384599</v>
      </c>
      <c r="AG146" s="87">
        <v>37.269230769230802</v>
      </c>
      <c r="AH146" s="86">
        <v>97.506631299734707</v>
      </c>
      <c r="AI146" s="86">
        <v>98.143236074270604</v>
      </c>
      <c r="AJ146" s="86">
        <v>117.135278514589</v>
      </c>
      <c r="AK146" s="86">
        <v>164.774535809019</v>
      </c>
      <c r="AL146" s="86">
        <v>205.623342175066</v>
      </c>
      <c r="AM146" s="86">
        <v>50.501920774043597</v>
      </c>
      <c r="AN146" s="86">
        <v>50.831639516855603</v>
      </c>
      <c r="AO146" s="86">
        <v>60.668248677414702</v>
      </c>
      <c r="AP146" s="86">
        <v>85.342201264515495</v>
      </c>
      <c r="AQ146" s="86">
        <v>106.499153928288</v>
      </c>
      <c r="AR146" s="90">
        <f t="shared" si="11"/>
        <v>2.4376657824933678</v>
      </c>
      <c r="AS146" s="90">
        <f t="shared" si="12"/>
        <v>2.4535809018567649</v>
      </c>
      <c r="AT146" s="90">
        <f t="shared" si="13"/>
        <v>2.9283819628647252</v>
      </c>
      <c r="AU146" s="90">
        <f t="shared" si="14"/>
        <v>4.1193633952254753</v>
      </c>
      <c r="AV146" s="90">
        <f t="shared" si="15"/>
        <v>5.1405835543766498</v>
      </c>
    </row>
    <row r="147" spans="1:48" x14ac:dyDescent="0.35">
      <c r="A147" s="79" t="s">
        <v>223</v>
      </c>
      <c r="B147" s="79" t="s">
        <v>6</v>
      </c>
      <c r="C147" s="79" t="s">
        <v>201</v>
      </c>
      <c r="D147" s="79" t="s">
        <v>348</v>
      </c>
      <c r="E147" s="85">
        <v>5503</v>
      </c>
      <c r="F147" s="85">
        <v>2944</v>
      </c>
      <c r="G147" s="86">
        <v>53.498091949845502</v>
      </c>
      <c r="H147" s="87">
        <v>7.25</v>
      </c>
      <c r="I147" s="87">
        <v>10.5348204778537</v>
      </c>
      <c r="J147" s="87">
        <v>771</v>
      </c>
      <c r="K147" s="88">
        <v>692</v>
      </c>
      <c r="L147" s="88">
        <v>759</v>
      </c>
      <c r="M147" s="88">
        <v>869</v>
      </c>
      <c r="N147" s="88">
        <v>1256</v>
      </c>
      <c r="O147" s="88">
        <v>1526</v>
      </c>
      <c r="P147" s="88">
        <v>81100</v>
      </c>
      <c r="Q147" s="88">
        <v>24330</v>
      </c>
      <c r="R147" s="88">
        <v>20245.933021673402</v>
      </c>
      <c r="S147" s="88">
        <v>506.14832554183499</v>
      </c>
      <c r="T147" s="88">
        <v>608.25</v>
      </c>
      <c r="U147" s="88">
        <v>377</v>
      </c>
      <c r="V147" s="88">
        <v>547.81066484839403</v>
      </c>
      <c r="W147" s="88">
        <v>231.3</v>
      </c>
      <c r="X147" s="88">
        <v>27680</v>
      </c>
      <c r="Y147" s="88">
        <v>30360</v>
      </c>
      <c r="Z147" s="88">
        <v>34760</v>
      </c>
      <c r="AA147" s="88">
        <v>50240</v>
      </c>
      <c r="AB147" s="88">
        <v>61040</v>
      </c>
      <c r="AC147" s="87">
        <v>13.307692307692299</v>
      </c>
      <c r="AD147" s="87">
        <v>14.596153846153801</v>
      </c>
      <c r="AE147" s="87">
        <v>16.711538461538499</v>
      </c>
      <c r="AF147" s="87">
        <v>24.153846153846199</v>
      </c>
      <c r="AG147" s="87">
        <v>29.346153846153801</v>
      </c>
      <c r="AH147" s="86">
        <v>73.421750663129998</v>
      </c>
      <c r="AI147" s="86">
        <v>80.530503978779805</v>
      </c>
      <c r="AJ147" s="86">
        <v>92.2015915119363</v>
      </c>
      <c r="AK147" s="86">
        <v>133.262599469496</v>
      </c>
      <c r="AL147" s="86">
        <v>161.90981432360701</v>
      </c>
      <c r="AM147" s="86">
        <v>50.528406575765402</v>
      </c>
      <c r="AN147" s="86">
        <v>55.420607790471003</v>
      </c>
      <c r="AO147" s="86">
        <v>63.4525799340175</v>
      </c>
      <c r="AP147" s="86">
        <v>91.710518293585693</v>
      </c>
      <c r="AQ147" s="86">
        <v>111.425359009564</v>
      </c>
      <c r="AR147" s="90">
        <f t="shared" si="11"/>
        <v>1.8355437665782499</v>
      </c>
      <c r="AS147" s="90">
        <f t="shared" si="12"/>
        <v>2.013262599469495</v>
      </c>
      <c r="AT147" s="90">
        <f t="shared" si="13"/>
        <v>2.3050397877984077</v>
      </c>
      <c r="AU147" s="90">
        <f t="shared" si="14"/>
        <v>3.3315649867374</v>
      </c>
      <c r="AV147" s="90">
        <f t="shared" si="15"/>
        <v>4.0477453580901752</v>
      </c>
    </row>
    <row r="148" spans="1:48" x14ac:dyDescent="0.35">
      <c r="A148" s="79" t="s">
        <v>223</v>
      </c>
      <c r="B148" s="79" t="s">
        <v>6</v>
      </c>
      <c r="C148" s="79" t="s">
        <v>201</v>
      </c>
      <c r="D148" s="79" t="s">
        <v>349</v>
      </c>
      <c r="E148" s="85">
        <v>89238</v>
      </c>
      <c r="F148" s="85">
        <v>52048</v>
      </c>
      <c r="G148" s="86">
        <v>58.324928841973204</v>
      </c>
      <c r="H148" s="87">
        <v>7.25</v>
      </c>
      <c r="I148" s="87">
        <v>21.713974742476999</v>
      </c>
      <c r="J148" s="87">
        <v>771</v>
      </c>
      <c r="K148" s="88">
        <v>889</v>
      </c>
      <c r="L148" s="88">
        <v>932</v>
      </c>
      <c r="M148" s="88">
        <v>1067</v>
      </c>
      <c r="N148" s="88">
        <v>1421</v>
      </c>
      <c r="O148" s="88">
        <v>1713</v>
      </c>
      <c r="P148" s="88">
        <v>86400</v>
      </c>
      <c r="Q148" s="88">
        <v>25920</v>
      </c>
      <c r="R148" s="88">
        <v>31336.187877082</v>
      </c>
      <c r="S148" s="88">
        <v>783.40469692704903</v>
      </c>
      <c r="T148" s="88">
        <v>648</v>
      </c>
      <c r="U148" s="88">
        <v>377</v>
      </c>
      <c r="V148" s="88">
        <v>1129.1266866087999</v>
      </c>
      <c r="W148" s="88">
        <v>231.3</v>
      </c>
      <c r="X148" s="88">
        <v>35560</v>
      </c>
      <c r="Y148" s="88">
        <v>37280</v>
      </c>
      <c r="Z148" s="88">
        <v>42680</v>
      </c>
      <c r="AA148" s="88">
        <v>56840</v>
      </c>
      <c r="AB148" s="88">
        <v>68520</v>
      </c>
      <c r="AC148" s="87">
        <v>17.096153846153801</v>
      </c>
      <c r="AD148" s="87">
        <v>17.923076923076898</v>
      </c>
      <c r="AE148" s="87">
        <v>20.519230769230798</v>
      </c>
      <c r="AF148" s="87">
        <v>27.326923076923102</v>
      </c>
      <c r="AG148" s="87">
        <v>32.942307692307701</v>
      </c>
      <c r="AH148" s="86">
        <v>94.323607427055705</v>
      </c>
      <c r="AI148" s="86">
        <v>98.885941644562294</v>
      </c>
      <c r="AJ148" s="86">
        <v>113.209549071618</v>
      </c>
      <c r="AK148" s="86">
        <v>150.769230769231</v>
      </c>
      <c r="AL148" s="86">
        <v>181.75066312997299</v>
      </c>
      <c r="AM148" s="86">
        <v>31.493365998460401</v>
      </c>
      <c r="AN148" s="86">
        <v>33.01666716599</v>
      </c>
      <c r="AO148" s="86">
        <v>37.799124319862003</v>
      </c>
      <c r="AP148" s="86">
        <v>50.339789745570599</v>
      </c>
      <c r="AQ148" s="86">
        <v>60.684067441352902</v>
      </c>
      <c r="AR148" s="90">
        <f t="shared" si="11"/>
        <v>2.3580901856763927</v>
      </c>
      <c r="AS148" s="90">
        <f t="shared" si="12"/>
        <v>2.4721485411140574</v>
      </c>
      <c r="AT148" s="90">
        <f t="shared" si="13"/>
        <v>2.8302387267904501</v>
      </c>
      <c r="AU148" s="90">
        <f t="shared" si="14"/>
        <v>3.7692307692307749</v>
      </c>
      <c r="AV148" s="90">
        <f t="shared" si="15"/>
        <v>4.5437665782493246</v>
      </c>
    </row>
    <row r="149" spans="1:48" x14ac:dyDescent="0.35">
      <c r="A149" s="79" t="s">
        <v>223</v>
      </c>
      <c r="B149" s="79" t="s">
        <v>6</v>
      </c>
      <c r="C149" s="79" t="s">
        <v>201</v>
      </c>
      <c r="D149" s="79" t="s">
        <v>350</v>
      </c>
      <c r="E149" s="85">
        <v>42333</v>
      </c>
      <c r="F149" s="85">
        <v>20356</v>
      </c>
      <c r="G149" s="86">
        <v>48.085417995417302</v>
      </c>
      <c r="H149" s="87">
        <v>7.25</v>
      </c>
      <c r="I149" s="87">
        <v>15.384492248363401</v>
      </c>
      <c r="J149" s="87">
        <v>771</v>
      </c>
      <c r="K149" s="88">
        <v>528</v>
      </c>
      <c r="L149" s="88">
        <v>646</v>
      </c>
      <c r="M149" s="88">
        <v>821</v>
      </c>
      <c r="N149" s="88">
        <v>1129</v>
      </c>
      <c r="O149" s="88">
        <v>1231</v>
      </c>
      <c r="P149" s="88">
        <v>73100</v>
      </c>
      <c r="Q149" s="88">
        <v>21930</v>
      </c>
      <c r="R149" s="88">
        <v>29342.293882246398</v>
      </c>
      <c r="S149" s="88">
        <v>733.55734705615998</v>
      </c>
      <c r="T149" s="88">
        <v>548.25</v>
      </c>
      <c r="U149" s="88">
        <v>377</v>
      </c>
      <c r="V149" s="88">
        <v>799.99359691489701</v>
      </c>
      <c r="W149" s="88">
        <v>231.3</v>
      </c>
      <c r="X149" s="88">
        <v>21120</v>
      </c>
      <c r="Y149" s="88">
        <v>25840</v>
      </c>
      <c r="Z149" s="88">
        <v>32840</v>
      </c>
      <c r="AA149" s="88">
        <v>45160</v>
      </c>
      <c r="AB149" s="88">
        <v>49240</v>
      </c>
      <c r="AC149" s="87">
        <v>10.153846153846199</v>
      </c>
      <c r="AD149" s="87">
        <v>12.4230769230769</v>
      </c>
      <c r="AE149" s="87">
        <v>15.788461538461499</v>
      </c>
      <c r="AF149" s="87">
        <v>21.711538461538499</v>
      </c>
      <c r="AG149" s="87">
        <v>23.673076923076898</v>
      </c>
      <c r="AH149" s="86">
        <v>56.021220159151198</v>
      </c>
      <c r="AI149" s="86">
        <v>68.541114058355404</v>
      </c>
      <c r="AJ149" s="86">
        <v>87.108753315649906</v>
      </c>
      <c r="AK149" s="86">
        <v>119.787798408488</v>
      </c>
      <c r="AL149" s="86">
        <v>130.61007957559701</v>
      </c>
      <c r="AM149" s="86">
        <v>26.400211303499599</v>
      </c>
      <c r="AN149" s="86">
        <v>32.300258526630202</v>
      </c>
      <c r="AO149" s="86">
        <v>41.050328560934098</v>
      </c>
      <c r="AP149" s="86">
        <v>56.450451821308903</v>
      </c>
      <c r="AQ149" s="86">
        <v>61.550492641303101</v>
      </c>
      <c r="AR149" s="90">
        <f t="shared" si="11"/>
        <v>1.4005305039787799</v>
      </c>
      <c r="AS149" s="90">
        <f t="shared" si="12"/>
        <v>1.7135278514588852</v>
      </c>
      <c r="AT149" s="90">
        <f t="shared" si="13"/>
        <v>2.1777188328912476</v>
      </c>
      <c r="AU149" s="90">
        <f t="shared" si="14"/>
        <v>2.9946949602121999</v>
      </c>
      <c r="AV149" s="90">
        <f t="shared" si="15"/>
        <v>3.2652519893899252</v>
      </c>
    </row>
    <row r="150" spans="1:48" x14ac:dyDescent="0.35">
      <c r="A150" s="79" t="s">
        <v>223</v>
      </c>
      <c r="B150" s="79" t="s">
        <v>6</v>
      </c>
      <c r="C150" s="79" t="s">
        <v>201</v>
      </c>
      <c r="D150" s="79" t="s">
        <v>351</v>
      </c>
      <c r="E150" s="85">
        <v>9997</v>
      </c>
      <c r="F150" s="85">
        <v>3446</v>
      </c>
      <c r="G150" s="86">
        <v>34.4703411023307</v>
      </c>
      <c r="H150" s="87">
        <v>7.25</v>
      </c>
      <c r="I150" s="87">
        <v>15.182630452025</v>
      </c>
      <c r="J150" s="87">
        <v>771</v>
      </c>
      <c r="K150" s="88">
        <v>528</v>
      </c>
      <c r="L150" s="88">
        <v>646</v>
      </c>
      <c r="M150" s="88">
        <v>821</v>
      </c>
      <c r="N150" s="88">
        <v>1129</v>
      </c>
      <c r="O150" s="88">
        <v>1231</v>
      </c>
      <c r="P150" s="88">
        <v>73100</v>
      </c>
      <c r="Q150" s="88">
        <v>21930</v>
      </c>
      <c r="R150" s="88">
        <v>37949.547134482898</v>
      </c>
      <c r="S150" s="88">
        <v>948.73867836207205</v>
      </c>
      <c r="T150" s="88">
        <v>548.25</v>
      </c>
      <c r="U150" s="88">
        <v>377</v>
      </c>
      <c r="V150" s="88">
        <v>789.49678350529996</v>
      </c>
      <c r="W150" s="88">
        <v>231.3</v>
      </c>
      <c r="X150" s="88">
        <v>21120</v>
      </c>
      <c r="Y150" s="88">
        <v>25840</v>
      </c>
      <c r="Z150" s="88">
        <v>32840</v>
      </c>
      <c r="AA150" s="88">
        <v>45160</v>
      </c>
      <c r="AB150" s="88">
        <v>49240</v>
      </c>
      <c r="AC150" s="87">
        <v>10.153846153846199</v>
      </c>
      <c r="AD150" s="87">
        <v>12.4230769230769</v>
      </c>
      <c r="AE150" s="87">
        <v>15.788461538461499</v>
      </c>
      <c r="AF150" s="87">
        <v>21.711538461538499</v>
      </c>
      <c r="AG150" s="87">
        <v>23.673076923076898</v>
      </c>
      <c r="AH150" s="86">
        <v>56.021220159151198</v>
      </c>
      <c r="AI150" s="86">
        <v>68.541114058355404</v>
      </c>
      <c r="AJ150" s="86">
        <v>87.108753315649906</v>
      </c>
      <c r="AK150" s="86">
        <v>119.787798408488</v>
      </c>
      <c r="AL150" s="86">
        <v>130.61007957559701</v>
      </c>
      <c r="AM150" s="86">
        <v>26.751217283278802</v>
      </c>
      <c r="AN150" s="86">
        <v>32.729709024617598</v>
      </c>
      <c r="AO150" s="86">
        <v>41.596116268128597</v>
      </c>
      <c r="AP150" s="86">
        <v>57.200993016707798</v>
      </c>
      <c r="AQ150" s="86">
        <v>62.368841810068503</v>
      </c>
      <c r="AR150" s="90">
        <f t="shared" si="11"/>
        <v>1.4005305039787799</v>
      </c>
      <c r="AS150" s="90">
        <f t="shared" si="12"/>
        <v>1.7135278514588852</v>
      </c>
      <c r="AT150" s="90">
        <f t="shared" si="13"/>
        <v>2.1777188328912476</v>
      </c>
      <c r="AU150" s="90">
        <f t="shared" si="14"/>
        <v>2.9946949602121999</v>
      </c>
      <c r="AV150" s="90">
        <f t="shared" si="15"/>
        <v>3.2652519893899252</v>
      </c>
    </row>
    <row r="151" spans="1:48" x14ac:dyDescent="0.35">
      <c r="A151" s="79" t="s">
        <v>223</v>
      </c>
      <c r="B151" s="79" t="s">
        <v>6</v>
      </c>
      <c r="C151" s="79" t="s">
        <v>201</v>
      </c>
      <c r="D151" s="79" t="s">
        <v>352</v>
      </c>
      <c r="E151" s="85">
        <v>10477</v>
      </c>
      <c r="F151" s="85">
        <v>4451</v>
      </c>
      <c r="G151" s="86">
        <v>42.4835353631765</v>
      </c>
      <c r="H151" s="87">
        <v>7.25</v>
      </c>
      <c r="I151" s="87">
        <v>10.240705747000399</v>
      </c>
      <c r="J151" s="87">
        <v>771</v>
      </c>
      <c r="K151" s="88">
        <v>657</v>
      </c>
      <c r="L151" s="88">
        <v>661</v>
      </c>
      <c r="M151" s="88">
        <v>875</v>
      </c>
      <c r="N151" s="88">
        <v>1178</v>
      </c>
      <c r="O151" s="88">
        <v>1183</v>
      </c>
      <c r="P151" s="88">
        <v>69200</v>
      </c>
      <c r="Q151" s="88">
        <v>20760</v>
      </c>
      <c r="R151" s="88">
        <v>29907.3692680479</v>
      </c>
      <c r="S151" s="88">
        <v>747.68423170119797</v>
      </c>
      <c r="T151" s="88">
        <v>519</v>
      </c>
      <c r="U151" s="88">
        <v>377</v>
      </c>
      <c r="V151" s="88">
        <v>532.51669884401895</v>
      </c>
      <c r="W151" s="88">
        <v>231.3</v>
      </c>
      <c r="X151" s="88">
        <v>26280</v>
      </c>
      <c r="Y151" s="88">
        <v>26440</v>
      </c>
      <c r="Z151" s="88">
        <v>35000</v>
      </c>
      <c r="AA151" s="88">
        <v>47120</v>
      </c>
      <c r="AB151" s="88">
        <v>47320</v>
      </c>
      <c r="AC151" s="87">
        <v>12.634615384615399</v>
      </c>
      <c r="AD151" s="87">
        <v>12.711538461538501</v>
      </c>
      <c r="AE151" s="87">
        <v>16.826923076923102</v>
      </c>
      <c r="AF151" s="87">
        <v>22.653846153846199</v>
      </c>
      <c r="AG151" s="87">
        <v>22.75</v>
      </c>
      <c r="AH151" s="86">
        <v>69.708222811671106</v>
      </c>
      <c r="AI151" s="86">
        <v>70.132625994695005</v>
      </c>
      <c r="AJ151" s="86">
        <v>92.838196286472098</v>
      </c>
      <c r="AK151" s="86">
        <v>124.986737400531</v>
      </c>
      <c r="AL151" s="86">
        <v>125.51724137930999</v>
      </c>
      <c r="AM151" s="86">
        <v>49.350565075326898</v>
      </c>
      <c r="AN151" s="86">
        <v>49.651025136668302</v>
      </c>
      <c r="AO151" s="86">
        <v>65.725638418433803</v>
      </c>
      <c r="AP151" s="86">
        <v>88.485488065045701</v>
      </c>
      <c r="AQ151" s="86">
        <v>88.861063141722497</v>
      </c>
      <c r="AR151" s="90">
        <f t="shared" si="11"/>
        <v>1.7427055702917778</v>
      </c>
      <c r="AS151" s="90">
        <f t="shared" si="12"/>
        <v>1.7533156498673752</v>
      </c>
      <c r="AT151" s="90">
        <f t="shared" si="13"/>
        <v>2.3209549071618025</v>
      </c>
      <c r="AU151" s="90">
        <f t="shared" si="14"/>
        <v>3.124668435013275</v>
      </c>
      <c r="AV151" s="90">
        <f t="shared" si="15"/>
        <v>3.13793103448275</v>
      </c>
    </row>
    <row r="152" spans="1:48" x14ac:dyDescent="0.35">
      <c r="A152" s="79" t="s">
        <v>223</v>
      </c>
      <c r="B152" s="79" t="s">
        <v>6</v>
      </c>
      <c r="C152" s="79" t="s">
        <v>201</v>
      </c>
      <c r="D152" s="79" t="s">
        <v>353</v>
      </c>
      <c r="E152" s="85">
        <v>32331</v>
      </c>
      <c r="F152" s="85">
        <v>9951</v>
      </c>
      <c r="G152" s="86">
        <v>30.778509789366197</v>
      </c>
      <c r="H152" s="87">
        <v>7.25</v>
      </c>
      <c r="I152" s="87">
        <v>11.6630924700134</v>
      </c>
      <c r="J152" s="87">
        <v>771</v>
      </c>
      <c r="K152" s="88">
        <v>919</v>
      </c>
      <c r="L152" s="88">
        <v>925</v>
      </c>
      <c r="M152" s="88">
        <v>1104</v>
      </c>
      <c r="N152" s="88">
        <v>1553</v>
      </c>
      <c r="O152" s="88">
        <v>1938</v>
      </c>
      <c r="P152" s="88">
        <v>79300</v>
      </c>
      <c r="Q152" s="88">
        <v>23790</v>
      </c>
      <c r="R152" s="88">
        <v>37681.058277140699</v>
      </c>
      <c r="S152" s="88">
        <v>942.02645692851797</v>
      </c>
      <c r="T152" s="88">
        <v>594.75</v>
      </c>
      <c r="U152" s="88">
        <v>377</v>
      </c>
      <c r="V152" s="88">
        <v>606.480808440695</v>
      </c>
      <c r="W152" s="88">
        <v>231.3</v>
      </c>
      <c r="X152" s="88">
        <v>36760</v>
      </c>
      <c r="Y152" s="88">
        <v>37000</v>
      </c>
      <c r="Z152" s="88">
        <v>44160</v>
      </c>
      <c r="AA152" s="88">
        <v>62120</v>
      </c>
      <c r="AB152" s="88">
        <v>77520</v>
      </c>
      <c r="AC152" s="87">
        <v>17.673076923076898</v>
      </c>
      <c r="AD152" s="87">
        <v>17.788461538461501</v>
      </c>
      <c r="AE152" s="87">
        <v>21.230769230769202</v>
      </c>
      <c r="AF152" s="87">
        <v>29.865384615384599</v>
      </c>
      <c r="AG152" s="87">
        <v>37.269230769230802</v>
      </c>
      <c r="AH152" s="86">
        <v>97.506631299734707</v>
      </c>
      <c r="AI152" s="86">
        <v>98.143236074270604</v>
      </c>
      <c r="AJ152" s="86">
        <v>117.135278514589</v>
      </c>
      <c r="AK152" s="86">
        <v>164.774535809019</v>
      </c>
      <c r="AL152" s="86">
        <v>205.623342175066</v>
      </c>
      <c r="AM152" s="86">
        <v>60.611975660882898</v>
      </c>
      <c r="AN152" s="86">
        <v>61.007701290877698</v>
      </c>
      <c r="AO152" s="86">
        <v>72.813515919058403</v>
      </c>
      <c r="AP152" s="86">
        <v>102.42698389700899</v>
      </c>
      <c r="AQ152" s="86">
        <v>127.819378488347</v>
      </c>
      <c r="AR152" s="90">
        <f t="shared" si="11"/>
        <v>2.4376657824933678</v>
      </c>
      <c r="AS152" s="90">
        <f t="shared" si="12"/>
        <v>2.4535809018567649</v>
      </c>
      <c r="AT152" s="90">
        <f t="shared" si="13"/>
        <v>2.9283819628647252</v>
      </c>
      <c r="AU152" s="90">
        <f t="shared" si="14"/>
        <v>4.1193633952254753</v>
      </c>
      <c r="AV152" s="90">
        <f t="shared" si="15"/>
        <v>5.1405835543766498</v>
      </c>
    </row>
    <row r="153" spans="1:48" x14ac:dyDescent="0.35">
      <c r="A153" s="79" t="s">
        <v>223</v>
      </c>
      <c r="B153" s="79" t="s">
        <v>6</v>
      </c>
      <c r="C153" s="79" t="s">
        <v>201</v>
      </c>
      <c r="D153" s="79" t="s">
        <v>354</v>
      </c>
      <c r="E153" s="85">
        <v>167731</v>
      </c>
      <c r="F153" s="85">
        <v>60635</v>
      </c>
      <c r="G153" s="86">
        <v>36.150145172925704</v>
      </c>
      <c r="H153" s="87">
        <v>7.25</v>
      </c>
      <c r="I153" s="87">
        <v>14.6790618196381</v>
      </c>
      <c r="J153" s="87">
        <v>771</v>
      </c>
      <c r="K153" s="88">
        <v>919</v>
      </c>
      <c r="L153" s="88">
        <v>925</v>
      </c>
      <c r="M153" s="88">
        <v>1104</v>
      </c>
      <c r="N153" s="88">
        <v>1553</v>
      </c>
      <c r="O153" s="88">
        <v>1938</v>
      </c>
      <c r="P153" s="88">
        <v>79300</v>
      </c>
      <c r="Q153" s="88">
        <v>23790</v>
      </c>
      <c r="R153" s="88">
        <v>52799.686647167502</v>
      </c>
      <c r="S153" s="88">
        <v>1319.99216617919</v>
      </c>
      <c r="T153" s="88">
        <v>594.75</v>
      </c>
      <c r="U153" s="88">
        <v>377</v>
      </c>
      <c r="V153" s="88">
        <v>763.31121462117903</v>
      </c>
      <c r="W153" s="88">
        <v>231.3</v>
      </c>
      <c r="X153" s="88">
        <v>36760</v>
      </c>
      <c r="Y153" s="88">
        <v>37000</v>
      </c>
      <c r="Z153" s="88">
        <v>44160</v>
      </c>
      <c r="AA153" s="88">
        <v>62120</v>
      </c>
      <c r="AB153" s="88">
        <v>77520</v>
      </c>
      <c r="AC153" s="87">
        <v>17.673076923076898</v>
      </c>
      <c r="AD153" s="87">
        <v>17.788461538461501</v>
      </c>
      <c r="AE153" s="87">
        <v>21.230769230769202</v>
      </c>
      <c r="AF153" s="87">
        <v>29.865384615384599</v>
      </c>
      <c r="AG153" s="87">
        <v>37.269230769230802</v>
      </c>
      <c r="AH153" s="86">
        <v>97.506631299734707</v>
      </c>
      <c r="AI153" s="86">
        <v>98.143236074270604</v>
      </c>
      <c r="AJ153" s="86">
        <v>117.135278514589</v>
      </c>
      <c r="AK153" s="86">
        <v>164.774535809019</v>
      </c>
      <c r="AL153" s="86">
        <v>205.623342175066</v>
      </c>
      <c r="AM153" s="86">
        <v>48.158600706847302</v>
      </c>
      <c r="AN153" s="86">
        <v>48.473020297969299</v>
      </c>
      <c r="AO153" s="86">
        <v>57.853204766441202</v>
      </c>
      <c r="AP153" s="86">
        <v>81.3822708354014</v>
      </c>
      <c r="AQ153" s="86">
        <v>101.557527932394</v>
      </c>
      <c r="AR153" s="90">
        <f t="shared" si="11"/>
        <v>2.4376657824933678</v>
      </c>
      <c r="AS153" s="90">
        <f t="shared" si="12"/>
        <v>2.4535809018567649</v>
      </c>
      <c r="AT153" s="90">
        <f t="shared" si="13"/>
        <v>2.9283819628647252</v>
      </c>
      <c r="AU153" s="90">
        <f t="shared" si="14"/>
        <v>4.1193633952254753</v>
      </c>
      <c r="AV153" s="90">
        <f t="shared" si="15"/>
        <v>5.1405835543766498</v>
      </c>
    </row>
    <row r="154" spans="1:48" x14ac:dyDescent="0.35">
      <c r="A154" s="79" t="s">
        <v>223</v>
      </c>
      <c r="B154" s="79" t="s">
        <v>6</v>
      </c>
      <c r="C154" s="79" t="s">
        <v>201</v>
      </c>
      <c r="D154" s="79" t="s">
        <v>355</v>
      </c>
      <c r="E154" s="85">
        <v>9128</v>
      </c>
      <c r="F154" s="85">
        <v>3752</v>
      </c>
      <c r="G154" s="86">
        <v>41.104294478527599</v>
      </c>
      <c r="H154" s="87">
        <v>7.25</v>
      </c>
      <c r="I154" s="87">
        <v>13.8468739099264</v>
      </c>
      <c r="J154" s="87">
        <v>771</v>
      </c>
      <c r="K154" s="88">
        <v>657</v>
      </c>
      <c r="L154" s="88">
        <v>661</v>
      </c>
      <c r="M154" s="88">
        <v>875</v>
      </c>
      <c r="N154" s="88">
        <v>1178</v>
      </c>
      <c r="O154" s="88">
        <v>1183</v>
      </c>
      <c r="P154" s="88">
        <v>69200</v>
      </c>
      <c r="Q154" s="88">
        <v>20760</v>
      </c>
      <c r="R154" s="88">
        <v>31266.464026531899</v>
      </c>
      <c r="S154" s="88">
        <v>781.66160066329701</v>
      </c>
      <c r="T154" s="88">
        <v>519</v>
      </c>
      <c r="U154" s="88">
        <v>377</v>
      </c>
      <c r="V154" s="88">
        <v>720.03744331617099</v>
      </c>
      <c r="W154" s="88">
        <v>231.3</v>
      </c>
      <c r="X154" s="88">
        <v>26280</v>
      </c>
      <c r="Y154" s="88">
        <v>26440</v>
      </c>
      <c r="Z154" s="88">
        <v>35000</v>
      </c>
      <c r="AA154" s="88">
        <v>47120</v>
      </c>
      <c r="AB154" s="88">
        <v>47320</v>
      </c>
      <c r="AC154" s="87">
        <v>12.634615384615399</v>
      </c>
      <c r="AD154" s="87">
        <v>12.711538461538501</v>
      </c>
      <c r="AE154" s="87">
        <v>16.826923076923102</v>
      </c>
      <c r="AF154" s="87">
        <v>22.653846153846199</v>
      </c>
      <c r="AG154" s="87">
        <v>22.75</v>
      </c>
      <c r="AH154" s="86">
        <v>69.708222811671106</v>
      </c>
      <c r="AI154" s="86">
        <v>70.132625994695005</v>
      </c>
      <c r="AJ154" s="86">
        <v>92.838196286472098</v>
      </c>
      <c r="AK154" s="86">
        <v>124.986737400531</v>
      </c>
      <c r="AL154" s="86">
        <v>125.51724137930999</v>
      </c>
      <c r="AM154" s="86">
        <v>36.498101930596903</v>
      </c>
      <c r="AN154" s="86">
        <v>36.720312596840998</v>
      </c>
      <c r="AO154" s="86">
        <v>48.608583240901503</v>
      </c>
      <c r="AP154" s="86">
        <v>65.441041208893594</v>
      </c>
      <c r="AQ154" s="86">
        <v>65.718804541698802</v>
      </c>
      <c r="AR154" s="90">
        <f t="shared" si="11"/>
        <v>1.7427055702917778</v>
      </c>
      <c r="AS154" s="90">
        <f t="shared" si="12"/>
        <v>1.7533156498673752</v>
      </c>
      <c r="AT154" s="90">
        <f t="shared" si="13"/>
        <v>2.3209549071618025</v>
      </c>
      <c r="AU154" s="90">
        <f t="shared" si="14"/>
        <v>3.124668435013275</v>
      </c>
      <c r="AV154" s="90">
        <f t="shared" si="15"/>
        <v>3.13793103448275</v>
      </c>
    </row>
    <row r="155" spans="1:48" x14ac:dyDescent="0.35">
      <c r="A155" s="79" t="s">
        <v>223</v>
      </c>
      <c r="B155" s="79" t="s">
        <v>6</v>
      </c>
      <c r="C155" s="79" t="s">
        <v>201</v>
      </c>
      <c r="D155" s="79" t="s">
        <v>356</v>
      </c>
      <c r="E155" s="85">
        <v>4649</v>
      </c>
      <c r="F155" s="85">
        <v>2451</v>
      </c>
      <c r="G155" s="86">
        <v>52.721015272101504</v>
      </c>
      <c r="H155" s="87">
        <v>7.25</v>
      </c>
      <c r="I155" s="87">
        <v>11.857939700787</v>
      </c>
      <c r="J155" s="87">
        <v>771</v>
      </c>
      <c r="K155" s="88">
        <v>919</v>
      </c>
      <c r="L155" s="88">
        <v>925</v>
      </c>
      <c r="M155" s="88">
        <v>1104</v>
      </c>
      <c r="N155" s="88">
        <v>1553</v>
      </c>
      <c r="O155" s="88">
        <v>1938</v>
      </c>
      <c r="P155" s="88">
        <v>79300</v>
      </c>
      <c r="Q155" s="88">
        <v>23790</v>
      </c>
      <c r="R155" s="88">
        <v>37591.561991360002</v>
      </c>
      <c r="S155" s="88">
        <v>939.78904978399999</v>
      </c>
      <c r="T155" s="88">
        <v>594.75</v>
      </c>
      <c r="U155" s="88">
        <v>377</v>
      </c>
      <c r="V155" s="88">
        <v>616.61286444092502</v>
      </c>
      <c r="W155" s="88">
        <v>231.3</v>
      </c>
      <c r="X155" s="88">
        <v>36760</v>
      </c>
      <c r="Y155" s="88">
        <v>37000</v>
      </c>
      <c r="Z155" s="88">
        <v>44160</v>
      </c>
      <c r="AA155" s="88">
        <v>62120</v>
      </c>
      <c r="AB155" s="88">
        <v>77520</v>
      </c>
      <c r="AC155" s="87">
        <v>17.673076923076898</v>
      </c>
      <c r="AD155" s="87">
        <v>17.788461538461501</v>
      </c>
      <c r="AE155" s="87">
        <v>21.230769230769202</v>
      </c>
      <c r="AF155" s="87">
        <v>29.865384615384599</v>
      </c>
      <c r="AG155" s="87">
        <v>37.269230769230802</v>
      </c>
      <c r="AH155" s="86">
        <v>97.506631299734707</v>
      </c>
      <c r="AI155" s="86">
        <v>98.143236074270604</v>
      </c>
      <c r="AJ155" s="86">
        <v>117.135278514589</v>
      </c>
      <c r="AK155" s="86">
        <v>164.774535809019</v>
      </c>
      <c r="AL155" s="86">
        <v>205.623342175066</v>
      </c>
      <c r="AM155" s="86">
        <v>59.616012120230103</v>
      </c>
      <c r="AN155" s="86">
        <v>60.005235267913903</v>
      </c>
      <c r="AO155" s="86">
        <v>71.617059173812905</v>
      </c>
      <c r="AP155" s="86">
        <v>100.74392472548099</v>
      </c>
      <c r="AQ155" s="86">
        <v>125.719076701856</v>
      </c>
      <c r="AR155" s="90">
        <f t="shared" si="11"/>
        <v>2.4376657824933678</v>
      </c>
      <c r="AS155" s="90">
        <f t="shared" si="12"/>
        <v>2.4535809018567649</v>
      </c>
      <c r="AT155" s="90">
        <f t="shared" si="13"/>
        <v>2.9283819628647252</v>
      </c>
      <c r="AU155" s="90">
        <f t="shared" si="14"/>
        <v>4.1193633952254753</v>
      </c>
      <c r="AV155" s="90">
        <f t="shared" si="15"/>
        <v>5.1405835543766498</v>
      </c>
    </row>
    <row r="156" spans="1:48" x14ac:dyDescent="0.35">
      <c r="A156" s="79" t="s">
        <v>223</v>
      </c>
      <c r="B156" s="79" t="s">
        <v>6</v>
      </c>
      <c r="C156" s="79" t="s">
        <v>201</v>
      </c>
      <c r="D156" s="79" t="s">
        <v>357</v>
      </c>
      <c r="E156" s="85">
        <v>10520</v>
      </c>
      <c r="F156" s="85">
        <v>5718</v>
      </c>
      <c r="G156" s="86">
        <v>54.353612167300405</v>
      </c>
      <c r="H156" s="87">
        <v>7.25</v>
      </c>
      <c r="I156" s="87">
        <v>17.961719630643799</v>
      </c>
      <c r="J156" s="87">
        <v>771</v>
      </c>
      <c r="K156" s="88">
        <v>719</v>
      </c>
      <c r="L156" s="88">
        <v>724</v>
      </c>
      <c r="M156" s="88">
        <v>958</v>
      </c>
      <c r="N156" s="88">
        <v>1310</v>
      </c>
      <c r="O156" s="88">
        <v>1683</v>
      </c>
      <c r="P156" s="88">
        <v>73500</v>
      </c>
      <c r="Q156" s="88">
        <v>22050</v>
      </c>
      <c r="R156" s="88">
        <v>40598.012800900702</v>
      </c>
      <c r="S156" s="88">
        <v>1014.95032002252</v>
      </c>
      <c r="T156" s="88">
        <v>551.25</v>
      </c>
      <c r="U156" s="88">
        <v>377</v>
      </c>
      <c r="V156" s="88">
        <v>934.00942079347703</v>
      </c>
      <c r="W156" s="88">
        <v>231.3</v>
      </c>
      <c r="X156" s="88">
        <v>28760</v>
      </c>
      <c r="Y156" s="88">
        <v>28960</v>
      </c>
      <c r="Z156" s="88">
        <v>38320</v>
      </c>
      <c r="AA156" s="88">
        <v>52400</v>
      </c>
      <c r="AB156" s="88">
        <v>67320</v>
      </c>
      <c r="AC156" s="87">
        <v>13.8269230769231</v>
      </c>
      <c r="AD156" s="87">
        <v>13.9230769230769</v>
      </c>
      <c r="AE156" s="87">
        <v>18.423076923076898</v>
      </c>
      <c r="AF156" s="87">
        <v>25.192307692307701</v>
      </c>
      <c r="AG156" s="87">
        <v>32.365384615384599</v>
      </c>
      <c r="AH156" s="86">
        <v>76.286472148541094</v>
      </c>
      <c r="AI156" s="86">
        <v>76.816976127320999</v>
      </c>
      <c r="AJ156" s="86">
        <v>101.64456233421799</v>
      </c>
      <c r="AK156" s="86">
        <v>138.99204244031799</v>
      </c>
      <c r="AL156" s="86">
        <v>178.56763925729399</v>
      </c>
      <c r="AM156" s="86">
        <v>30.7919806371624</v>
      </c>
      <c r="AN156" s="86">
        <v>31.006111239646099</v>
      </c>
      <c r="AO156" s="86">
        <v>41.027423435885403</v>
      </c>
      <c r="AP156" s="86">
        <v>56.1022178507409</v>
      </c>
      <c r="AQ156" s="86">
        <v>72.076360796028197</v>
      </c>
      <c r="AR156" s="90">
        <f t="shared" si="11"/>
        <v>1.9071618037135274</v>
      </c>
      <c r="AS156" s="90">
        <f t="shared" si="12"/>
        <v>1.9204244031830249</v>
      </c>
      <c r="AT156" s="90">
        <f t="shared" si="13"/>
        <v>2.5411140583554497</v>
      </c>
      <c r="AU156" s="90">
        <f t="shared" si="14"/>
        <v>3.4748010610079496</v>
      </c>
      <c r="AV156" s="90">
        <f t="shared" si="15"/>
        <v>4.4641909814323499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F34"/>
  <sheetViews>
    <sheetView topLeftCell="C1" workbookViewId="0">
      <selection activeCell="H14" sqref="H14"/>
    </sheetView>
  </sheetViews>
  <sheetFormatPr defaultRowHeight="14.5" x14ac:dyDescent="0.35"/>
  <cols>
    <col min="1" max="1" width="5" bestFit="1" customWidth="1"/>
    <col min="2" max="2" width="15.1796875" bestFit="1" customWidth="1"/>
    <col min="3" max="3" width="39.1796875" bestFit="1" customWidth="1"/>
    <col min="4" max="5" width="16.1796875" bestFit="1" customWidth="1"/>
    <col min="6" max="6" width="18.54296875" bestFit="1" customWidth="1"/>
  </cols>
  <sheetData>
    <row r="1" spans="1:6" x14ac:dyDescent="0.35">
      <c r="A1" s="1" t="s">
        <v>0</v>
      </c>
      <c r="B1" s="1" t="s">
        <v>1</v>
      </c>
      <c r="C1" s="2" t="s">
        <v>2</v>
      </c>
      <c r="D1" s="3" t="s">
        <v>3</v>
      </c>
      <c r="E1" s="4" t="s">
        <v>4</v>
      </c>
      <c r="F1" s="5" t="s">
        <v>5</v>
      </c>
    </row>
    <row r="2" spans="1:6" x14ac:dyDescent="0.35">
      <c r="A2" s="1" t="s">
        <v>6</v>
      </c>
      <c r="B2" s="1" t="s">
        <v>7</v>
      </c>
      <c r="C2" t="s">
        <v>8</v>
      </c>
      <c r="D2" s="3">
        <v>96410</v>
      </c>
      <c r="E2" s="4">
        <v>25.154</v>
      </c>
      <c r="F2" s="6">
        <v>9.4198668060479829</v>
      </c>
    </row>
    <row r="3" spans="1:6" x14ac:dyDescent="0.35">
      <c r="A3" s="1" t="s">
        <v>6</v>
      </c>
      <c r="B3" s="1" t="s">
        <v>9</v>
      </c>
      <c r="C3" s="2" t="s">
        <v>10</v>
      </c>
      <c r="D3" s="3">
        <v>39030</v>
      </c>
      <c r="E3" s="4">
        <v>10.183</v>
      </c>
      <c r="F3" s="6">
        <v>9.6023830627851883</v>
      </c>
    </row>
    <row r="4" spans="1:6" x14ac:dyDescent="0.35">
      <c r="A4" s="1" t="s">
        <v>6</v>
      </c>
      <c r="B4" s="1" t="s">
        <v>11</v>
      </c>
      <c r="C4" s="2" t="s">
        <v>12</v>
      </c>
      <c r="D4" s="3">
        <v>72420</v>
      </c>
      <c r="E4" s="4">
        <v>18.895</v>
      </c>
      <c r="F4" s="6">
        <v>9.7646197354404833</v>
      </c>
    </row>
    <row r="5" spans="1:6" x14ac:dyDescent="0.35">
      <c r="A5" s="1" t="s">
        <v>6</v>
      </c>
      <c r="B5" s="1" t="s">
        <v>13</v>
      </c>
      <c r="C5" s="2" t="s">
        <v>14</v>
      </c>
      <c r="D5" s="3">
        <v>123290</v>
      </c>
      <c r="E5" s="4">
        <v>32.167000000000002</v>
      </c>
      <c r="F5" s="7">
        <v>10.119512456873936</v>
      </c>
    </row>
    <row r="6" spans="1:6" x14ac:dyDescent="0.35">
      <c r="A6" s="1" t="s">
        <v>6</v>
      </c>
      <c r="B6" s="1" t="s">
        <v>15</v>
      </c>
      <c r="C6" s="2" t="s">
        <v>16</v>
      </c>
      <c r="D6" s="3">
        <v>107210</v>
      </c>
      <c r="E6" s="4">
        <v>27.972000000000001</v>
      </c>
      <c r="F6" s="6">
        <v>11.447825214239153</v>
      </c>
    </row>
    <row r="7" spans="1:6" x14ac:dyDescent="0.35">
      <c r="A7" s="1" t="s">
        <v>6</v>
      </c>
      <c r="B7" s="1" t="s">
        <v>17</v>
      </c>
      <c r="C7" s="2" t="s">
        <v>18</v>
      </c>
      <c r="D7" s="3">
        <v>63050</v>
      </c>
      <c r="E7" s="4">
        <v>16.45</v>
      </c>
      <c r="F7" s="6">
        <v>11.812857727713563</v>
      </c>
    </row>
    <row r="8" spans="1:6" x14ac:dyDescent="0.35">
      <c r="A8" s="1" t="s">
        <v>6</v>
      </c>
      <c r="B8" s="1" t="s">
        <v>19</v>
      </c>
      <c r="C8" s="2" t="s">
        <v>20</v>
      </c>
      <c r="D8" s="3">
        <v>33380</v>
      </c>
      <c r="E8" s="4">
        <v>8.7080000000000002</v>
      </c>
      <c r="F8" s="6">
        <v>12.157610657106062</v>
      </c>
    </row>
    <row r="9" spans="1:6" x14ac:dyDescent="0.35">
      <c r="A9" s="1" t="s">
        <v>6</v>
      </c>
      <c r="B9" s="1" t="s">
        <v>21</v>
      </c>
      <c r="C9" s="2" t="s">
        <v>22</v>
      </c>
      <c r="D9" s="3">
        <v>55090</v>
      </c>
      <c r="E9" s="4">
        <v>14.372999999999999</v>
      </c>
      <c r="F9" s="6">
        <v>12.370546289966134</v>
      </c>
    </row>
    <row r="10" spans="1:6" x14ac:dyDescent="0.35">
      <c r="A10" s="1" t="s">
        <v>6</v>
      </c>
      <c r="B10" s="1" t="s">
        <v>23</v>
      </c>
      <c r="C10" t="s">
        <v>24</v>
      </c>
      <c r="D10" s="3">
        <v>31030</v>
      </c>
      <c r="E10" s="4">
        <v>8.0960000000000001</v>
      </c>
      <c r="F10" s="6">
        <v>12.50411855050565</v>
      </c>
    </row>
    <row r="11" spans="1:6" x14ac:dyDescent="0.35">
      <c r="A11" s="1" t="s">
        <v>6</v>
      </c>
      <c r="B11" s="1" t="s">
        <v>25</v>
      </c>
      <c r="C11" s="2" t="s">
        <v>26</v>
      </c>
      <c r="D11" s="3">
        <v>55950</v>
      </c>
      <c r="E11" s="4">
        <v>14.597</v>
      </c>
      <c r="F11" s="6">
        <v>12.938374644259662</v>
      </c>
    </row>
    <row r="12" spans="1:6" x14ac:dyDescent="0.35">
      <c r="A12" s="1" t="s">
        <v>6</v>
      </c>
      <c r="B12" s="1" t="s">
        <v>27</v>
      </c>
      <c r="C12" t="s">
        <v>28</v>
      </c>
      <c r="D12" s="3">
        <v>39320</v>
      </c>
      <c r="E12" s="4">
        <v>10.26</v>
      </c>
      <c r="F12" s="6">
        <v>13.293267365693117</v>
      </c>
    </row>
    <row r="13" spans="1:6" x14ac:dyDescent="0.35">
      <c r="A13" s="1" t="s">
        <v>6</v>
      </c>
      <c r="B13" s="1" t="s">
        <v>29</v>
      </c>
      <c r="C13" s="2" t="s">
        <v>30</v>
      </c>
      <c r="D13" s="3">
        <v>32230</v>
      </c>
      <c r="E13" s="4">
        <v>8.41</v>
      </c>
      <c r="F13" s="6">
        <v>14.185569065297232</v>
      </c>
    </row>
    <row r="14" spans="1:6" x14ac:dyDescent="0.35">
      <c r="A14" s="1" t="s">
        <v>6</v>
      </c>
      <c r="B14" s="1" t="s">
        <v>31</v>
      </c>
      <c r="C14" s="2" t="s">
        <v>32</v>
      </c>
      <c r="D14" s="3">
        <v>77480</v>
      </c>
      <c r="E14" s="4">
        <v>20.213999999999999</v>
      </c>
      <c r="F14" s="6">
        <v>15.797795999809212</v>
      </c>
    </row>
    <row r="15" spans="1:6" x14ac:dyDescent="0.35">
      <c r="A15" s="1" t="s">
        <v>6</v>
      </c>
      <c r="B15" s="1" t="s">
        <v>33</v>
      </c>
      <c r="C15" s="2" t="s">
        <v>34</v>
      </c>
      <c r="D15" s="3">
        <v>71380</v>
      </c>
      <c r="E15" s="4">
        <v>18.623000000000001</v>
      </c>
      <c r="F15" s="7">
        <v>15.797795999809212</v>
      </c>
    </row>
    <row r="16" spans="1:6" x14ac:dyDescent="0.35">
      <c r="A16" s="1" t="s">
        <v>6</v>
      </c>
      <c r="B16" s="1" t="s">
        <v>35</v>
      </c>
      <c r="C16" s="2" t="s">
        <v>36</v>
      </c>
      <c r="D16" s="3">
        <v>30190</v>
      </c>
      <c r="E16" s="4">
        <v>7.8769999999999998</v>
      </c>
      <c r="F16" s="6">
        <v>15.960032672464505</v>
      </c>
    </row>
    <row r="17" spans="1:6" x14ac:dyDescent="0.35">
      <c r="A17" s="1" t="s">
        <v>6</v>
      </c>
      <c r="B17" s="1" t="s">
        <v>37</v>
      </c>
      <c r="C17" t="s">
        <v>38</v>
      </c>
      <c r="D17" s="3">
        <v>41390</v>
      </c>
      <c r="E17" s="4">
        <v>10.798</v>
      </c>
      <c r="F17" s="6">
        <v>18.474701098621555</v>
      </c>
    </row>
    <row r="18" spans="1:6" x14ac:dyDescent="0.35">
      <c r="A18" s="1" t="s">
        <v>6</v>
      </c>
      <c r="B18" s="1" t="s">
        <v>39</v>
      </c>
      <c r="C18" s="2" t="s">
        <v>40</v>
      </c>
      <c r="D18" s="3">
        <v>32260</v>
      </c>
      <c r="E18" s="4">
        <v>8.4169999999999998</v>
      </c>
      <c r="F18" s="6">
        <v>19.052669244956039</v>
      </c>
    </row>
    <row r="19" spans="1:6" x14ac:dyDescent="0.35">
      <c r="C19" s="8" t="s">
        <v>41</v>
      </c>
      <c r="F19" s="9">
        <v>19.702323603922601</v>
      </c>
    </row>
    <row r="20" spans="1:6" x14ac:dyDescent="0.35">
      <c r="A20" s="1" t="s">
        <v>6</v>
      </c>
      <c r="B20" s="1" t="s">
        <v>42</v>
      </c>
      <c r="C20" t="s">
        <v>43</v>
      </c>
      <c r="D20" s="3">
        <v>42820</v>
      </c>
      <c r="E20" s="4">
        <v>11.173</v>
      </c>
      <c r="F20" s="6">
        <v>19.803013855986773</v>
      </c>
    </row>
    <row r="21" spans="1:6" x14ac:dyDescent="0.35">
      <c r="A21" s="10" t="s">
        <v>6</v>
      </c>
      <c r="B21" s="10" t="s">
        <v>44</v>
      </c>
      <c r="C21" s="11" t="s">
        <v>45</v>
      </c>
      <c r="D21" s="12">
        <v>3832840</v>
      </c>
      <c r="E21" s="13">
        <v>1000</v>
      </c>
      <c r="F21" s="14">
        <v>19.90441177639633</v>
      </c>
    </row>
    <row r="22" spans="1:6" x14ac:dyDescent="0.35">
      <c r="A22" s="1" t="s">
        <v>6</v>
      </c>
      <c r="B22" s="1" t="s">
        <v>46</v>
      </c>
      <c r="C22" s="2" t="s">
        <v>47</v>
      </c>
      <c r="D22" s="3">
        <v>41690</v>
      </c>
      <c r="E22" s="4">
        <v>10.875999999999999</v>
      </c>
      <c r="F22" s="6">
        <v>20.117347409256404</v>
      </c>
    </row>
    <row r="23" spans="1:6" x14ac:dyDescent="0.35">
      <c r="A23" s="1" t="s">
        <v>6</v>
      </c>
      <c r="B23" s="1" t="s">
        <v>48</v>
      </c>
      <c r="C23" t="s">
        <v>49</v>
      </c>
      <c r="D23" s="3">
        <v>32140</v>
      </c>
      <c r="E23" s="4">
        <v>8.3849999999999998</v>
      </c>
      <c r="F23" s="6">
        <v>20.431680962526034</v>
      </c>
    </row>
    <row r="24" spans="1:6" x14ac:dyDescent="0.35">
      <c r="C24" s="8" t="s">
        <v>50</v>
      </c>
      <c r="F24" s="9">
        <v>23.1291418908792</v>
      </c>
    </row>
    <row r="25" spans="1:6" x14ac:dyDescent="0.35">
      <c r="A25" s="1" t="s">
        <v>6</v>
      </c>
      <c r="B25" s="1" t="s">
        <v>51</v>
      </c>
      <c r="C25" s="2" t="s">
        <v>52</v>
      </c>
      <c r="D25" s="3">
        <v>38820</v>
      </c>
      <c r="E25" s="4">
        <v>10.128</v>
      </c>
      <c r="F25" s="6">
        <v>27.732331232014246</v>
      </c>
    </row>
    <row r="26" spans="1:6" x14ac:dyDescent="0.35">
      <c r="A26" s="1" t="s">
        <v>6</v>
      </c>
      <c r="B26" s="1" t="s">
        <v>53</v>
      </c>
      <c r="C26" t="s">
        <v>54</v>
      </c>
      <c r="D26" s="3">
        <v>31890</v>
      </c>
      <c r="E26" s="4">
        <v>8.3209999999999997</v>
      </c>
      <c r="F26" s="6">
        <v>30.683010715932397</v>
      </c>
    </row>
    <row r="27" spans="1:6" x14ac:dyDescent="0.35">
      <c r="A27" s="1" t="s">
        <v>6</v>
      </c>
      <c r="B27" s="1" t="s">
        <v>55</v>
      </c>
      <c r="C27" t="s">
        <v>56</v>
      </c>
      <c r="D27" s="3">
        <v>36450</v>
      </c>
      <c r="E27" s="4">
        <v>9.5109999999999992</v>
      </c>
      <c r="F27" s="6">
        <v>30.731369724127727</v>
      </c>
    </row>
    <row r="28" spans="1:6" x14ac:dyDescent="0.35">
      <c r="A28" s="1" t="s">
        <v>6</v>
      </c>
      <c r="B28" s="1" t="s">
        <v>57</v>
      </c>
      <c r="C28" t="s">
        <v>58</v>
      </c>
      <c r="D28" s="3">
        <v>64750</v>
      </c>
      <c r="E28" s="4">
        <v>16.891999999999999</v>
      </c>
      <c r="F28" s="6">
        <v>33.146980181884665</v>
      </c>
    </row>
    <row r="29" spans="1:6" x14ac:dyDescent="0.35">
      <c r="A29" s="1" t="s">
        <v>6</v>
      </c>
      <c r="B29" s="1" t="s">
        <v>59</v>
      </c>
      <c r="C29" s="2" t="s">
        <v>60</v>
      </c>
      <c r="D29" s="3">
        <v>41230</v>
      </c>
      <c r="E29" s="4">
        <v>10.756</v>
      </c>
      <c r="F29" s="6">
        <v>37.284015334594656</v>
      </c>
    </row>
    <row r="30" spans="1:6" x14ac:dyDescent="0.35">
      <c r="A30" s="1" t="s">
        <v>6</v>
      </c>
      <c r="B30" s="1" t="s">
        <v>61</v>
      </c>
      <c r="C30" s="2" t="s">
        <v>62</v>
      </c>
      <c r="D30" s="3">
        <v>32510</v>
      </c>
      <c r="E30" s="4">
        <v>8.4830000000000005</v>
      </c>
      <c r="F30" s="6">
        <v>39.80882355279266</v>
      </c>
    </row>
    <row r="31" spans="1:6" x14ac:dyDescent="0.35">
      <c r="A31" s="1" t="s">
        <v>6</v>
      </c>
      <c r="B31" s="1" t="s">
        <v>63</v>
      </c>
      <c r="C31" s="2" t="s">
        <v>64</v>
      </c>
      <c r="D31" s="3">
        <v>49510</v>
      </c>
      <c r="E31" s="4">
        <v>12.917</v>
      </c>
      <c r="F31" s="6">
        <v>47.494785919837199</v>
      </c>
    </row>
    <row r="32" spans="1:6" x14ac:dyDescent="0.35">
      <c r="A32" s="1" t="s">
        <v>6</v>
      </c>
      <c r="B32" s="1" t="s">
        <v>65</v>
      </c>
      <c r="C32" t="s">
        <v>66</v>
      </c>
      <c r="D32" s="3">
        <v>38110</v>
      </c>
      <c r="E32" s="4">
        <v>9.9429999999999996</v>
      </c>
      <c r="F32" s="6">
        <v>53.497542808083054</v>
      </c>
    </row>
    <row r="33" spans="1:6" x14ac:dyDescent="0.35">
      <c r="A33" s="1" t="s">
        <v>6</v>
      </c>
      <c r="B33" s="1" t="s">
        <v>67</v>
      </c>
      <c r="C33" t="s">
        <v>68</v>
      </c>
      <c r="D33" s="3">
        <v>27800</v>
      </c>
      <c r="E33" s="4">
        <v>7.2519999999999998</v>
      </c>
      <c r="F33" s="15">
        <v>57.228986279154803</v>
      </c>
    </row>
    <row r="34" spans="1:6" x14ac:dyDescent="0.35">
      <c r="A34" s="1" t="s">
        <v>6</v>
      </c>
      <c r="B34" s="1" t="s">
        <v>69</v>
      </c>
      <c r="C34" s="2" t="s">
        <v>70</v>
      </c>
      <c r="D34" s="3">
        <v>52440</v>
      </c>
      <c r="E34" s="4">
        <v>13.682</v>
      </c>
      <c r="F34" s="15">
        <v>60.930010374103695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79"/>
  <sheetViews>
    <sheetView workbookViewId="0">
      <selection activeCell="B70" sqref="B70"/>
    </sheetView>
  </sheetViews>
  <sheetFormatPr defaultColWidth="8" defaultRowHeight="13" x14ac:dyDescent="0.3"/>
  <cols>
    <col min="1" max="1" width="2.7265625" style="23" customWidth="1"/>
    <col min="2" max="2" width="59.1796875" style="22" customWidth="1"/>
    <col min="3" max="3" width="12.1796875" style="21" customWidth="1"/>
    <col min="4" max="4" width="11" style="21" customWidth="1"/>
    <col min="5" max="5" width="59.1796875" style="20" customWidth="1"/>
    <col min="6" max="6" width="59.54296875" style="19" customWidth="1"/>
    <col min="7" max="7" width="10.81640625" style="18" customWidth="1"/>
    <col min="8" max="8" width="8.453125" style="17" bestFit="1" customWidth="1"/>
    <col min="9" max="256" width="8" style="16"/>
    <col min="257" max="257" width="2.7265625" style="16" customWidth="1"/>
    <col min="258" max="258" width="59.1796875" style="16" customWidth="1"/>
    <col min="259" max="259" width="12.1796875" style="16" customWidth="1"/>
    <col min="260" max="260" width="11" style="16" customWidth="1"/>
    <col min="261" max="261" width="59.1796875" style="16" customWidth="1"/>
    <col min="262" max="262" width="59.54296875" style="16" customWidth="1"/>
    <col min="263" max="263" width="10.81640625" style="16" customWidth="1"/>
    <col min="264" max="512" width="8" style="16"/>
    <col min="513" max="513" width="2.7265625" style="16" customWidth="1"/>
    <col min="514" max="514" width="59.1796875" style="16" customWidth="1"/>
    <col min="515" max="515" width="12.1796875" style="16" customWidth="1"/>
    <col min="516" max="516" width="11" style="16" customWidth="1"/>
    <col min="517" max="517" width="59.1796875" style="16" customWidth="1"/>
    <col min="518" max="518" width="59.54296875" style="16" customWidth="1"/>
    <col min="519" max="519" width="10.81640625" style="16" customWidth="1"/>
    <col min="520" max="768" width="8" style="16"/>
    <col min="769" max="769" width="2.7265625" style="16" customWidth="1"/>
    <col min="770" max="770" width="59.1796875" style="16" customWidth="1"/>
    <col min="771" max="771" width="12.1796875" style="16" customWidth="1"/>
    <col min="772" max="772" width="11" style="16" customWidth="1"/>
    <col min="773" max="773" width="59.1796875" style="16" customWidth="1"/>
    <col min="774" max="774" width="59.54296875" style="16" customWidth="1"/>
    <col min="775" max="775" width="10.81640625" style="16" customWidth="1"/>
    <col min="776" max="1024" width="8" style="16"/>
    <col min="1025" max="1025" width="2.7265625" style="16" customWidth="1"/>
    <col min="1026" max="1026" width="59.1796875" style="16" customWidth="1"/>
    <col min="1027" max="1027" width="12.1796875" style="16" customWidth="1"/>
    <col min="1028" max="1028" width="11" style="16" customWidth="1"/>
    <col min="1029" max="1029" width="59.1796875" style="16" customWidth="1"/>
    <col min="1030" max="1030" width="59.54296875" style="16" customWidth="1"/>
    <col min="1031" max="1031" width="10.81640625" style="16" customWidth="1"/>
    <col min="1032" max="1280" width="8" style="16"/>
    <col min="1281" max="1281" width="2.7265625" style="16" customWidth="1"/>
    <col min="1282" max="1282" width="59.1796875" style="16" customWidth="1"/>
    <col min="1283" max="1283" width="12.1796875" style="16" customWidth="1"/>
    <col min="1284" max="1284" width="11" style="16" customWidth="1"/>
    <col min="1285" max="1285" width="59.1796875" style="16" customWidth="1"/>
    <col min="1286" max="1286" width="59.54296875" style="16" customWidth="1"/>
    <col min="1287" max="1287" width="10.81640625" style="16" customWidth="1"/>
    <col min="1288" max="1536" width="8" style="16"/>
    <col min="1537" max="1537" width="2.7265625" style="16" customWidth="1"/>
    <col min="1538" max="1538" width="59.1796875" style="16" customWidth="1"/>
    <col min="1539" max="1539" width="12.1796875" style="16" customWidth="1"/>
    <col min="1540" max="1540" width="11" style="16" customWidth="1"/>
    <col min="1541" max="1541" width="59.1796875" style="16" customWidth="1"/>
    <col min="1542" max="1542" width="59.54296875" style="16" customWidth="1"/>
    <col min="1543" max="1543" width="10.81640625" style="16" customWidth="1"/>
    <col min="1544" max="1792" width="8" style="16"/>
    <col min="1793" max="1793" width="2.7265625" style="16" customWidth="1"/>
    <col min="1794" max="1794" width="59.1796875" style="16" customWidth="1"/>
    <col min="1795" max="1795" width="12.1796875" style="16" customWidth="1"/>
    <col min="1796" max="1796" width="11" style="16" customWidth="1"/>
    <col min="1797" max="1797" width="59.1796875" style="16" customWidth="1"/>
    <col min="1798" max="1798" width="59.54296875" style="16" customWidth="1"/>
    <col min="1799" max="1799" width="10.81640625" style="16" customWidth="1"/>
    <col min="1800" max="2048" width="8" style="16"/>
    <col min="2049" max="2049" width="2.7265625" style="16" customWidth="1"/>
    <col min="2050" max="2050" width="59.1796875" style="16" customWidth="1"/>
    <col min="2051" max="2051" width="12.1796875" style="16" customWidth="1"/>
    <col min="2052" max="2052" width="11" style="16" customWidth="1"/>
    <col min="2053" max="2053" width="59.1796875" style="16" customWidth="1"/>
    <col min="2054" max="2054" width="59.54296875" style="16" customWidth="1"/>
    <col min="2055" max="2055" width="10.81640625" style="16" customWidth="1"/>
    <col min="2056" max="2304" width="8" style="16"/>
    <col min="2305" max="2305" width="2.7265625" style="16" customWidth="1"/>
    <col min="2306" max="2306" width="59.1796875" style="16" customWidth="1"/>
    <col min="2307" max="2307" width="12.1796875" style="16" customWidth="1"/>
    <col min="2308" max="2308" width="11" style="16" customWidth="1"/>
    <col min="2309" max="2309" width="59.1796875" style="16" customWidth="1"/>
    <col min="2310" max="2310" width="59.54296875" style="16" customWidth="1"/>
    <col min="2311" max="2311" width="10.81640625" style="16" customWidth="1"/>
    <col min="2312" max="2560" width="8" style="16"/>
    <col min="2561" max="2561" width="2.7265625" style="16" customWidth="1"/>
    <col min="2562" max="2562" width="59.1796875" style="16" customWidth="1"/>
    <col min="2563" max="2563" width="12.1796875" style="16" customWidth="1"/>
    <col min="2564" max="2564" width="11" style="16" customWidth="1"/>
    <col min="2565" max="2565" width="59.1796875" style="16" customWidth="1"/>
    <col min="2566" max="2566" width="59.54296875" style="16" customWidth="1"/>
    <col min="2567" max="2567" width="10.81640625" style="16" customWidth="1"/>
    <col min="2568" max="2816" width="8" style="16"/>
    <col min="2817" max="2817" width="2.7265625" style="16" customWidth="1"/>
    <col min="2818" max="2818" width="59.1796875" style="16" customWidth="1"/>
    <col min="2819" max="2819" width="12.1796875" style="16" customWidth="1"/>
    <col min="2820" max="2820" width="11" style="16" customWidth="1"/>
    <col min="2821" max="2821" width="59.1796875" style="16" customWidth="1"/>
    <col min="2822" max="2822" width="59.54296875" style="16" customWidth="1"/>
    <col min="2823" max="2823" width="10.81640625" style="16" customWidth="1"/>
    <col min="2824" max="3072" width="8" style="16"/>
    <col min="3073" max="3073" width="2.7265625" style="16" customWidth="1"/>
    <col min="3074" max="3074" width="59.1796875" style="16" customWidth="1"/>
    <col min="3075" max="3075" width="12.1796875" style="16" customWidth="1"/>
    <col min="3076" max="3076" width="11" style="16" customWidth="1"/>
    <col min="3077" max="3077" width="59.1796875" style="16" customWidth="1"/>
    <col min="3078" max="3078" width="59.54296875" style="16" customWidth="1"/>
    <col min="3079" max="3079" width="10.81640625" style="16" customWidth="1"/>
    <col min="3080" max="3328" width="8" style="16"/>
    <col min="3329" max="3329" width="2.7265625" style="16" customWidth="1"/>
    <col min="3330" max="3330" width="59.1796875" style="16" customWidth="1"/>
    <col min="3331" max="3331" width="12.1796875" style="16" customWidth="1"/>
    <col min="3332" max="3332" width="11" style="16" customWidth="1"/>
    <col min="3333" max="3333" width="59.1796875" style="16" customWidth="1"/>
    <col min="3334" max="3334" width="59.54296875" style="16" customWidth="1"/>
    <col min="3335" max="3335" width="10.81640625" style="16" customWidth="1"/>
    <col min="3336" max="3584" width="8" style="16"/>
    <col min="3585" max="3585" width="2.7265625" style="16" customWidth="1"/>
    <col min="3586" max="3586" width="59.1796875" style="16" customWidth="1"/>
    <col min="3587" max="3587" width="12.1796875" style="16" customWidth="1"/>
    <col min="3588" max="3588" width="11" style="16" customWidth="1"/>
    <col min="3589" max="3589" width="59.1796875" style="16" customWidth="1"/>
    <col min="3590" max="3590" width="59.54296875" style="16" customWidth="1"/>
    <col min="3591" max="3591" width="10.81640625" style="16" customWidth="1"/>
    <col min="3592" max="3840" width="8" style="16"/>
    <col min="3841" max="3841" width="2.7265625" style="16" customWidth="1"/>
    <col min="3842" max="3842" width="59.1796875" style="16" customWidth="1"/>
    <col min="3843" max="3843" width="12.1796875" style="16" customWidth="1"/>
    <col min="3844" max="3844" width="11" style="16" customWidth="1"/>
    <col min="3845" max="3845" width="59.1796875" style="16" customWidth="1"/>
    <col min="3846" max="3846" width="59.54296875" style="16" customWidth="1"/>
    <col min="3847" max="3847" width="10.81640625" style="16" customWidth="1"/>
    <col min="3848" max="4096" width="8" style="16"/>
    <col min="4097" max="4097" width="2.7265625" style="16" customWidth="1"/>
    <col min="4098" max="4098" width="59.1796875" style="16" customWidth="1"/>
    <col min="4099" max="4099" width="12.1796875" style="16" customWidth="1"/>
    <col min="4100" max="4100" width="11" style="16" customWidth="1"/>
    <col min="4101" max="4101" width="59.1796875" style="16" customWidth="1"/>
    <col min="4102" max="4102" width="59.54296875" style="16" customWidth="1"/>
    <col min="4103" max="4103" width="10.81640625" style="16" customWidth="1"/>
    <col min="4104" max="4352" width="8" style="16"/>
    <col min="4353" max="4353" width="2.7265625" style="16" customWidth="1"/>
    <col min="4354" max="4354" width="59.1796875" style="16" customWidth="1"/>
    <col min="4355" max="4355" width="12.1796875" style="16" customWidth="1"/>
    <col min="4356" max="4356" width="11" style="16" customWidth="1"/>
    <col min="4357" max="4357" width="59.1796875" style="16" customWidth="1"/>
    <col min="4358" max="4358" width="59.54296875" style="16" customWidth="1"/>
    <col min="4359" max="4359" width="10.81640625" style="16" customWidth="1"/>
    <col min="4360" max="4608" width="8" style="16"/>
    <col min="4609" max="4609" width="2.7265625" style="16" customWidth="1"/>
    <col min="4610" max="4610" width="59.1796875" style="16" customWidth="1"/>
    <col min="4611" max="4611" width="12.1796875" style="16" customWidth="1"/>
    <col min="4612" max="4612" width="11" style="16" customWidth="1"/>
    <col min="4613" max="4613" width="59.1796875" style="16" customWidth="1"/>
    <col min="4614" max="4614" width="59.54296875" style="16" customWidth="1"/>
    <col min="4615" max="4615" width="10.81640625" style="16" customWidth="1"/>
    <col min="4616" max="4864" width="8" style="16"/>
    <col min="4865" max="4865" width="2.7265625" style="16" customWidth="1"/>
    <col min="4866" max="4866" width="59.1796875" style="16" customWidth="1"/>
    <col min="4867" max="4867" width="12.1796875" style="16" customWidth="1"/>
    <col min="4868" max="4868" width="11" style="16" customWidth="1"/>
    <col min="4869" max="4869" width="59.1796875" style="16" customWidth="1"/>
    <col min="4870" max="4870" width="59.54296875" style="16" customWidth="1"/>
    <col min="4871" max="4871" width="10.81640625" style="16" customWidth="1"/>
    <col min="4872" max="5120" width="8" style="16"/>
    <col min="5121" max="5121" width="2.7265625" style="16" customWidth="1"/>
    <col min="5122" max="5122" width="59.1796875" style="16" customWidth="1"/>
    <col min="5123" max="5123" width="12.1796875" style="16" customWidth="1"/>
    <col min="5124" max="5124" width="11" style="16" customWidth="1"/>
    <col min="5125" max="5125" width="59.1796875" style="16" customWidth="1"/>
    <col min="5126" max="5126" width="59.54296875" style="16" customWidth="1"/>
    <col min="5127" max="5127" width="10.81640625" style="16" customWidth="1"/>
    <col min="5128" max="5376" width="8" style="16"/>
    <col min="5377" max="5377" width="2.7265625" style="16" customWidth="1"/>
    <col min="5378" max="5378" width="59.1796875" style="16" customWidth="1"/>
    <col min="5379" max="5379" width="12.1796875" style="16" customWidth="1"/>
    <col min="5380" max="5380" width="11" style="16" customWidth="1"/>
    <col min="5381" max="5381" width="59.1796875" style="16" customWidth="1"/>
    <col min="5382" max="5382" width="59.54296875" style="16" customWidth="1"/>
    <col min="5383" max="5383" width="10.81640625" style="16" customWidth="1"/>
    <col min="5384" max="5632" width="8" style="16"/>
    <col min="5633" max="5633" width="2.7265625" style="16" customWidth="1"/>
    <col min="5634" max="5634" width="59.1796875" style="16" customWidth="1"/>
    <col min="5635" max="5635" width="12.1796875" style="16" customWidth="1"/>
    <col min="5636" max="5636" width="11" style="16" customWidth="1"/>
    <col min="5637" max="5637" width="59.1796875" style="16" customWidth="1"/>
    <col min="5638" max="5638" width="59.54296875" style="16" customWidth="1"/>
    <col min="5639" max="5639" width="10.81640625" style="16" customWidth="1"/>
    <col min="5640" max="5888" width="8" style="16"/>
    <col min="5889" max="5889" width="2.7265625" style="16" customWidth="1"/>
    <col min="5890" max="5890" width="59.1796875" style="16" customWidth="1"/>
    <col min="5891" max="5891" width="12.1796875" style="16" customWidth="1"/>
    <col min="5892" max="5892" width="11" style="16" customWidth="1"/>
    <col min="5893" max="5893" width="59.1796875" style="16" customWidth="1"/>
    <col min="5894" max="5894" width="59.54296875" style="16" customWidth="1"/>
    <col min="5895" max="5895" width="10.81640625" style="16" customWidth="1"/>
    <col min="5896" max="6144" width="8" style="16"/>
    <col min="6145" max="6145" width="2.7265625" style="16" customWidth="1"/>
    <col min="6146" max="6146" width="59.1796875" style="16" customWidth="1"/>
    <col min="6147" max="6147" width="12.1796875" style="16" customWidth="1"/>
    <col min="6148" max="6148" width="11" style="16" customWidth="1"/>
    <col min="6149" max="6149" width="59.1796875" style="16" customWidth="1"/>
    <col min="6150" max="6150" width="59.54296875" style="16" customWidth="1"/>
    <col min="6151" max="6151" width="10.81640625" style="16" customWidth="1"/>
    <col min="6152" max="6400" width="8" style="16"/>
    <col min="6401" max="6401" width="2.7265625" style="16" customWidth="1"/>
    <col min="6402" max="6402" width="59.1796875" style="16" customWidth="1"/>
    <col min="6403" max="6403" width="12.1796875" style="16" customWidth="1"/>
    <col min="6404" max="6404" width="11" style="16" customWidth="1"/>
    <col min="6405" max="6405" width="59.1796875" style="16" customWidth="1"/>
    <col min="6406" max="6406" width="59.54296875" style="16" customWidth="1"/>
    <col min="6407" max="6407" width="10.81640625" style="16" customWidth="1"/>
    <col min="6408" max="6656" width="8" style="16"/>
    <col min="6657" max="6657" width="2.7265625" style="16" customWidth="1"/>
    <col min="6658" max="6658" width="59.1796875" style="16" customWidth="1"/>
    <col min="6659" max="6659" width="12.1796875" style="16" customWidth="1"/>
    <col min="6660" max="6660" width="11" style="16" customWidth="1"/>
    <col min="6661" max="6661" width="59.1796875" style="16" customWidth="1"/>
    <col min="6662" max="6662" width="59.54296875" style="16" customWidth="1"/>
    <col min="6663" max="6663" width="10.81640625" style="16" customWidth="1"/>
    <col min="6664" max="6912" width="8" style="16"/>
    <col min="6913" max="6913" width="2.7265625" style="16" customWidth="1"/>
    <col min="6914" max="6914" width="59.1796875" style="16" customWidth="1"/>
    <col min="6915" max="6915" width="12.1796875" style="16" customWidth="1"/>
    <col min="6916" max="6916" width="11" style="16" customWidth="1"/>
    <col min="6917" max="6917" width="59.1796875" style="16" customWidth="1"/>
    <col min="6918" max="6918" width="59.54296875" style="16" customWidth="1"/>
    <col min="6919" max="6919" width="10.81640625" style="16" customWidth="1"/>
    <col min="6920" max="7168" width="8" style="16"/>
    <col min="7169" max="7169" width="2.7265625" style="16" customWidth="1"/>
    <col min="7170" max="7170" width="59.1796875" style="16" customWidth="1"/>
    <col min="7171" max="7171" width="12.1796875" style="16" customWidth="1"/>
    <col min="7172" max="7172" width="11" style="16" customWidth="1"/>
    <col min="7173" max="7173" width="59.1796875" style="16" customWidth="1"/>
    <col min="7174" max="7174" width="59.54296875" style="16" customWidth="1"/>
    <col min="7175" max="7175" width="10.81640625" style="16" customWidth="1"/>
    <col min="7176" max="7424" width="8" style="16"/>
    <col min="7425" max="7425" width="2.7265625" style="16" customWidth="1"/>
    <col min="7426" max="7426" width="59.1796875" style="16" customWidth="1"/>
    <col min="7427" max="7427" width="12.1796875" style="16" customWidth="1"/>
    <col min="7428" max="7428" width="11" style="16" customWidth="1"/>
    <col min="7429" max="7429" width="59.1796875" style="16" customWidth="1"/>
    <col min="7430" max="7430" width="59.54296875" style="16" customWidth="1"/>
    <col min="7431" max="7431" width="10.81640625" style="16" customWidth="1"/>
    <col min="7432" max="7680" width="8" style="16"/>
    <col min="7681" max="7681" width="2.7265625" style="16" customWidth="1"/>
    <col min="7682" max="7682" width="59.1796875" style="16" customWidth="1"/>
    <col min="7683" max="7683" width="12.1796875" style="16" customWidth="1"/>
    <col min="7684" max="7684" width="11" style="16" customWidth="1"/>
    <col min="7685" max="7685" width="59.1796875" style="16" customWidth="1"/>
    <col min="7686" max="7686" width="59.54296875" style="16" customWidth="1"/>
    <col min="7687" max="7687" width="10.81640625" style="16" customWidth="1"/>
    <col min="7688" max="7936" width="8" style="16"/>
    <col min="7937" max="7937" width="2.7265625" style="16" customWidth="1"/>
    <col min="7938" max="7938" width="59.1796875" style="16" customWidth="1"/>
    <col min="7939" max="7939" width="12.1796875" style="16" customWidth="1"/>
    <col min="7940" max="7940" width="11" style="16" customWidth="1"/>
    <col min="7941" max="7941" width="59.1796875" style="16" customWidth="1"/>
    <col min="7942" max="7942" width="59.54296875" style="16" customWidth="1"/>
    <col min="7943" max="7943" width="10.81640625" style="16" customWidth="1"/>
    <col min="7944" max="8192" width="8" style="16"/>
    <col min="8193" max="8193" width="2.7265625" style="16" customWidth="1"/>
    <col min="8194" max="8194" width="59.1796875" style="16" customWidth="1"/>
    <col min="8195" max="8195" width="12.1796875" style="16" customWidth="1"/>
    <col min="8196" max="8196" width="11" style="16" customWidth="1"/>
    <col min="8197" max="8197" width="59.1796875" style="16" customWidth="1"/>
    <col min="8198" max="8198" width="59.54296875" style="16" customWidth="1"/>
    <col min="8199" max="8199" width="10.81640625" style="16" customWidth="1"/>
    <col min="8200" max="8448" width="8" style="16"/>
    <col min="8449" max="8449" width="2.7265625" style="16" customWidth="1"/>
    <col min="8450" max="8450" width="59.1796875" style="16" customWidth="1"/>
    <col min="8451" max="8451" width="12.1796875" style="16" customWidth="1"/>
    <col min="8452" max="8452" width="11" style="16" customWidth="1"/>
    <col min="8453" max="8453" width="59.1796875" style="16" customWidth="1"/>
    <col min="8454" max="8454" width="59.54296875" style="16" customWidth="1"/>
    <col min="8455" max="8455" width="10.81640625" style="16" customWidth="1"/>
    <col min="8456" max="8704" width="8" style="16"/>
    <col min="8705" max="8705" width="2.7265625" style="16" customWidth="1"/>
    <col min="8706" max="8706" width="59.1796875" style="16" customWidth="1"/>
    <col min="8707" max="8707" width="12.1796875" style="16" customWidth="1"/>
    <col min="8708" max="8708" width="11" style="16" customWidth="1"/>
    <col min="8709" max="8709" width="59.1796875" style="16" customWidth="1"/>
    <col min="8710" max="8710" width="59.54296875" style="16" customWidth="1"/>
    <col min="8711" max="8711" width="10.81640625" style="16" customWidth="1"/>
    <col min="8712" max="8960" width="8" style="16"/>
    <col min="8961" max="8961" width="2.7265625" style="16" customWidth="1"/>
    <col min="8962" max="8962" width="59.1796875" style="16" customWidth="1"/>
    <col min="8963" max="8963" width="12.1796875" style="16" customWidth="1"/>
    <col min="8964" max="8964" width="11" style="16" customWidth="1"/>
    <col min="8965" max="8965" width="59.1796875" style="16" customWidth="1"/>
    <col min="8966" max="8966" width="59.54296875" style="16" customWidth="1"/>
    <col min="8967" max="8967" width="10.81640625" style="16" customWidth="1"/>
    <col min="8968" max="9216" width="8" style="16"/>
    <col min="9217" max="9217" width="2.7265625" style="16" customWidth="1"/>
    <col min="9218" max="9218" width="59.1796875" style="16" customWidth="1"/>
    <col min="9219" max="9219" width="12.1796875" style="16" customWidth="1"/>
    <col min="9220" max="9220" width="11" style="16" customWidth="1"/>
    <col min="9221" max="9221" width="59.1796875" style="16" customWidth="1"/>
    <col min="9222" max="9222" width="59.54296875" style="16" customWidth="1"/>
    <col min="9223" max="9223" width="10.81640625" style="16" customWidth="1"/>
    <col min="9224" max="9472" width="8" style="16"/>
    <col min="9473" max="9473" width="2.7265625" style="16" customWidth="1"/>
    <col min="9474" max="9474" width="59.1796875" style="16" customWidth="1"/>
    <col min="9475" max="9475" width="12.1796875" style="16" customWidth="1"/>
    <col min="9476" max="9476" width="11" style="16" customWidth="1"/>
    <col min="9477" max="9477" width="59.1796875" style="16" customWidth="1"/>
    <col min="9478" max="9478" width="59.54296875" style="16" customWidth="1"/>
    <col min="9479" max="9479" width="10.81640625" style="16" customWidth="1"/>
    <col min="9480" max="9728" width="8" style="16"/>
    <col min="9729" max="9729" width="2.7265625" style="16" customWidth="1"/>
    <col min="9730" max="9730" width="59.1796875" style="16" customWidth="1"/>
    <col min="9731" max="9731" width="12.1796875" style="16" customWidth="1"/>
    <col min="9732" max="9732" width="11" style="16" customWidth="1"/>
    <col min="9733" max="9733" width="59.1796875" style="16" customWidth="1"/>
    <col min="9734" max="9734" width="59.54296875" style="16" customWidth="1"/>
    <col min="9735" max="9735" width="10.81640625" style="16" customWidth="1"/>
    <col min="9736" max="9984" width="8" style="16"/>
    <col min="9985" max="9985" width="2.7265625" style="16" customWidth="1"/>
    <col min="9986" max="9986" width="59.1796875" style="16" customWidth="1"/>
    <col min="9987" max="9987" width="12.1796875" style="16" customWidth="1"/>
    <col min="9988" max="9988" width="11" style="16" customWidth="1"/>
    <col min="9989" max="9989" width="59.1796875" style="16" customWidth="1"/>
    <col min="9990" max="9990" width="59.54296875" style="16" customWidth="1"/>
    <col min="9991" max="9991" width="10.81640625" style="16" customWidth="1"/>
    <col min="9992" max="10240" width="8" style="16"/>
    <col min="10241" max="10241" width="2.7265625" style="16" customWidth="1"/>
    <col min="10242" max="10242" width="59.1796875" style="16" customWidth="1"/>
    <col min="10243" max="10243" width="12.1796875" style="16" customWidth="1"/>
    <col min="10244" max="10244" width="11" style="16" customWidth="1"/>
    <col min="10245" max="10245" width="59.1796875" style="16" customWidth="1"/>
    <col min="10246" max="10246" width="59.54296875" style="16" customWidth="1"/>
    <col min="10247" max="10247" width="10.81640625" style="16" customWidth="1"/>
    <col min="10248" max="10496" width="8" style="16"/>
    <col min="10497" max="10497" width="2.7265625" style="16" customWidth="1"/>
    <col min="10498" max="10498" width="59.1796875" style="16" customWidth="1"/>
    <col min="10499" max="10499" width="12.1796875" style="16" customWidth="1"/>
    <col min="10500" max="10500" width="11" style="16" customWidth="1"/>
    <col min="10501" max="10501" width="59.1796875" style="16" customWidth="1"/>
    <col min="10502" max="10502" width="59.54296875" style="16" customWidth="1"/>
    <col min="10503" max="10503" width="10.81640625" style="16" customWidth="1"/>
    <col min="10504" max="10752" width="8" style="16"/>
    <col min="10753" max="10753" width="2.7265625" style="16" customWidth="1"/>
    <col min="10754" max="10754" width="59.1796875" style="16" customWidth="1"/>
    <col min="10755" max="10755" width="12.1796875" style="16" customWidth="1"/>
    <col min="10756" max="10756" width="11" style="16" customWidth="1"/>
    <col min="10757" max="10757" width="59.1796875" style="16" customWidth="1"/>
    <col min="10758" max="10758" width="59.54296875" style="16" customWidth="1"/>
    <col min="10759" max="10759" width="10.81640625" style="16" customWidth="1"/>
    <col min="10760" max="11008" width="8" style="16"/>
    <col min="11009" max="11009" width="2.7265625" style="16" customWidth="1"/>
    <col min="11010" max="11010" width="59.1796875" style="16" customWidth="1"/>
    <col min="11011" max="11011" width="12.1796875" style="16" customWidth="1"/>
    <col min="11012" max="11012" width="11" style="16" customWidth="1"/>
    <col min="11013" max="11013" width="59.1796875" style="16" customWidth="1"/>
    <col min="11014" max="11014" width="59.54296875" style="16" customWidth="1"/>
    <col min="11015" max="11015" width="10.81640625" style="16" customWidth="1"/>
    <col min="11016" max="11264" width="8" style="16"/>
    <col min="11265" max="11265" width="2.7265625" style="16" customWidth="1"/>
    <col min="11266" max="11266" width="59.1796875" style="16" customWidth="1"/>
    <col min="11267" max="11267" width="12.1796875" style="16" customWidth="1"/>
    <col min="11268" max="11268" width="11" style="16" customWidth="1"/>
    <col min="11269" max="11269" width="59.1796875" style="16" customWidth="1"/>
    <col min="11270" max="11270" width="59.54296875" style="16" customWidth="1"/>
    <col min="11271" max="11271" width="10.81640625" style="16" customWidth="1"/>
    <col min="11272" max="11520" width="8" style="16"/>
    <col min="11521" max="11521" width="2.7265625" style="16" customWidth="1"/>
    <col min="11522" max="11522" width="59.1796875" style="16" customWidth="1"/>
    <col min="11523" max="11523" width="12.1796875" style="16" customWidth="1"/>
    <col min="11524" max="11524" width="11" style="16" customWidth="1"/>
    <col min="11525" max="11525" width="59.1796875" style="16" customWidth="1"/>
    <col min="11526" max="11526" width="59.54296875" style="16" customWidth="1"/>
    <col min="11527" max="11527" width="10.81640625" style="16" customWidth="1"/>
    <col min="11528" max="11776" width="8" style="16"/>
    <col min="11777" max="11777" width="2.7265625" style="16" customWidth="1"/>
    <col min="11778" max="11778" width="59.1796875" style="16" customWidth="1"/>
    <col min="11779" max="11779" width="12.1796875" style="16" customWidth="1"/>
    <col min="11780" max="11780" width="11" style="16" customWidth="1"/>
    <col min="11781" max="11781" width="59.1796875" style="16" customWidth="1"/>
    <col min="11782" max="11782" width="59.54296875" style="16" customWidth="1"/>
    <col min="11783" max="11783" width="10.81640625" style="16" customWidth="1"/>
    <col min="11784" max="12032" width="8" style="16"/>
    <col min="12033" max="12033" width="2.7265625" style="16" customWidth="1"/>
    <col min="12034" max="12034" width="59.1796875" style="16" customWidth="1"/>
    <col min="12035" max="12035" width="12.1796875" style="16" customWidth="1"/>
    <col min="12036" max="12036" width="11" style="16" customWidth="1"/>
    <col min="12037" max="12037" width="59.1796875" style="16" customWidth="1"/>
    <col min="12038" max="12038" width="59.54296875" style="16" customWidth="1"/>
    <col min="12039" max="12039" width="10.81640625" style="16" customWidth="1"/>
    <col min="12040" max="12288" width="8" style="16"/>
    <col min="12289" max="12289" width="2.7265625" style="16" customWidth="1"/>
    <col min="12290" max="12290" width="59.1796875" style="16" customWidth="1"/>
    <col min="12291" max="12291" width="12.1796875" style="16" customWidth="1"/>
    <col min="12292" max="12292" width="11" style="16" customWidth="1"/>
    <col min="12293" max="12293" width="59.1796875" style="16" customWidth="1"/>
    <col min="12294" max="12294" width="59.54296875" style="16" customWidth="1"/>
    <col min="12295" max="12295" width="10.81640625" style="16" customWidth="1"/>
    <col min="12296" max="12544" width="8" style="16"/>
    <col min="12545" max="12545" width="2.7265625" style="16" customWidth="1"/>
    <col min="12546" max="12546" width="59.1796875" style="16" customWidth="1"/>
    <col min="12547" max="12547" width="12.1796875" style="16" customWidth="1"/>
    <col min="12548" max="12548" width="11" style="16" customWidth="1"/>
    <col min="12549" max="12549" width="59.1796875" style="16" customWidth="1"/>
    <col min="12550" max="12550" width="59.54296875" style="16" customWidth="1"/>
    <col min="12551" max="12551" width="10.81640625" style="16" customWidth="1"/>
    <col min="12552" max="12800" width="8" style="16"/>
    <col min="12801" max="12801" width="2.7265625" style="16" customWidth="1"/>
    <col min="12802" max="12802" width="59.1796875" style="16" customWidth="1"/>
    <col min="12803" max="12803" width="12.1796875" style="16" customWidth="1"/>
    <col min="12804" max="12804" width="11" style="16" customWidth="1"/>
    <col min="12805" max="12805" width="59.1796875" style="16" customWidth="1"/>
    <col min="12806" max="12806" width="59.54296875" style="16" customWidth="1"/>
    <col min="12807" max="12807" width="10.81640625" style="16" customWidth="1"/>
    <col min="12808" max="13056" width="8" style="16"/>
    <col min="13057" max="13057" width="2.7265625" style="16" customWidth="1"/>
    <col min="13058" max="13058" width="59.1796875" style="16" customWidth="1"/>
    <col min="13059" max="13059" width="12.1796875" style="16" customWidth="1"/>
    <col min="13060" max="13060" width="11" style="16" customWidth="1"/>
    <col min="13061" max="13061" width="59.1796875" style="16" customWidth="1"/>
    <col min="13062" max="13062" width="59.54296875" style="16" customWidth="1"/>
    <col min="13063" max="13063" width="10.81640625" style="16" customWidth="1"/>
    <col min="13064" max="13312" width="8" style="16"/>
    <col min="13313" max="13313" width="2.7265625" style="16" customWidth="1"/>
    <col min="13314" max="13314" width="59.1796875" style="16" customWidth="1"/>
    <col min="13315" max="13315" width="12.1796875" style="16" customWidth="1"/>
    <col min="13316" max="13316" width="11" style="16" customWidth="1"/>
    <col min="13317" max="13317" width="59.1796875" style="16" customWidth="1"/>
    <col min="13318" max="13318" width="59.54296875" style="16" customWidth="1"/>
    <col min="13319" max="13319" width="10.81640625" style="16" customWidth="1"/>
    <col min="13320" max="13568" width="8" style="16"/>
    <col min="13569" max="13569" width="2.7265625" style="16" customWidth="1"/>
    <col min="13570" max="13570" width="59.1796875" style="16" customWidth="1"/>
    <col min="13571" max="13571" width="12.1796875" style="16" customWidth="1"/>
    <col min="13572" max="13572" width="11" style="16" customWidth="1"/>
    <col min="13573" max="13573" width="59.1796875" style="16" customWidth="1"/>
    <col min="13574" max="13574" width="59.54296875" style="16" customWidth="1"/>
    <col min="13575" max="13575" width="10.81640625" style="16" customWidth="1"/>
    <col min="13576" max="13824" width="8" style="16"/>
    <col min="13825" max="13825" width="2.7265625" style="16" customWidth="1"/>
    <col min="13826" max="13826" width="59.1796875" style="16" customWidth="1"/>
    <col min="13827" max="13827" width="12.1796875" style="16" customWidth="1"/>
    <col min="13828" max="13828" width="11" style="16" customWidth="1"/>
    <col min="13829" max="13829" width="59.1796875" style="16" customWidth="1"/>
    <col min="13830" max="13830" width="59.54296875" style="16" customWidth="1"/>
    <col min="13831" max="13831" width="10.81640625" style="16" customWidth="1"/>
    <col min="13832" max="14080" width="8" style="16"/>
    <col min="14081" max="14081" width="2.7265625" style="16" customWidth="1"/>
    <col min="14082" max="14082" width="59.1796875" style="16" customWidth="1"/>
    <col min="14083" max="14083" width="12.1796875" style="16" customWidth="1"/>
    <col min="14084" max="14084" width="11" style="16" customWidth="1"/>
    <col min="14085" max="14085" width="59.1796875" style="16" customWidth="1"/>
    <col min="14086" max="14086" width="59.54296875" style="16" customWidth="1"/>
    <col min="14087" max="14087" width="10.81640625" style="16" customWidth="1"/>
    <col min="14088" max="14336" width="8" style="16"/>
    <col min="14337" max="14337" width="2.7265625" style="16" customWidth="1"/>
    <col min="14338" max="14338" width="59.1796875" style="16" customWidth="1"/>
    <col min="14339" max="14339" width="12.1796875" style="16" customWidth="1"/>
    <col min="14340" max="14340" width="11" style="16" customWidth="1"/>
    <col min="14341" max="14341" width="59.1796875" style="16" customWidth="1"/>
    <col min="14342" max="14342" width="59.54296875" style="16" customWidth="1"/>
    <col min="14343" max="14343" width="10.81640625" style="16" customWidth="1"/>
    <col min="14344" max="14592" width="8" style="16"/>
    <col min="14593" max="14593" width="2.7265625" style="16" customWidth="1"/>
    <col min="14594" max="14594" width="59.1796875" style="16" customWidth="1"/>
    <col min="14595" max="14595" width="12.1796875" style="16" customWidth="1"/>
    <col min="14596" max="14596" width="11" style="16" customWidth="1"/>
    <col min="14597" max="14597" width="59.1796875" style="16" customWidth="1"/>
    <col min="14598" max="14598" width="59.54296875" style="16" customWidth="1"/>
    <col min="14599" max="14599" width="10.81640625" style="16" customWidth="1"/>
    <col min="14600" max="14848" width="8" style="16"/>
    <col min="14849" max="14849" width="2.7265625" style="16" customWidth="1"/>
    <col min="14850" max="14850" width="59.1796875" style="16" customWidth="1"/>
    <col min="14851" max="14851" width="12.1796875" style="16" customWidth="1"/>
    <col min="14852" max="14852" width="11" style="16" customWidth="1"/>
    <col min="14853" max="14853" width="59.1796875" style="16" customWidth="1"/>
    <col min="14854" max="14854" width="59.54296875" style="16" customWidth="1"/>
    <col min="14855" max="14855" width="10.81640625" style="16" customWidth="1"/>
    <col min="14856" max="15104" width="8" style="16"/>
    <col min="15105" max="15105" width="2.7265625" style="16" customWidth="1"/>
    <col min="15106" max="15106" width="59.1796875" style="16" customWidth="1"/>
    <col min="15107" max="15107" width="12.1796875" style="16" customWidth="1"/>
    <col min="15108" max="15108" width="11" style="16" customWidth="1"/>
    <col min="15109" max="15109" width="59.1796875" style="16" customWidth="1"/>
    <col min="15110" max="15110" width="59.54296875" style="16" customWidth="1"/>
    <col min="15111" max="15111" width="10.81640625" style="16" customWidth="1"/>
    <col min="15112" max="15360" width="8" style="16"/>
    <col min="15361" max="15361" width="2.7265625" style="16" customWidth="1"/>
    <col min="15362" max="15362" width="59.1796875" style="16" customWidth="1"/>
    <col min="15363" max="15363" width="12.1796875" style="16" customWidth="1"/>
    <col min="15364" max="15364" width="11" style="16" customWidth="1"/>
    <col min="15365" max="15365" width="59.1796875" style="16" customWidth="1"/>
    <col min="15366" max="15366" width="59.54296875" style="16" customWidth="1"/>
    <col min="15367" max="15367" width="10.81640625" style="16" customWidth="1"/>
    <col min="15368" max="15616" width="8" style="16"/>
    <col min="15617" max="15617" width="2.7265625" style="16" customWidth="1"/>
    <col min="15618" max="15618" width="59.1796875" style="16" customWidth="1"/>
    <col min="15619" max="15619" width="12.1796875" style="16" customWidth="1"/>
    <col min="15620" max="15620" width="11" style="16" customWidth="1"/>
    <col min="15621" max="15621" width="59.1796875" style="16" customWidth="1"/>
    <col min="15622" max="15622" width="59.54296875" style="16" customWidth="1"/>
    <col min="15623" max="15623" width="10.81640625" style="16" customWidth="1"/>
    <col min="15624" max="15872" width="8" style="16"/>
    <col min="15873" max="15873" width="2.7265625" style="16" customWidth="1"/>
    <col min="15874" max="15874" width="59.1796875" style="16" customWidth="1"/>
    <col min="15875" max="15875" width="12.1796875" style="16" customWidth="1"/>
    <col min="15876" max="15876" width="11" style="16" customWidth="1"/>
    <col min="15877" max="15877" width="59.1796875" style="16" customWidth="1"/>
    <col min="15878" max="15878" width="59.54296875" style="16" customWidth="1"/>
    <col min="15879" max="15879" width="10.81640625" style="16" customWidth="1"/>
    <col min="15880" max="16128" width="8" style="16"/>
    <col min="16129" max="16129" width="2.7265625" style="16" customWidth="1"/>
    <col min="16130" max="16130" width="59.1796875" style="16" customWidth="1"/>
    <col min="16131" max="16131" width="12.1796875" style="16" customWidth="1"/>
    <col min="16132" max="16132" width="11" style="16" customWidth="1"/>
    <col min="16133" max="16133" width="59.1796875" style="16" customWidth="1"/>
    <col min="16134" max="16134" width="59.54296875" style="16" customWidth="1"/>
    <col min="16135" max="16135" width="10.81640625" style="16" customWidth="1"/>
    <col min="16136" max="16384" width="8" style="16"/>
  </cols>
  <sheetData>
    <row r="1" spans="1:256" ht="31" x14ac:dyDescent="0.3">
      <c r="A1" s="65"/>
      <c r="B1" s="71"/>
      <c r="C1" s="70" t="s">
        <v>157</v>
      </c>
      <c r="D1" s="69"/>
      <c r="E1" s="68" t="s">
        <v>156</v>
      </c>
      <c r="F1" s="68" t="s">
        <v>155</v>
      </c>
      <c r="G1" s="67"/>
      <c r="H1" s="66"/>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c r="CQ1" s="65"/>
      <c r="CR1" s="65"/>
      <c r="CS1" s="65"/>
      <c r="CT1" s="65"/>
      <c r="CU1" s="65"/>
      <c r="CV1" s="65"/>
      <c r="CW1" s="65"/>
      <c r="CX1" s="65"/>
      <c r="CY1" s="65"/>
      <c r="CZ1" s="65"/>
      <c r="DA1" s="65"/>
      <c r="DB1" s="65"/>
      <c r="DC1" s="65"/>
      <c r="DD1" s="65"/>
      <c r="DE1" s="65"/>
      <c r="DF1" s="65"/>
      <c r="DG1" s="65"/>
      <c r="DH1" s="65"/>
      <c r="DI1" s="65"/>
      <c r="DJ1" s="65"/>
      <c r="DK1" s="65"/>
      <c r="DL1" s="65"/>
      <c r="DM1" s="65"/>
      <c r="DN1" s="65"/>
      <c r="DO1" s="65"/>
      <c r="DP1" s="65"/>
      <c r="DQ1" s="65"/>
      <c r="DR1" s="65"/>
      <c r="DS1" s="65"/>
      <c r="DT1" s="65"/>
      <c r="DU1" s="65"/>
      <c r="DV1" s="65"/>
      <c r="DW1" s="65"/>
      <c r="DX1" s="65"/>
      <c r="DY1" s="65"/>
      <c r="DZ1" s="65"/>
      <c r="EA1" s="65"/>
      <c r="EB1" s="65"/>
      <c r="EC1" s="65"/>
      <c r="ED1" s="65"/>
      <c r="EE1" s="65"/>
      <c r="EF1" s="65"/>
      <c r="EG1" s="65"/>
      <c r="EH1" s="65"/>
      <c r="EI1" s="65"/>
      <c r="EJ1" s="65"/>
      <c r="EK1" s="65"/>
      <c r="EL1" s="65"/>
      <c r="EM1" s="65"/>
      <c r="EN1" s="65"/>
      <c r="EO1" s="65"/>
      <c r="EP1" s="65"/>
      <c r="EQ1" s="65"/>
      <c r="ER1" s="65"/>
      <c r="ES1" s="65"/>
      <c r="ET1" s="65"/>
      <c r="EU1" s="65"/>
      <c r="EV1" s="65"/>
      <c r="EW1" s="65"/>
      <c r="EX1" s="65"/>
      <c r="EY1" s="65"/>
      <c r="EZ1" s="65"/>
      <c r="FA1" s="65"/>
      <c r="FB1" s="65"/>
      <c r="FC1" s="65"/>
      <c r="FD1" s="65"/>
      <c r="FE1" s="65"/>
      <c r="FF1" s="65"/>
      <c r="FG1" s="65"/>
      <c r="FH1" s="65"/>
      <c r="FI1" s="65"/>
      <c r="FJ1" s="65"/>
      <c r="FK1" s="65"/>
      <c r="FL1" s="65"/>
      <c r="FM1" s="65"/>
      <c r="FN1" s="65"/>
      <c r="FO1" s="65"/>
      <c r="FP1" s="65"/>
      <c r="FQ1" s="65"/>
      <c r="FR1" s="65"/>
      <c r="FS1" s="65"/>
      <c r="FT1" s="65"/>
      <c r="FU1" s="65"/>
      <c r="FV1" s="65"/>
      <c r="FW1" s="65"/>
      <c r="FX1" s="65"/>
      <c r="FY1" s="65"/>
      <c r="FZ1" s="65"/>
      <c r="GA1" s="65"/>
      <c r="GB1" s="65"/>
      <c r="GC1" s="65"/>
      <c r="GD1" s="65"/>
      <c r="GE1" s="65"/>
      <c r="GF1" s="65"/>
      <c r="GG1" s="65"/>
      <c r="GH1" s="65"/>
      <c r="GI1" s="65"/>
      <c r="GJ1" s="65"/>
      <c r="GK1" s="65"/>
      <c r="GL1" s="65"/>
      <c r="GM1" s="65"/>
      <c r="GN1" s="65"/>
      <c r="GO1" s="65"/>
      <c r="GP1" s="65"/>
      <c r="GQ1" s="65"/>
      <c r="GR1" s="65"/>
      <c r="GS1" s="65"/>
      <c r="GT1" s="65"/>
      <c r="GU1" s="65"/>
      <c r="GV1" s="65"/>
      <c r="GW1" s="65"/>
      <c r="GX1" s="65"/>
      <c r="GY1" s="65"/>
      <c r="GZ1" s="65"/>
      <c r="HA1" s="65"/>
      <c r="HB1" s="65"/>
      <c r="HC1" s="65"/>
      <c r="HD1" s="65"/>
      <c r="HE1" s="65"/>
      <c r="HF1" s="65"/>
      <c r="HG1" s="65"/>
      <c r="HH1" s="65"/>
      <c r="HI1" s="65"/>
      <c r="HJ1" s="65"/>
      <c r="HK1" s="65"/>
      <c r="HL1" s="65"/>
      <c r="HM1" s="65"/>
      <c r="HN1" s="65"/>
      <c r="HO1" s="65"/>
      <c r="HP1" s="65"/>
      <c r="HQ1" s="65"/>
      <c r="HR1" s="65"/>
      <c r="HS1" s="65"/>
      <c r="HT1" s="65"/>
      <c r="HU1" s="65"/>
      <c r="HV1" s="65"/>
      <c r="HW1" s="65"/>
      <c r="HX1" s="65"/>
      <c r="HY1" s="65"/>
      <c r="HZ1" s="65"/>
      <c r="IA1" s="65"/>
      <c r="IB1" s="65"/>
      <c r="IC1" s="65"/>
      <c r="ID1" s="65"/>
      <c r="IE1" s="65"/>
      <c r="IF1" s="65"/>
      <c r="IG1" s="65"/>
      <c r="IH1" s="65"/>
      <c r="II1" s="65"/>
      <c r="IJ1" s="65"/>
      <c r="IK1" s="65"/>
      <c r="IL1" s="65"/>
      <c r="IM1" s="65"/>
      <c r="IN1" s="65"/>
      <c r="IO1" s="65"/>
      <c r="IP1" s="65"/>
      <c r="IQ1" s="65"/>
      <c r="IR1" s="65"/>
      <c r="IS1" s="65"/>
      <c r="IT1" s="65"/>
      <c r="IU1" s="65"/>
      <c r="IV1" s="65"/>
    </row>
    <row r="2" spans="1:256" x14ac:dyDescent="0.3">
      <c r="A2" s="23" t="s">
        <v>154</v>
      </c>
      <c r="B2" s="20"/>
    </row>
    <row r="3" spans="1:256" ht="25" x14ac:dyDescent="0.3">
      <c r="B3" s="20" t="s">
        <v>153</v>
      </c>
      <c r="C3" s="64">
        <v>120048286</v>
      </c>
      <c r="D3" s="64"/>
      <c r="E3" s="47" t="s">
        <v>152</v>
      </c>
      <c r="F3" s="72" t="s">
        <v>151</v>
      </c>
    </row>
    <row r="4" spans="1:256" ht="25" x14ac:dyDescent="0.3">
      <c r="B4" s="20" t="s">
        <v>150</v>
      </c>
      <c r="C4" s="64">
        <v>43377836</v>
      </c>
      <c r="D4" s="64"/>
      <c r="E4" s="47" t="s">
        <v>149</v>
      </c>
      <c r="F4" s="72"/>
    </row>
    <row r="5" spans="1:256" ht="25.5" x14ac:dyDescent="0.3">
      <c r="B5" s="20" t="s">
        <v>148</v>
      </c>
      <c r="C5" s="63">
        <v>0.36</v>
      </c>
      <c r="D5" s="63"/>
      <c r="E5" s="47" t="s">
        <v>147</v>
      </c>
      <c r="F5" s="58" t="s">
        <v>146</v>
      </c>
    </row>
    <row r="6" spans="1:256" x14ac:dyDescent="0.3">
      <c r="A6" s="23" t="s">
        <v>145</v>
      </c>
      <c r="B6" s="20"/>
      <c r="E6" s="53"/>
      <c r="F6" s="57"/>
    </row>
    <row r="7" spans="1:256" s="18" customFormat="1" x14ac:dyDescent="0.3">
      <c r="A7" s="23"/>
      <c r="B7" s="20" t="s">
        <v>104</v>
      </c>
      <c r="C7" s="48">
        <v>858.98416359451403</v>
      </c>
      <c r="D7" s="48"/>
      <c r="E7" s="73" t="s">
        <v>144</v>
      </c>
      <c r="F7" s="73" t="s">
        <v>143</v>
      </c>
      <c r="H7" s="46"/>
    </row>
    <row r="8" spans="1:256" s="18" customFormat="1" x14ac:dyDescent="0.3">
      <c r="A8" s="23"/>
      <c r="B8" s="20" t="s">
        <v>101</v>
      </c>
      <c r="C8" s="48">
        <v>970.03819879350397</v>
      </c>
      <c r="D8" s="48"/>
      <c r="E8" s="77"/>
      <c r="F8" s="77"/>
      <c r="H8" s="46"/>
    </row>
    <row r="9" spans="1:256" s="18" customFormat="1" x14ac:dyDescent="0.3">
      <c r="A9" s="23"/>
      <c r="B9" s="20" t="s">
        <v>100</v>
      </c>
      <c r="C9" s="48">
        <v>1193.8471129818499</v>
      </c>
      <c r="D9" s="48"/>
      <c r="E9" s="77"/>
      <c r="F9" s="77"/>
      <c r="H9" s="46"/>
    </row>
    <row r="10" spans="1:256" s="18" customFormat="1" x14ac:dyDescent="0.3">
      <c r="A10" s="23"/>
      <c r="B10" s="20" t="s">
        <v>99</v>
      </c>
      <c r="C10" s="48">
        <v>1596.7423236142999</v>
      </c>
      <c r="D10" s="48"/>
      <c r="E10" s="77"/>
      <c r="F10" s="77"/>
      <c r="H10" s="46"/>
    </row>
    <row r="11" spans="1:256" s="18" customFormat="1" x14ac:dyDescent="0.3">
      <c r="A11" s="23"/>
      <c r="B11" s="20" t="s">
        <v>98</v>
      </c>
      <c r="C11" s="48">
        <v>1854.5854598187</v>
      </c>
      <c r="D11" s="48"/>
      <c r="E11" s="78"/>
      <c r="F11" s="78"/>
      <c r="H11" s="46"/>
    </row>
    <row r="12" spans="1:256" s="18" customFormat="1" x14ac:dyDescent="0.3">
      <c r="A12" s="23" t="s">
        <v>142</v>
      </c>
      <c r="B12" s="20"/>
      <c r="C12" s="21"/>
      <c r="D12" s="21"/>
      <c r="E12" s="53"/>
      <c r="F12" s="57"/>
      <c r="H12" s="46"/>
    </row>
    <row r="13" spans="1:256" s="18" customFormat="1" x14ac:dyDescent="0.3">
      <c r="A13" s="23"/>
      <c r="B13" s="20" t="s">
        <v>104</v>
      </c>
      <c r="C13" s="48">
        <v>34359.366543780598</v>
      </c>
      <c r="D13" s="48"/>
      <c r="E13" s="72" t="s">
        <v>141</v>
      </c>
      <c r="F13" s="72" t="s">
        <v>140</v>
      </c>
      <c r="H13" s="46"/>
    </row>
    <row r="14" spans="1:256" s="18" customFormat="1" x14ac:dyDescent="0.3">
      <c r="A14" s="23"/>
      <c r="B14" s="20" t="s">
        <v>101</v>
      </c>
      <c r="C14" s="48">
        <v>38801.527951740201</v>
      </c>
      <c r="D14" s="48"/>
      <c r="E14" s="72"/>
      <c r="F14" s="72"/>
      <c r="H14" s="46"/>
    </row>
    <row r="15" spans="1:256" s="18" customFormat="1" x14ac:dyDescent="0.3">
      <c r="A15" s="23"/>
      <c r="B15" s="20" t="s">
        <v>100</v>
      </c>
      <c r="C15" s="48">
        <v>47753.884519273903</v>
      </c>
      <c r="D15" s="48"/>
      <c r="E15" s="72"/>
      <c r="F15" s="72"/>
      <c r="H15" s="46"/>
    </row>
    <row r="16" spans="1:256" s="18" customFormat="1" x14ac:dyDescent="0.3">
      <c r="A16" s="23"/>
      <c r="B16" s="20" t="s">
        <v>99</v>
      </c>
      <c r="C16" s="48">
        <v>63869.692944572002</v>
      </c>
      <c r="D16" s="48"/>
      <c r="E16" s="72"/>
      <c r="F16" s="72"/>
      <c r="H16" s="46"/>
    </row>
    <row r="17" spans="1:8" s="18" customFormat="1" x14ac:dyDescent="0.3">
      <c r="A17" s="23"/>
      <c r="B17" s="20" t="s">
        <v>98</v>
      </c>
      <c r="C17" s="48">
        <v>74183.418392747903</v>
      </c>
      <c r="D17" s="48"/>
      <c r="E17" s="72"/>
      <c r="F17" s="72"/>
      <c r="H17" s="46"/>
    </row>
    <row r="18" spans="1:8" x14ac:dyDescent="0.3">
      <c r="A18" s="23" t="s">
        <v>139</v>
      </c>
      <c r="B18" s="21"/>
      <c r="E18" s="53"/>
      <c r="F18" s="57"/>
    </row>
    <row r="19" spans="1:8" x14ac:dyDescent="0.3">
      <c r="B19" s="20" t="s">
        <v>104</v>
      </c>
      <c r="C19" s="62">
        <v>16.518926222971398</v>
      </c>
      <c r="D19" s="62"/>
      <c r="E19" s="72" t="s">
        <v>138</v>
      </c>
      <c r="F19" s="72" t="s">
        <v>137</v>
      </c>
    </row>
    <row r="20" spans="1:8" s="18" customFormat="1" x14ac:dyDescent="0.3">
      <c r="A20" s="23"/>
      <c r="B20" s="20" t="s">
        <v>101</v>
      </c>
      <c r="C20" s="62">
        <v>18.654580746028898</v>
      </c>
      <c r="D20" s="62"/>
      <c r="E20" s="72"/>
      <c r="F20" s="72"/>
      <c r="H20" s="46"/>
    </row>
    <row r="21" spans="1:8" s="18" customFormat="1" x14ac:dyDescent="0.3">
      <c r="A21" s="23"/>
      <c r="B21" s="20" t="s">
        <v>100</v>
      </c>
      <c r="C21" s="62">
        <v>22.958598326573998</v>
      </c>
      <c r="D21" s="62"/>
      <c r="E21" s="72"/>
      <c r="F21" s="72"/>
      <c r="H21" s="46"/>
    </row>
    <row r="22" spans="1:8" s="18" customFormat="1" x14ac:dyDescent="0.3">
      <c r="A22" s="23"/>
      <c r="B22" s="20" t="s">
        <v>99</v>
      </c>
      <c r="C22" s="62">
        <v>30.706583146428802</v>
      </c>
      <c r="D22" s="62"/>
      <c r="E22" s="72"/>
      <c r="F22" s="72"/>
      <c r="H22" s="46"/>
    </row>
    <row r="23" spans="1:8" s="18" customFormat="1" x14ac:dyDescent="0.3">
      <c r="A23" s="23"/>
      <c r="B23" s="20" t="s">
        <v>98</v>
      </c>
      <c r="C23" s="62">
        <v>35.665104996513399</v>
      </c>
      <c r="D23" s="62"/>
      <c r="E23" s="72"/>
      <c r="F23" s="72"/>
      <c r="H23" s="46"/>
    </row>
    <row r="24" spans="1:8" x14ac:dyDescent="0.3">
      <c r="A24" s="23" t="s">
        <v>136</v>
      </c>
      <c r="B24" s="20"/>
      <c r="E24" s="53"/>
      <c r="F24" s="57"/>
    </row>
    <row r="25" spans="1:8" ht="50" x14ac:dyDescent="0.3">
      <c r="B25" s="20" t="s">
        <v>135</v>
      </c>
      <c r="C25" s="48">
        <v>771</v>
      </c>
      <c r="D25" s="48"/>
      <c r="E25" s="47" t="s">
        <v>134</v>
      </c>
      <c r="F25" s="47" t="s">
        <v>133</v>
      </c>
    </row>
    <row r="26" spans="1:8" ht="25" x14ac:dyDescent="0.3">
      <c r="B26" s="20" t="s">
        <v>132</v>
      </c>
      <c r="C26" s="48">
        <v>231</v>
      </c>
      <c r="D26" s="48"/>
      <c r="E26" s="47" t="s">
        <v>131</v>
      </c>
      <c r="F26" s="47" t="s">
        <v>130</v>
      </c>
    </row>
    <row r="27" spans="1:8" x14ac:dyDescent="0.3">
      <c r="A27" s="23" t="s">
        <v>129</v>
      </c>
      <c r="B27" s="20"/>
      <c r="E27" s="53"/>
      <c r="F27" s="53"/>
    </row>
    <row r="28" spans="1:8" ht="38" x14ac:dyDescent="0.3">
      <c r="B28" s="20" t="s">
        <v>128</v>
      </c>
      <c r="C28" s="62">
        <v>7.25</v>
      </c>
      <c r="D28" s="62"/>
      <c r="E28" s="47" t="s">
        <v>127</v>
      </c>
      <c r="F28" s="47" t="s">
        <v>126</v>
      </c>
    </row>
    <row r="29" spans="1:8" ht="62.5" x14ac:dyDescent="0.3">
      <c r="B29" s="20" t="s">
        <v>125</v>
      </c>
      <c r="C29" s="48">
        <v>377</v>
      </c>
      <c r="D29" s="48"/>
      <c r="E29" s="47" t="s">
        <v>124</v>
      </c>
      <c r="F29" s="47" t="s">
        <v>123</v>
      </c>
    </row>
    <row r="30" spans="1:8" s="18" customFormat="1" x14ac:dyDescent="0.3">
      <c r="A30" s="23" t="s">
        <v>122</v>
      </c>
      <c r="B30" s="20"/>
      <c r="C30" s="21"/>
      <c r="D30" s="21"/>
      <c r="E30" s="53"/>
      <c r="F30" s="57"/>
      <c r="H30" s="46"/>
    </row>
    <row r="31" spans="1:8" s="18" customFormat="1" x14ac:dyDescent="0.3">
      <c r="A31" s="23" t="s">
        <v>105</v>
      </c>
      <c r="B31" s="20"/>
      <c r="C31" s="21"/>
      <c r="D31" s="21"/>
      <c r="E31" s="53"/>
      <c r="F31" s="57"/>
      <c r="H31" s="46"/>
    </row>
    <row r="32" spans="1:8" s="18" customFormat="1" x14ac:dyDescent="0.3">
      <c r="A32" s="23"/>
      <c r="B32" s="20" t="s">
        <v>104</v>
      </c>
      <c r="C32" s="21">
        <v>91.138903299152801</v>
      </c>
      <c r="D32" s="21"/>
      <c r="E32" s="72" t="s">
        <v>121</v>
      </c>
      <c r="F32" s="72" t="s">
        <v>120</v>
      </c>
      <c r="H32" s="46"/>
    </row>
    <row r="33" spans="1:8" s="18" customFormat="1" x14ac:dyDescent="0.3">
      <c r="A33" s="23"/>
      <c r="B33" s="20" t="s">
        <v>101</v>
      </c>
      <c r="C33" s="21">
        <v>102.92182480567701</v>
      </c>
      <c r="D33" s="21"/>
      <c r="E33" s="72"/>
      <c r="F33" s="72"/>
      <c r="H33" s="46"/>
    </row>
    <row r="34" spans="1:8" s="18" customFormat="1" x14ac:dyDescent="0.3">
      <c r="A34" s="23"/>
      <c r="B34" s="20" t="s">
        <v>100</v>
      </c>
      <c r="C34" s="21">
        <v>126.668128698339</v>
      </c>
      <c r="D34" s="21"/>
      <c r="E34" s="72"/>
      <c r="F34" s="72"/>
      <c r="H34" s="46"/>
    </row>
    <row r="35" spans="1:8" s="18" customFormat="1" x14ac:dyDescent="0.3">
      <c r="A35" s="23"/>
      <c r="B35" s="20" t="s">
        <v>99</v>
      </c>
      <c r="C35" s="21">
        <v>169.415631152711</v>
      </c>
      <c r="D35" s="21"/>
      <c r="E35" s="72"/>
      <c r="F35" s="72"/>
      <c r="H35" s="46"/>
    </row>
    <row r="36" spans="1:8" s="18" customFormat="1" x14ac:dyDescent="0.3">
      <c r="A36" s="23"/>
      <c r="B36" s="20" t="s">
        <v>98</v>
      </c>
      <c r="C36" s="21">
        <v>196.772993084212</v>
      </c>
      <c r="D36" s="21"/>
      <c r="E36" s="72"/>
      <c r="F36" s="72"/>
      <c r="H36" s="46"/>
    </row>
    <row r="37" spans="1:8" s="18" customFormat="1" x14ac:dyDescent="0.3">
      <c r="A37" s="23" t="s">
        <v>119</v>
      </c>
      <c r="B37" s="20"/>
      <c r="C37" s="21"/>
      <c r="D37" s="21"/>
      <c r="E37" s="53"/>
      <c r="F37" s="57"/>
      <c r="H37" s="46"/>
    </row>
    <row r="38" spans="1:8" s="18" customFormat="1" x14ac:dyDescent="0.3">
      <c r="A38" s="23" t="s">
        <v>105</v>
      </c>
      <c r="B38" s="20"/>
      <c r="C38" s="21"/>
      <c r="D38" s="21"/>
      <c r="E38" s="53"/>
      <c r="F38" s="57"/>
      <c r="H38" s="46"/>
    </row>
    <row r="39" spans="1:8" x14ac:dyDescent="0.3">
      <c r="B39" s="20" t="s">
        <v>104</v>
      </c>
      <c r="C39" s="60">
        <f>C32/40</f>
        <v>2.2784725824788201</v>
      </c>
      <c r="E39" s="76" t="s">
        <v>118</v>
      </c>
      <c r="F39" s="76" t="s">
        <v>117</v>
      </c>
    </row>
    <row r="40" spans="1:8" x14ac:dyDescent="0.3">
      <c r="B40" s="20" t="s">
        <v>101</v>
      </c>
      <c r="C40" s="60">
        <f>C33/40</f>
        <v>2.5730456201419249</v>
      </c>
      <c r="E40" s="76"/>
      <c r="F40" s="76"/>
    </row>
    <row r="41" spans="1:8" x14ac:dyDescent="0.3">
      <c r="B41" s="20" t="s">
        <v>100</v>
      </c>
      <c r="C41" s="60">
        <f>C34/40</f>
        <v>3.1667032174584753</v>
      </c>
      <c r="E41" s="76"/>
      <c r="F41" s="76"/>
    </row>
    <row r="42" spans="1:8" x14ac:dyDescent="0.3">
      <c r="B42" s="20" t="s">
        <v>99</v>
      </c>
      <c r="C42" s="60">
        <f>C35/40</f>
        <v>4.2353907788177754</v>
      </c>
      <c r="E42" s="76"/>
      <c r="F42" s="76"/>
    </row>
    <row r="43" spans="1:8" x14ac:dyDescent="0.3">
      <c r="B43" s="20" t="s">
        <v>98</v>
      </c>
      <c r="C43" s="60">
        <f>C36/40</f>
        <v>4.9193248271053003</v>
      </c>
      <c r="E43" s="76"/>
      <c r="F43" s="76"/>
    </row>
    <row r="44" spans="1:8" x14ac:dyDescent="0.3">
      <c r="A44" s="23" t="s">
        <v>116</v>
      </c>
      <c r="B44" s="20"/>
      <c r="E44" s="53"/>
      <c r="F44" s="57"/>
    </row>
    <row r="45" spans="1:8" ht="62.5" x14ac:dyDescent="0.3">
      <c r="B45" s="20" t="s">
        <v>115</v>
      </c>
      <c r="C45" s="62">
        <v>17.57</v>
      </c>
      <c r="D45" s="62"/>
      <c r="E45" s="47" t="s">
        <v>114</v>
      </c>
      <c r="F45" s="47" t="s">
        <v>113</v>
      </c>
    </row>
    <row r="46" spans="1:8" ht="62.5" x14ac:dyDescent="0.3">
      <c r="B46" s="20" t="s">
        <v>112</v>
      </c>
      <c r="C46" s="48">
        <v>913</v>
      </c>
      <c r="D46" s="48"/>
      <c r="E46" s="47" t="s">
        <v>111</v>
      </c>
      <c r="F46" s="47" t="s">
        <v>110</v>
      </c>
      <c r="G46" s="61"/>
    </row>
    <row r="47" spans="1:8" s="18" customFormat="1" x14ac:dyDescent="0.3">
      <c r="A47" s="23" t="s">
        <v>109</v>
      </c>
      <c r="B47" s="20"/>
      <c r="C47" s="21"/>
      <c r="D47" s="21"/>
      <c r="E47" s="53"/>
      <c r="F47" s="57"/>
      <c r="H47" s="46"/>
    </row>
    <row r="48" spans="1:8" s="18" customFormat="1" x14ac:dyDescent="0.3">
      <c r="A48" s="23" t="s">
        <v>105</v>
      </c>
      <c r="B48" s="20"/>
      <c r="C48" s="21"/>
      <c r="D48" s="21"/>
      <c r="E48" s="53"/>
      <c r="F48" s="57"/>
      <c r="H48" s="46"/>
    </row>
    <row r="49" spans="1:256" s="18" customFormat="1" x14ac:dyDescent="0.3">
      <c r="A49" s="23"/>
      <c r="B49" s="20" t="s">
        <v>104</v>
      </c>
      <c r="C49" s="21">
        <v>37.614695694355099</v>
      </c>
      <c r="D49" s="21"/>
      <c r="E49" s="72" t="s">
        <v>108</v>
      </c>
      <c r="F49" s="72" t="s">
        <v>107</v>
      </c>
      <c r="H49" s="46"/>
    </row>
    <row r="50" spans="1:256" s="18" customFormat="1" x14ac:dyDescent="0.3">
      <c r="A50" s="23"/>
      <c r="B50" s="20" t="s">
        <v>101</v>
      </c>
      <c r="C50" s="21">
        <v>42.4777233457148</v>
      </c>
      <c r="D50" s="21"/>
      <c r="E50" s="72"/>
      <c r="F50" s="72"/>
      <c r="H50" s="46"/>
    </row>
    <row r="51" spans="1:256" s="18" customFormat="1" x14ac:dyDescent="0.3">
      <c r="A51" s="23"/>
      <c r="B51" s="20" t="s">
        <v>100</v>
      </c>
      <c r="C51" s="21">
        <v>52.278258160757602</v>
      </c>
      <c r="D51" s="21"/>
      <c r="E51" s="72"/>
      <c r="F51" s="72"/>
      <c r="H51" s="46"/>
    </row>
    <row r="52" spans="1:256" s="18" customFormat="1" x14ac:dyDescent="0.3">
      <c r="A52" s="23"/>
      <c r="B52" s="20" t="s">
        <v>99</v>
      </c>
      <c r="C52" s="21">
        <v>69.920935857207795</v>
      </c>
      <c r="D52" s="21"/>
      <c r="E52" s="72"/>
      <c r="F52" s="72"/>
      <c r="H52" s="46"/>
    </row>
    <row r="53" spans="1:256" s="18" customFormat="1" x14ac:dyDescent="0.3">
      <c r="A53" s="23"/>
      <c r="B53" s="20" t="s">
        <v>98</v>
      </c>
      <c r="C53" s="21">
        <v>81.211820504744594</v>
      </c>
      <c r="D53" s="21"/>
      <c r="E53" s="72"/>
      <c r="F53" s="72"/>
      <c r="H53" s="46"/>
    </row>
    <row r="54" spans="1:256" x14ac:dyDescent="0.3">
      <c r="A54" s="23" t="s">
        <v>106</v>
      </c>
      <c r="B54" s="20"/>
      <c r="E54" s="53"/>
      <c r="F54" s="57"/>
    </row>
    <row r="55" spans="1:256" x14ac:dyDescent="0.3">
      <c r="A55" s="23" t="s">
        <v>105</v>
      </c>
      <c r="B55" s="20"/>
      <c r="E55" s="53"/>
      <c r="F55" s="57"/>
    </row>
    <row r="56" spans="1:256" x14ac:dyDescent="0.3">
      <c r="B56" s="20" t="s">
        <v>104</v>
      </c>
      <c r="C56" s="60">
        <f>C49/40</f>
        <v>0.94036739235887745</v>
      </c>
      <c r="D56" s="60"/>
      <c r="E56" s="72" t="s">
        <v>103</v>
      </c>
      <c r="F56" s="72" t="s">
        <v>102</v>
      </c>
    </row>
    <row r="57" spans="1:256" x14ac:dyDescent="0.3">
      <c r="B57" s="20" t="s">
        <v>101</v>
      </c>
      <c r="C57" s="60">
        <f>C50/40</f>
        <v>1.06194308364287</v>
      </c>
      <c r="D57" s="60"/>
      <c r="E57" s="72"/>
      <c r="F57" s="72"/>
    </row>
    <row r="58" spans="1:256" x14ac:dyDescent="0.3">
      <c r="B58" s="20" t="s">
        <v>100</v>
      </c>
      <c r="C58" s="60">
        <f>C51/40</f>
        <v>1.30695645401894</v>
      </c>
      <c r="D58" s="60"/>
      <c r="E58" s="72"/>
      <c r="F58" s="72"/>
    </row>
    <row r="59" spans="1:256" x14ac:dyDescent="0.3">
      <c r="B59" s="20" t="s">
        <v>99</v>
      </c>
      <c r="C59" s="60">
        <f>C52/40</f>
        <v>1.7480233964301948</v>
      </c>
      <c r="D59" s="60"/>
      <c r="E59" s="72"/>
      <c r="F59" s="72"/>
    </row>
    <row r="60" spans="1:256" x14ac:dyDescent="0.3">
      <c r="B60" s="20" t="s">
        <v>98</v>
      </c>
      <c r="C60" s="60">
        <f>C53/40</f>
        <v>2.0302955126186149</v>
      </c>
      <c r="D60" s="60"/>
      <c r="E60" s="72"/>
      <c r="F60" s="72"/>
    </row>
    <row r="61" spans="1:256" x14ac:dyDescent="0.3">
      <c r="A61" s="23" t="s">
        <v>97</v>
      </c>
      <c r="B61" s="20"/>
      <c r="E61" s="53"/>
      <c r="F61" s="57"/>
      <c r="J61" s="48"/>
      <c r="K61" s="59"/>
    </row>
    <row r="62" spans="1:256" ht="25" x14ac:dyDescent="0.3">
      <c r="A62" s="55"/>
      <c r="B62" s="20" t="s">
        <v>96</v>
      </c>
      <c r="C62" s="48">
        <v>77136</v>
      </c>
      <c r="D62" s="48"/>
      <c r="E62" s="47" t="s">
        <v>95</v>
      </c>
      <c r="F62" s="47" t="s">
        <v>94</v>
      </c>
      <c r="G62" s="51"/>
      <c r="H62" s="50"/>
      <c r="I62" s="49"/>
      <c r="J62" s="48"/>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49"/>
      <c r="AR62" s="49"/>
      <c r="AS62" s="49"/>
      <c r="AT62" s="49"/>
      <c r="AU62" s="49"/>
      <c r="AV62" s="49"/>
      <c r="AW62" s="49"/>
      <c r="AX62" s="49"/>
      <c r="AY62" s="49"/>
      <c r="AZ62" s="49"/>
      <c r="BA62" s="49"/>
      <c r="BB62" s="49"/>
      <c r="BC62" s="49"/>
      <c r="BD62" s="49"/>
      <c r="BE62" s="49"/>
      <c r="BF62" s="49"/>
      <c r="BG62" s="49"/>
      <c r="BH62" s="49"/>
      <c r="BI62" s="49"/>
      <c r="BJ62" s="49"/>
      <c r="BK62" s="49"/>
      <c r="BL62" s="49"/>
      <c r="BM62" s="49"/>
      <c r="BN62" s="49"/>
      <c r="BO62" s="49"/>
      <c r="BP62" s="49"/>
      <c r="BQ62" s="49"/>
      <c r="BR62" s="49"/>
      <c r="BS62" s="49"/>
      <c r="BT62" s="49"/>
      <c r="BU62" s="49"/>
      <c r="BV62" s="49"/>
      <c r="BW62" s="49"/>
      <c r="BX62" s="49"/>
      <c r="BY62" s="49"/>
      <c r="BZ62" s="49"/>
      <c r="CA62" s="49"/>
      <c r="CB62" s="49"/>
      <c r="CC62" s="49"/>
      <c r="CD62" s="49"/>
      <c r="CE62" s="49"/>
      <c r="CF62" s="49"/>
      <c r="CG62" s="49"/>
      <c r="CH62" s="49"/>
      <c r="CI62" s="49"/>
      <c r="CJ62" s="49"/>
      <c r="CK62" s="49"/>
      <c r="CL62" s="49"/>
      <c r="CM62" s="49"/>
      <c r="CN62" s="49"/>
      <c r="CO62" s="49"/>
      <c r="CP62" s="49"/>
      <c r="CQ62" s="49"/>
      <c r="CR62" s="49"/>
      <c r="CS62" s="49"/>
      <c r="CT62" s="49"/>
      <c r="CU62" s="49"/>
      <c r="CV62" s="49"/>
      <c r="CW62" s="49"/>
      <c r="CX62" s="49"/>
      <c r="CY62" s="49"/>
      <c r="CZ62" s="49"/>
      <c r="DA62" s="49"/>
      <c r="DB62" s="49"/>
      <c r="DC62" s="49"/>
      <c r="DD62" s="49"/>
      <c r="DE62" s="49"/>
      <c r="DF62" s="49"/>
      <c r="DG62" s="49"/>
      <c r="DH62" s="49"/>
      <c r="DI62" s="49"/>
      <c r="DJ62" s="49"/>
      <c r="DK62" s="49"/>
      <c r="DL62" s="49"/>
      <c r="DM62" s="49"/>
      <c r="DN62" s="49"/>
      <c r="DO62" s="49"/>
      <c r="DP62" s="49"/>
      <c r="DQ62" s="49"/>
      <c r="DR62" s="49"/>
      <c r="DS62" s="49"/>
      <c r="DT62" s="49"/>
      <c r="DU62" s="49"/>
      <c r="DV62" s="49"/>
      <c r="DW62" s="49"/>
      <c r="DX62" s="49"/>
      <c r="DY62" s="49"/>
      <c r="DZ62" s="49"/>
      <c r="EA62" s="49"/>
      <c r="EB62" s="49"/>
      <c r="EC62" s="49"/>
      <c r="ED62" s="49"/>
      <c r="EE62" s="49"/>
      <c r="EF62" s="49"/>
      <c r="EG62" s="49"/>
      <c r="EH62" s="49"/>
      <c r="EI62" s="49"/>
      <c r="EJ62" s="49"/>
      <c r="EK62" s="49"/>
      <c r="EL62" s="49"/>
      <c r="EM62" s="49"/>
      <c r="EN62" s="49"/>
      <c r="EO62" s="49"/>
      <c r="EP62" s="49"/>
      <c r="EQ62" s="49"/>
      <c r="ER62" s="49"/>
      <c r="ES62" s="49"/>
      <c r="ET62" s="49"/>
      <c r="EU62" s="49"/>
      <c r="EV62" s="49"/>
      <c r="EW62" s="49"/>
      <c r="EX62" s="49"/>
      <c r="EY62" s="49"/>
      <c r="EZ62" s="49"/>
      <c r="FA62" s="49"/>
      <c r="FB62" s="49"/>
      <c r="FC62" s="49"/>
      <c r="FD62" s="49"/>
      <c r="FE62" s="49"/>
      <c r="FF62" s="49"/>
      <c r="FG62" s="49"/>
      <c r="FH62" s="49"/>
      <c r="FI62" s="49"/>
      <c r="FJ62" s="49"/>
      <c r="FK62" s="49"/>
      <c r="FL62" s="49"/>
      <c r="FM62" s="49"/>
      <c r="FN62" s="49"/>
      <c r="FO62" s="49"/>
      <c r="FP62" s="49"/>
      <c r="FQ62" s="49"/>
      <c r="FR62" s="49"/>
      <c r="FS62" s="49"/>
      <c r="FT62" s="49"/>
      <c r="FU62" s="49"/>
      <c r="FV62" s="49"/>
      <c r="FW62" s="49"/>
      <c r="FX62" s="49"/>
      <c r="FY62" s="49"/>
      <c r="FZ62" s="49"/>
      <c r="GA62" s="49"/>
      <c r="GB62" s="49"/>
      <c r="GC62" s="49"/>
      <c r="GD62" s="49"/>
      <c r="GE62" s="49"/>
      <c r="GF62" s="49"/>
      <c r="GG62" s="49"/>
      <c r="GH62" s="49"/>
      <c r="GI62" s="49"/>
      <c r="GJ62" s="49"/>
      <c r="GK62" s="49"/>
      <c r="GL62" s="49"/>
      <c r="GM62" s="49"/>
      <c r="GN62" s="49"/>
      <c r="GO62" s="49"/>
      <c r="GP62" s="49"/>
      <c r="GQ62" s="49"/>
      <c r="GR62" s="49"/>
      <c r="GS62" s="49"/>
      <c r="GT62" s="49"/>
      <c r="GU62" s="49"/>
      <c r="GV62" s="49"/>
      <c r="GW62" s="49"/>
      <c r="GX62" s="49"/>
      <c r="GY62" s="49"/>
      <c r="GZ62" s="49"/>
      <c r="HA62" s="49"/>
      <c r="HB62" s="49"/>
      <c r="HC62" s="49"/>
      <c r="HD62" s="49"/>
      <c r="HE62" s="49"/>
      <c r="HF62" s="49"/>
      <c r="HG62" s="49"/>
      <c r="HH62" s="49"/>
      <c r="HI62" s="49"/>
      <c r="HJ62" s="49"/>
      <c r="HK62" s="49"/>
      <c r="HL62" s="49"/>
      <c r="HM62" s="49"/>
      <c r="HN62" s="49"/>
      <c r="HO62" s="49"/>
      <c r="HP62" s="49"/>
      <c r="HQ62" s="49"/>
      <c r="HR62" s="49"/>
      <c r="HS62" s="49"/>
      <c r="HT62" s="49"/>
      <c r="HU62" s="49"/>
      <c r="HV62" s="49"/>
      <c r="HW62" s="49"/>
      <c r="HX62" s="49"/>
      <c r="HY62" s="49"/>
      <c r="HZ62" s="49"/>
      <c r="IA62" s="49"/>
      <c r="IB62" s="49"/>
      <c r="IC62" s="49"/>
      <c r="ID62" s="49"/>
      <c r="IE62" s="49"/>
      <c r="IF62" s="49"/>
      <c r="IG62" s="49"/>
      <c r="IH62" s="49"/>
      <c r="II62" s="49"/>
      <c r="IJ62" s="49"/>
      <c r="IK62" s="49"/>
      <c r="IL62" s="49"/>
      <c r="IM62" s="49"/>
      <c r="IN62" s="49"/>
      <c r="IO62" s="49"/>
      <c r="IP62" s="49"/>
      <c r="IQ62" s="49"/>
      <c r="IR62" s="49"/>
      <c r="IS62" s="49"/>
      <c r="IT62" s="49"/>
      <c r="IU62" s="49"/>
      <c r="IV62" s="49"/>
    </row>
    <row r="63" spans="1:256" ht="25.5" x14ac:dyDescent="0.3">
      <c r="B63" s="20" t="s">
        <v>93</v>
      </c>
      <c r="C63" s="48">
        <v>23140.701728053002</v>
      </c>
      <c r="D63" s="48"/>
      <c r="E63" s="47" t="s">
        <v>92</v>
      </c>
      <c r="F63" s="58" t="s">
        <v>91</v>
      </c>
    </row>
    <row r="64" spans="1:256" ht="15" x14ac:dyDescent="0.3">
      <c r="A64" s="23" t="s">
        <v>90</v>
      </c>
      <c r="B64" s="20"/>
      <c r="C64" s="48"/>
      <c r="D64" s="48"/>
      <c r="E64" s="53"/>
      <c r="F64" s="57"/>
    </row>
    <row r="65" spans="1:256" x14ac:dyDescent="0.3">
      <c r="A65" s="23" t="s">
        <v>89</v>
      </c>
      <c r="B65" s="20"/>
      <c r="C65" s="48"/>
      <c r="D65" s="48"/>
      <c r="E65" s="53"/>
      <c r="F65" s="57"/>
    </row>
    <row r="66" spans="1:256" x14ac:dyDescent="0.3">
      <c r="A66" s="55"/>
      <c r="B66" s="54" t="s">
        <v>88</v>
      </c>
      <c r="C66" s="48">
        <v>578.517543201325</v>
      </c>
      <c r="D66" s="48"/>
      <c r="E66" s="73" t="s">
        <v>87</v>
      </c>
      <c r="F66" s="73" t="s">
        <v>86</v>
      </c>
      <c r="G66" s="51"/>
      <c r="H66" s="50"/>
      <c r="I66" s="49"/>
      <c r="J66" s="49"/>
      <c r="K66" s="49"/>
      <c r="L66" s="49"/>
      <c r="M66" s="49"/>
      <c r="N66" s="49"/>
      <c r="O66" s="49"/>
      <c r="P66" s="49"/>
      <c r="Q66" s="49"/>
      <c r="R66" s="49"/>
      <c r="S66" s="49"/>
      <c r="T66" s="49"/>
      <c r="U66" s="49"/>
      <c r="V66" s="49"/>
      <c r="W66" s="49"/>
      <c r="X66" s="49"/>
      <c r="Y66" s="49"/>
      <c r="Z66" s="49"/>
      <c r="AA66" s="49"/>
      <c r="AB66" s="49"/>
      <c r="AC66" s="49"/>
      <c r="AD66" s="49"/>
      <c r="AE66" s="49"/>
      <c r="AF66" s="49"/>
      <c r="AG66" s="49"/>
      <c r="AH66" s="49"/>
      <c r="AI66" s="49"/>
      <c r="AJ66" s="49"/>
      <c r="AK66" s="49"/>
      <c r="AL66" s="49"/>
      <c r="AM66" s="49"/>
      <c r="AN66" s="49"/>
      <c r="AO66" s="49"/>
      <c r="AP66" s="49"/>
      <c r="AQ66" s="49"/>
      <c r="AR66" s="49"/>
      <c r="AS66" s="49"/>
      <c r="AT66" s="49"/>
      <c r="AU66" s="49"/>
      <c r="AV66" s="49"/>
      <c r="AW66" s="49"/>
      <c r="AX66" s="49"/>
      <c r="AY66" s="49"/>
      <c r="AZ66" s="49"/>
      <c r="BA66" s="49"/>
      <c r="BB66" s="49"/>
      <c r="BC66" s="49"/>
      <c r="BD66" s="49"/>
      <c r="BE66" s="49"/>
      <c r="BF66" s="49"/>
      <c r="BG66" s="49"/>
      <c r="BH66" s="49"/>
      <c r="BI66" s="49"/>
      <c r="BJ66" s="49"/>
      <c r="BK66" s="49"/>
      <c r="BL66" s="49"/>
      <c r="BM66" s="49"/>
      <c r="BN66" s="49"/>
      <c r="BO66" s="49"/>
      <c r="BP66" s="49"/>
      <c r="BQ66" s="49"/>
      <c r="BR66" s="49"/>
      <c r="BS66" s="49"/>
      <c r="BT66" s="49"/>
      <c r="BU66" s="49"/>
      <c r="BV66" s="49"/>
      <c r="BW66" s="49"/>
      <c r="BX66" s="49"/>
      <c r="BY66" s="49"/>
      <c r="BZ66" s="49"/>
      <c r="CA66" s="49"/>
      <c r="CB66" s="49"/>
      <c r="CC66" s="49"/>
      <c r="CD66" s="49"/>
      <c r="CE66" s="49"/>
      <c r="CF66" s="49"/>
      <c r="CG66" s="49"/>
      <c r="CH66" s="49"/>
      <c r="CI66" s="49"/>
      <c r="CJ66" s="49"/>
      <c r="CK66" s="49"/>
      <c r="CL66" s="49"/>
      <c r="CM66" s="49"/>
      <c r="CN66" s="49"/>
      <c r="CO66" s="49"/>
      <c r="CP66" s="49"/>
      <c r="CQ66" s="49"/>
      <c r="CR66" s="49"/>
      <c r="CS66" s="49"/>
      <c r="CT66" s="49"/>
      <c r="CU66" s="49"/>
      <c r="CV66" s="49"/>
      <c r="CW66" s="49"/>
      <c r="CX66" s="49"/>
      <c r="CY66" s="49"/>
      <c r="CZ66" s="49"/>
      <c r="DA66" s="49"/>
      <c r="DB66" s="49"/>
      <c r="DC66" s="49"/>
      <c r="DD66" s="49"/>
      <c r="DE66" s="49"/>
      <c r="DF66" s="49"/>
      <c r="DG66" s="49"/>
      <c r="DH66" s="49"/>
      <c r="DI66" s="49"/>
      <c r="DJ66" s="49"/>
      <c r="DK66" s="49"/>
      <c r="DL66" s="49"/>
      <c r="DM66" s="49"/>
      <c r="DN66" s="49"/>
      <c r="DO66" s="49"/>
      <c r="DP66" s="49"/>
      <c r="DQ66" s="49"/>
      <c r="DR66" s="49"/>
      <c r="DS66" s="49"/>
      <c r="DT66" s="49"/>
      <c r="DU66" s="49"/>
      <c r="DV66" s="49"/>
      <c r="DW66" s="49"/>
      <c r="DX66" s="49"/>
      <c r="DY66" s="49"/>
      <c r="DZ66" s="49"/>
      <c r="EA66" s="49"/>
      <c r="EB66" s="49"/>
      <c r="EC66" s="49"/>
      <c r="ED66" s="49"/>
      <c r="EE66" s="49"/>
      <c r="EF66" s="49"/>
      <c r="EG66" s="49"/>
      <c r="EH66" s="49"/>
      <c r="EI66" s="49"/>
      <c r="EJ66" s="49"/>
      <c r="EK66" s="49"/>
      <c r="EL66" s="49"/>
      <c r="EM66" s="49"/>
      <c r="EN66" s="49"/>
      <c r="EO66" s="49"/>
      <c r="EP66" s="49"/>
      <c r="EQ66" s="49"/>
      <c r="ER66" s="49"/>
      <c r="ES66" s="49"/>
      <c r="ET66" s="49"/>
      <c r="EU66" s="49"/>
      <c r="EV66" s="49"/>
      <c r="EW66" s="49"/>
      <c r="EX66" s="49"/>
      <c r="EY66" s="49"/>
      <c r="EZ66" s="49"/>
      <c r="FA66" s="49"/>
      <c r="FB66" s="49"/>
      <c r="FC66" s="49"/>
      <c r="FD66" s="49"/>
      <c r="FE66" s="49"/>
      <c r="FF66" s="49"/>
      <c r="FG66" s="49"/>
      <c r="FH66" s="49"/>
      <c r="FI66" s="49"/>
      <c r="FJ66" s="49"/>
      <c r="FK66" s="49"/>
      <c r="FL66" s="49"/>
      <c r="FM66" s="49"/>
      <c r="FN66" s="49"/>
      <c r="FO66" s="49"/>
      <c r="FP66" s="49"/>
      <c r="FQ66" s="49"/>
      <c r="FR66" s="49"/>
      <c r="FS66" s="49"/>
      <c r="FT66" s="49"/>
      <c r="FU66" s="49"/>
      <c r="FV66" s="49"/>
      <c r="FW66" s="49"/>
      <c r="FX66" s="49"/>
      <c r="FY66" s="49"/>
      <c r="FZ66" s="49"/>
      <c r="GA66" s="49"/>
      <c r="GB66" s="49"/>
      <c r="GC66" s="49"/>
      <c r="GD66" s="49"/>
      <c r="GE66" s="49"/>
      <c r="GF66" s="49"/>
      <c r="GG66" s="49"/>
      <c r="GH66" s="49"/>
      <c r="GI66" s="49"/>
      <c r="GJ66" s="49"/>
      <c r="GK66" s="49"/>
      <c r="GL66" s="49"/>
      <c r="GM66" s="49"/>
      <c r="GN66" s="49"/>
      <c r="GO66" s="49"/>
      <c r="GP66" s="49"/>
      <c r="GQ66" s="49"/>
      <c r="GR66" s="49"/>
      <c r="GS66" s="49"/>
      <c r="GT66" s="49"/>
      <c r="GU66" s="49"/>
      <c r="GV66" s="49"/>
      <c r="GW66" s="49"/>
      <c r="GX66" s="49"/>
      <c r="GY66" s="49"/>
      <c r="GZ66" s="49"/>
      <c r="HA66" s="49"/>
      <c r="HB66" s="49"/>
      <c r="HC66" s="49"/>
      <c r="HD66" s="49"/>
      <c r="HE66" s="49"/>
      <c r="HF66" s="49"/>
      <c r="HG66" s="49"/>
      <c r="HH66" s="49"/>
      <c r="HI66" s="49"/>
      <c r="HJ66" s="49"/>
      <c r="HK66" s="49"/>
      <c r="HL66" s="49"/>
      <c r="HM66" s="49"/>
      <c r="HN66" s="49"/>
      <c r="HO66" s="49"/>
      <c r="HP66" s="49"/>
      <c r="HQ66" s="49"/>
      <c r="HR66" s="49"/>
      <c r="HS66" s="49"/>
      <c r="HT66" s="49"/>
      <c r="HU66" s="49"/>
      <c r="HV66" s="49"/>
      <c r="HW66" s="49"/>
      <c r="HX66" s="49"/>
      <c r="HY66" s="49"/>
      <c r="HZ66" s="49"/>
      <c r="IA66" s="49"/>
      <c r="IB66" s="49"/>
      <c r="IC66" s="49"/>
      <c r="ID66" s="49"/>
      <c r="IE66" s="49"/>
      <c r="IF66" s="49"/>
      <c r="IG66" s="49"/>
      <c r="IH66" s="49"/>
      <c r="II66" s="49"/>
      <c r="IJ66" s="49"/>
      <c r="IK66" s="49"/>
      <c r="IL66" s="49"/>
      <c r="IM66" s="49"/>
      <c r="IN66" s="49"/>
      <c r="IO66" s="49"/>
      <c r="IP66" s="49"/>
      <c r="IQ66" s="49"/>
      <c r="IR66" s="49"/>
      <c r="IS66" s="49"/>
      <c r="IT66" s="49"/>
      <c r="IU66" s="49"/>
      <c r="IV66" s="49"/>
    </row>
    <row r="67" spans="1:256" x14ac:dyDescent="0.3">
      <c r="A67" s="55"/>
      <c r="B67" s="54" t="s">
        <v>85</v>
      </c>
      <c r="C67" s="48">
        <v>964.19590533554197</v>
      </c>
      <c r="D67" s="48"/>
      <c r="E67" s="74"/>
      <c r="F67" s="74"/>
      <c r="G67" s="51"/>
      <c r="H67" s="50"/>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49"/>
      <c r="AT67" s="49"/>
      <c r="AU67" s="49"/>
      <c r="AV67" s="49"/>
      <c r="AW67" s="49"/>
      <c r="AX67" s="49"/>
      <c r="AY67" s="49"/>
      <c r="AZ67" s="49"/>
      <c r="BA67" s="49"/>
      <c r="BB67" s="49"/>
      <c r="BC67" s="49"/>
      <c r="BD67" s="49"/>
      <c r="BE67" s="49"/>
      <c r="BF67" s="49"/>
      <c r="BG67" s="49"/>
      <c r="BH67" s="49"/>
      <c r="BI67" s="49"/>
      <c r="BJ67" s="49"/>
      <c r="BK67" s="49"/>
      <c r="BL67" s="49"/>
      <c r="BM67" s="49"/>
      <c r="BN67" s="49"/>
      <c r="BO67" s="49"/>
      <c r="BP67" s="49"/>
      <c r="BQ67" s="49"/>
      <c r="BR67" s="49"/>
      <c r="BS67" s="49"/>
      <c r="BT67" s="49"/>
      <c r="BU67" s="49"/>
      <c r="BV67" s="49"/>
      <c r="BW67" s="49"/>
      <c r="BX67" s="49"/>
      <c r="BY67" s="49"/>
      <c r="BZ67" s="49"/>
      <c r="CA67" s="49"/>
      <c r="CB67" s="49"/>
      <c r="CC67" s="49"/>
      <c r="CD67" s="49"/>
      <c r="CE67" s="49"/>
      <c r="CF67" s="49"/>
      <c r="CG67" s="49"/>
      <c r="CH67" s="49"/>
      <c r="CI67" s="49"/>
      <c r="CJ67" s="49"/>
      <c r="CK67" s="49"/>
      <c r="CL67" s="49"/>
      <c r="CM67" s="49"/>
      <c r="CN67" s="49"/>
      <c r="CO67" s="49"/>
      <c r="CP67" s="49"/>
      <c r="CQ67" s="49"/>
      <c r="CR67" s="49"/>
      <c r="CS67" s="49"/>
      <c r="CT67" s="49"/>
      <c r="CU67" s="49"/>
      <c r="CV67" s="49"/>
      <c r="CW67" s="49"/>
      <c r="CX67" s="49"/>
      <c r="CY67" s="49"/>
      <c r="CZ67" s="49"/>
      <c r="DA67" s="49"/>
      <c r="DB67" s="49"/>
      <c r="DC67" s="49"/>
      <c r="DD67" s="49"/>
      <c r="DE67" s="49"/>
      <c r="DF67" s="49"/>
      <c r="DG67" s="49"/>
      <c r="DH67" s="49"/>
      <c r="DI67" s="49"/>
      <c r="DJ67" s="49"/>
      <c r="DK67" s="49"/>
      <c r="DL67" s="49"/>
      <c r="DM67" s="49"/>
      <c r="DN67" s="49"/>
      <c r="DO67" s="49"/>
      <c r="DP67" s="49"/>
      <c r="DQ67" s="49"/>
      <c r="DR67" s="49"/>
      <c r="DS67" s="49"/>
      <c r="DT67" s="49"/>
      <c r="DU67" s="49"/>
      <c r="DV67" s="49"/>
      <c r="DW67" s="49"/>
      <c r="DX67" s="49"/>
      <c r="DY67" s="49"/>
      <c r="DZ67" s="49"/>
      <c r="EA67" s="49"/>
      <c r="EB67" s="49"/>
      <c r="EC67" s="49"/>
      <c r="ED67" s="49"/>
      <c r="EE67" s="49"/>
      <c r="EF67" s="49"/>
      <c r="EG67" s="49"/>
      <c r="EH67" s="49"/>
      <c r="EI67" s="49"/>
      <c r="EJ67" s="49"/>
      <c r="EK67" s="49"/>
      <c r="EL67" s="49"/>
      <c r="EM67" s="49"/>
      <c r="EN67" s="49"/>
      <c r="EO67" s="49"/>
      <c r="EP67" s="49"/>
      <c r="EQ67" s="49"/>
      <c r="ER67" s="49"/>
      <c r="ES67" s="49"/>
      <c r="ET67" s="49"/>
      <c r="EU67" s="49"/>
      <c r="EV67" s="49"/>
      <c r="EW67" s="49"/>
      <c r="EX67" s="49"/>
      <c r="EY67" s="49"/>
      <c r="EZ67" s="49"/>
      <c r="FA67" s="49"/>
      <c r="FB67" s="49"/>
      <c r="FC67" s="49"/>
      <c r="FD67" s="49"/>
      <c r="FE67" s="49"/>
      <c r="FF67" s="49"/>
      <c r="FG67" s="49"/>
      <c r="FH67" s="49"/>
      <c r="FI67" s="49"/>
      <c r="FJ67" s="49"/>
      <c r="FK67" s="49"/>
      <c r="FL67" s="49"/>
      <c r="FM67" s="49"/>
      <c r="FN67" s="49"/>
      <c r="FO67" s="49"/>
      <c r="FP67" s="49"/>
      <c r="FQ67" s="49"/>
      <c r="FR67" s="49"/>
      <c r="FS67" s="49"/>
      <c r="FT67" s="49"/>
      <c r="FU67" s="49"/>
      <c r="FV67" s="49"/>
      <c r="FW67" s="49"/>
      <c r="FX67" s="49"/>
      <c r="FY67" s="49"/>
      <c r="FZ67" s="49"/>
      <c r="GA67" s="49"/>
      <c r="GB67" s="49"/>
      <c r="GC67" s="49"/>
      <c r="GD67" s="49"/>
      <c r="GE67" s="49"/>
      <c r="GF67" s="49"/>
      <c r="GG67" s="49"/>
      <c r="GH67" s="49"/>
      <c r="GI67" s="49"/>
      <c r="GJ67" s="49"/>
      <c r="GK67" s="49"/>
      <c r="GL67" s="49"/>
      <c r="GM67" s="49"/>
      <c r="GN67" s="49"/>
      <c r="GO67" s="49"/>
      <c r="GP67" s="49"/>
      <c r="GQ67" s="49"/>
      <c r="GR67" s="49"/>
      <c r="GS67" s="49"/>
      <c r="GT67" s="49"/>
      <c r="GU67" s="49"/>
      <c r="GV67" s="49"/>
      <c r="GW67" s="49"/>
      <c r="GX67" s="49"/>
      <c r="GY67" s="49"/>
      <c r="GZ67" s="49"/>
      <c r="HA67" s="49"/>
      <c r="HB67" s="49"/>
      <c r="HC67" s="49"/>
      <c r="HD67" s="49"/>
      <c r="HE67" s="49"/>
      <c r="HF67" s="49"/>
      <c r="HG67" s="49"/>
      <c r="HH67" s="49"/>
      <c r="HI67" s="49"/>
      <c r="HJ67" s="49"/>
      <c r="HK67" s="49"/>
      <c r="HL67" s="49"/>
      <c r="HM67" s="49"/>
      <c r="HN67" s="49"/>
      <c r="HO67" s="49"/>
      <c r="HP67" s="49"/>
      <c r="HQ67" s="49"/>
      <c r="HR67" s="49"/>
      <c r="HS67" s="49"/>
      <c r="HT67" s="49"/>
      <c r="HU67" s="49"/>
      <c r="HV67" s="49"/>
      <c r="HW67" s="49"/>
      <c r="HX67" s="49"/>
      <c r="HY67" s="49"/>
      <c r="HZ67" s="49"/>
      <c r="IA67" s="49"/>
      <c r="IB67" s="49"/>
      <c r="IC67" s="49"/>
      <c r="ID67" s="49"/>
      <c r="IE67" s="49"/>
      <c r="IF67" s="49"/>
      <c r="IG67" s="49"/>
      <c r="IH67" s="49"/>
      <c r="II67" s="49"/>
      <c r="IJ67" s="49"/>
      <c r="IK67" s="49"/>
      <c r="IL67" s="49"/>
      <c r="IM67" s="49"/>
      <c r="IN67" s="49"/>
      <c r="IO67" s="49"/>
      <c r="IP67" s="49"/>
      <c r="IQ67" s="49"/>
      <c r="IR67" s="49"/>
      <c r="IS67" s="49"/>
      <c r="IT67" s="49"/>
      <c r="IU67" s="49"/>
      <c r="IV67" s="49"/>
    </row>
    <row r="68" spans="1:256" x14ac:dyDescent="0.3">
      <c r="A68" s="55"/>
      <c r="B68" s="54" t="s">
        <v>84</v>
      </c>
      <c r="C68" s="48">
        <v>1542.7134485368699</v>
      </c>
      <c r="D68" s="48"/>
      <c r="E68" s="74"/>
      <c r="F68" s="74"/>
      <c r="G68" s="56"/>
      <c r="H68" s="50"/>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c r="AP68" s="49"/>
      <c r="AQ68" s="49"/>
      <c r="AR68" s="49"/>
      <c r="AS68" s="49"/>
      <c r="AT68" s="49"/>
      <c r="AU68" s="49"/>
      <c r="AV68" s="49"/>
      <c r="AW68" s="49"/>
      <c r="AX68" s="49"/>
      <c r="AY68" s="49"/>
      <c r="AZ68" s="49"/>
      <c r="BA68" s="49"/>
      <c r="BB68" s="49"/>
      <c r="BC68" s="49"/>
      <c r="BD68" s="49"/>
      <c r="BE68" s="49"/>
      <c r="BF68" s="49"/>
      <c r="BG68" s="49"/>
      <c r="BH68" s="49"/>
      <c r="BI68" s="49"/>
      <c r="BJ68" s="49"/>
      <c r="BK68" s="49"/>
      <c r="BL68" s="49"/>
      <c r="BM68" s="49"/>
      <c r="BN68" s="49"/>
      <c r="BO68" s="49"/>
      <c r="BP68" s="49"/>
      <c r="BQ68" s="49"/>
      <c r="BR68" s="49"/>
      <c r="BS68" s="49"/>
      <c r="BT68" s="49"/>
      <c r="BU68" s="49"/>
      <c r="BV68" s="49"/>
      <c r="BW68" s="49"/>
      <c r="BX68" s="49"/>
      <c r="BY68" s="49"/>
      <c r="BZ68" s="49"/>
      <c r="CA68" s="49"/>
      <c r="CB68" s="49"/>
      <c r="CC68" s="49"/>
      <c r="CD68" s="49"/>
      <c r="CE68" s="49"/>
      <c r="CF68" s="49"/>
      <c r="CG68" s="49"/>
      <c r="CH68" s="49"/>
      <c r="CI68" s="49"/>
      <c r="CJ68" s="49"/>
      <c r="CK68" s="49"/>
      <c r="CL68" s="49"/>
      <c r="CM68" s="49"/>
      <c r="CN68" s="49"/>
      <c r="CO68" s="49"/>
      <c r="CP68" s="49"/>
      <c r="CQ68" s="49"/>
      <c r="CR68" s="49"/>
      <c r="CS68" s="49"/>
      <c r="CT68" s="49"/>
      <c r="CU68" s="49"/>
      <c r="CV68" s="49"/>
      <c r="CW68" s="49"/>
      <c r="CX68" s="49"/>
      <c r="CY68" s="49"/>
      <c r="CZ68" s="49"/>
      <c r="DA68" s="49"/>
      <c r="DB68" s="49"/>
      <c r="DC68" s="49"/>
      <c r="DD68" s="49"/>
      <c r="DE68" s="49"/>
      <c r="DF68" s="49"/>
      <c r="DG68" s="49"/>
      <c r="DH68" s="49"/>
      <c r="DI68" s="49"/>
      <c r="DJ68" s="49"/>
      <c r="DK68" s="49"/>
      <c r="DL68" s="49"/>
      <c r="DM68" s="49"/>
      <c r="DN68" s="49"/>
      <c r="DO68" s="49"/>
      <c r="DP68" s="49"/>
      <c r="DQ68" s="49"/>
      <c r="DR68" s="49"/>
      <c r="DS68" s="49"/>
      <c r="DT68" s="49"/>
      <c r="DU68" s="49"/>
      <c r="DV68" s="49"/>
      <c r="DW68" s="49"/>
      <c r="DX68" s="49"/>
      <c r="DY68" s="49"/>
      <c r="DZ68" s="49"/>
      <c r="EA68" s="49"/>
      <c r="EB68" s="49"/>
      <c r="EC68" s="49"/>
      <c r="ED68" s="49"/>
      <c r="EE68" s="49"/>
      <c r="EF68" s="49"/>
      <c r="EG68" s="49"/>
      <c r="EH68" s="49"/>
      <c r="EI68" s="49"/>
      <c r="EJ68" s="49"/>
      <c r="EK68" s="49"/>
      <c r="EL68" s="49"/>
      <c r="EM68" s="49"/>
      <c r="EN68" s="49"/>
      <c r="EO68" s="49"/>
      <c r="EP68" s="49"/>
      <c r="EQ68" s="49"/>
      <c r="ER68" s="49"/>
      <c r="ES68" s="49"/>
      <c r="ET68" s="49"/>
      <c r="EU68" s="49"/>
      <c r="EV68" s="49"/>
      <c r="EW68" s="49"/>
      <c r="EX68" s="49"/>
      <c r="EY68" s="49"/>
      <c r="EZ68" s="49"/>
      <c r="FA68" s="49"/>
      <c r="FB68" s="49"/>
      <c r="FC68" s="49"/>
      <c r="FD68" s="49"/>
      <c r="FE68" s="49"/>
      <c r="FF68" s="49"/>
      <c r="FG68" s="49"/>
      <c r="FH68" s="49"/>
      <c r="FI68" s="49"/>
      <c r="FJ68" s="49"/>
      <c r="FK68" s="49"/>
      <c r="FL68" s="49"/>
      <c r="FM68" s="49"/>
      <c r="FN68" s="49"/>
      <c r="FO68" s="49"/>
      <c r="FP68" s="49"/>
      <c r="FQ68" s="49"/>
      <c r="FR68" s="49"/>
      <c r="FS68" s="49"/>
      <c r="FT68" s="49"/>
      <c r="FU68" s="49"/>
      <c r="FV68" s="49"/>
      <c r="FW68" s="49"/>
      <c r="FX68" s="49"/>
      <c r="FY68" s="49"/>
      <c r="FZ68" s="49"/>
      <c r="GA68" s="49"/>
      <c r="GB68" s="49"/>
      <c r="GC68" s="49"/>
      <c r="GD68" s="49"/>
      <c r="GE68" s="49"/>
      <c r="GF68" s="49"/>
      <c r="GG68" s="49"/>
      <c r="GH68" s="49"/>
      <c r="GI68" s="49"/>
      <c r="GJ68" s="49"/>
      <c r="GK68" s="49"/>
      <c r="GL68" s="49"/>
      <c r="GM68" s="49"/>
      <c r="GN68" s="49"/>
      <c r="GO68" s="49"/>
      <c r="GP68" s="49"/>
      <c r="GQ68" s="49"/>
      <c r="GR68" s="49"/>
      <c r="GS68" s="49"/>
      <c r="GT68" s="49"/>
      <c r="GU68" s="49"/>
      <c r="GV68" s="49"/>
      <c r="GW68" s="49"/>
      <c r="GX68" s="49"/>
      <c r="GY68" s="49"/>
      <c r="GZ68" s="49"/>
      <c r="HA68" s="49"/>
      <c r="HB68" s="49"/>
      <c r="HC68" s="49"/>
      <c r="HD68" s="49"/>
      <c r="HE68" s="49"/>
      <c r="HF68" s="49"/>
      <c r="HG68" s="49"/>
      <c r="HH68" s="49"/>
      <c r="HI68" s="49"/>
      <c r="HJ68" s="49"/>
      <c r="HK68" s="49"/>
      <c r="HL68" s="49"/>
      <c r="HM68" s="49"/>
      <c r="HN68" s="49"/>
      <c r="HO68" s="49"/>
      <c r="HP68" s="49"/>
      <c r="HQ68" s="49"/>
      <c r="HR68" s="49"/>
      <c r="HS68" s="49"/>
      <c r="HT68" s="49"/>
      <c r="HU68" s="49"/>
      <c r="HV68" s="49"/>
      <c r="HW68" s="49"/>
      <c r="HX68" s="49"/>
      <c r="HY68" s="49"/>
      <c r="HZ68" s="49"/>
      <c r="IA68" s="49"/>
      <c r="IB68" s="49"/>
      <c r="IC68" s="49"/>
      <c r="ID68" s="49"/>
      <c r="IE68" s="49"/>
      <c r="IF68" s="49"/>
      <c r="IG68" s="49"/>
      <c r="IH68" s="49"/>
      <c r="II68" s="49"/>
      <c r="IJ68" s="49"/>
      <c r="IK68" s="49"/>
      <c r="IL68" s="49"/>
      <c r="IM68" s="49"/>
      <c r="IN68" s="49"/>
      <c r="IO68" s="49"/>
      <c r="IP68" s="49"/>
      <c r="IQ68" s="49"/>
      <c r="IR68" s="49"/>
      <c r="IS68" s="49"/>
      <c r="IT68" s="49"/>
      <c r="IU68" s="49"/>
      <c r="IV68" s="49"/>
    </row>
    <row r="69" spans="1:256" x14ac:dyDescent="0.3">
      <c r="A69" s="55"/>
      <c r="B69" s="54" t="s">
        <v>83</v>
      </c>
      <c r="C69" s="48">
        <v>1928.3918106710801</v>
      </c>
      <c r="D69" s="48"/>
      <c r="E69" s="75"/>
      <c r="F69" s="75"/>
      <c r="G69" s="51"/>
      <c r="H69" s="50"/>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c r="AP69" s="49"/>
      <c r="AQ69" s="49"/>
      <c r="AR69" s="49"/>
      <c r="AS69" s="49"/>
      <c r="AT69" s="49"/>
      <c r="AU69" s="49"/>
      <c r="AV69" s="49"/>
      <c r="AW69" s="49"/>
      <c r="AX69" s="49"/>
      <c r="AY69" s="49"/>
      <c r="AZ69" s="49"/>
      <c r="BA69" s="49"/>
      <c r="BB69" s="49"/>
      <c r="BC69" s="49"/>
      <c r="BD69" s="49"/>
      <c r="BE69" s="49"/>
      <c r="BF69" s="49"/>
      <c r="BG69" s="49"/>
      <c r="BH69" s="49"/>
      <c r="BI69" s="49"/>
      <c r="BJ69" s="49"/>
      <c r="BK69" s="49"/>
      <c r="BL69" s="49"/>
      <c r="BM69" s="49"/>
      <c r="BN69" s="49"/>
      <c r="BO69" s="49"/>
      <c r="BP69" s="49"/>
      <c r="BQ69" s="49"/>
      <c r="BR69" s="49"/>
      <c r="BS69" s="49"/>
      <c r="BT69" s="49"/>
      <c r="BU69" s="49"/>
      <c r="BV69" s="49"/>
      <c r="BW69" s="49"/>
      <c r="BX69" s="49"/>
      <c r="BY69" s="49"/>
      <c r="BZ69" s="49"/>
      <c r="CA69" s="49"/>
      <c r="CB69" s="49"/>
      <c r="CC69" s="49"/>
      <c r="CD69" s="49"/>
      <c r="CE69" s="49"/>
      <c r="CF69" s="49"/>
      <c r="CG69" s="49"/>
      <c r="CH69" s="49"/>
      <c r="CI69" s="49"/>
      <c r="CJ69" s="49"/>
      <c r="CK69" s="49"/>
      <c r="CL69" s="49"/>
      <c r="CM69" s="49"/>
      <c r="CN69" s="49"/>
      <c r="CO69" s="49"/>
      <c r="CP69" s="49"/>
      <c r="CQ69" s="49"/>
      <c r="CR69" s="49"/>
      <c r="CS69" s="49"/>
      <c r="CT69" s="49"/>
      <c r="CU69" s="49"/>
      <c r="CV69" s="49"/>
      <c r="CW69" s="49"/>
      <c r="CX69" s="49"/>
      <c r="CY69" s="49"/>
      <c r="CZ69" s="49"/>
      <c r="DA69" s="49"/>
      <c r="DB69" s="49"/>
      <c r="DC69" s="49"/>
      <c r="DD69" s="49"/>
      <c r="DE69" s="49"/>
      <c r="DF69" s="49"/>
      <c r="DG69" s="49"/>
      <c r="DH69" s="49"/>
      <c r="DI69" s="49"/>
      <c r="DJ69" s="49"/>
      <c r="DK69" s="49"/>
      <c r="DL69" s="49"/>
      <c r="DM69" s="49"/>
      <c r="DN69" s="49"/>
      <c r="DO69" s="49"/>
      <c r="DP69" s="49"/>
      <c r="DQ69" s="49"/>
      <c r="DR69" s="49"/>
      <c r="DS69" s="49"/>
      <c r="DT69" s="49"/>
      <c r="DU69" s="49"/>
      <c r="DV69" s="49"/>
      <c r="DW69" s="49"/>
      <c r="DX69" s="49"/>
      <c r="DY69" s="49"/>
      <c r="DZ69" s="49"/>
      <c r="EA69" s="49"/>
      <c r="EB69" s="49"/>
      <c r="EC69" s="49"/>
      <c r="ED69" s="49"/>
      <c r="EE69" s="49"/>
      <c r="EF69" s="49"/>
      <c r="EG69" s="49"/>
      <c r="EH69" s="49"/>
      <c r="EI69" s="49"/>
      <c r="EJ69" s="49"/>
      <c r="EK69" s="49"/>
      <c r="EL69" s="49"/>
      <c r="EM69" s="49"/>
      <c r="EN69" s="49"/>
      <c r="EO69" s="49"/>
      <c r="EP69" s="49"/>
      <c r="EQ69" s="49"/>
      <c r="ER69" s="49"/>
      <c r="ES69" s="49"/>
      <c r="ET69" s="49"/>
      <c r="EU69" s="49"/>
      <c r="EV69" s="49"/>
      <c r="EW69" s="49"/>
      <c r="EX69" s="49"/>
      <c r="EY69" s="49"/>
      <c r="EZ69" s="49"/>
      <c r="FA69" s="49"/>
      <c r="FB69" s="49"/>
      <c r="FC69" s="49"/>
      <c r="FD69" s="49"/>
      <c r="FE69" s="49"/>
      <c r="FF69" s="49"/>
      <c r="FG69" s="49"/>
      <c r="FH69" s="49"/>
      <c r="FI69" s="49"/>
      <c r="FJ69" s="49"/>
      <c r="FK69" s="49"/>
      <c r="FL69" s="49"/>
      <c r="FM69" s="49"/>
      <c r="FN69" s="49"/>
      <c r="FO69" s="49"/>
      <c r="FP69" s="49"/>
      <c r="FQ69" s="49"/>
      <c r="FR69" s="49"/>
      <c r="FS69" s="49"/>
      <c r="FT69" s="49"/>
      <c r="FU69" s="49"/>
      <c r="FV69" s="49"/>
      <c r="FW69" s="49"/>
      <c r="FX69" s="49"/>
      <c r="FY69" s="49"/>
      <c r="FZ69" s="49"/>
      <c r="GA69" s="49"/>
      <c r="GB69" s="49"/>
      <c r="GC69" s="49"/>
      <c r="GD69" s="49"/>
      <c r="GE69" s="49"/>
      <c r="GF69" s="49"/>
      <c r="GG69" s="49"/>
      <c r="GH69" s="49"/>
      <c r="GI69" s="49"/>
      <c r="GJ69" s="49"/>
      <c r="GK69" s="49"/>
      <c r="GL69" s="49"/>
      <c r="GM69" s="49"/>
      <c r="GN69" s="49"/>
      <c r="GO69" s="49"/>
      <c r="GP69" s="49"/>
      <c r="GQ69" s="49"/>
      <c r="GR69" s="49"/>
      <c r="GS69" s="49"/>
      <c r="GT69" s="49"/>
      <c r="GU69" s="49"/>
      <c r="GV69" s="49"/>
      <c r="GW69" s="49"/>
      <c r="GX69" s="49"/>
      <c r="GY69" s="49"/>
      <c r="GZ69" s="49"/>
      <c r="HA69" s="49"/>
      <c r="HB69" s="49"/>
      <c r="HC69" s="49"/>
      <c r="HD69" s="49"/>
      <c r="HE69" s="49"/>
      <c r="HF69" s="49"/>
      <c r="HG69" s="49"/>
      <c r="HH69" s="49"/>
      <c r="HI69" s="49"/>
      <c r="HJ69" s="49"/>
      <c r="HK69" s="49"/>
      <c r="HL69" s="49"/>
      <c r="HM69" s="49"/>
      <c r="HN69" s="49"/>
      <c r="HO69" s="49"/>
      <c r="HP69" s="49"/>
      <c r="HQ69" s="49"/>
      <c r="HR69" s="49"/>
      <c r="HS69" s="49"/>
      <c r="HT69" s="49"/>
      <c r="HU69" s="49"/>
      <c r="HV69" s="49"/>
      <c r="HW69" s="49"/>
      <c r="HX69" s="49"/>
      <c r="HY69" s="49"/>
      <c r="HZ69" s="49"/>
      <c r="IA69" s="49"/>
      <c r="IB69" s="49"/>
      <c r="IC69" s="49"/>
      <c r="ID69" s="49"/>
      <c r="IE69" s="49"/>
      <c r="IF69" s="49"/>
      <c r="IG69" s="49"/>
      <c r="IH69" s="49"/>
      <c r="II69" s="49"/>
      <c r="IJ69" s="49"/>
      <c r="IK69" s="49"/>
      <c r="IL69" s="49"/>
      <c r="IM69" s="49"/>
      <c r="IN69" s="49"/>
      <c r="IO69" s="49"/>
      <c r="IP69" s="49"/>
      <c r="IQ69" s="49"/>
      <c r="IR69" s="49"/>
      <c r="IS69" s="49"/>
      <c r="IT69" s="49"/>
      <c r="IU69" s="49"/>
      <c r="IV69" s="49"/>
    </row>
    <row r="70" spans="1:256" x14ac:dyDescent="0.3">
      <c r="A70" s="23" t="s">
        <v>82</v>
      </c>
      <c r="B70" s="20"/>
      <c r="E70" s="53"/>
      <c r="F70" s="52"/>
      <c r="G70" s="51"/>
      <c r="H70" s="50"/>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c r="AH70" s="49"/>
      <c r="AI70" s="49"/>
      <c r="AJ70" s="49"/>
      <c r="AK70" s="49"/>
      <c r="AL70" s="49"/>
      <c r="AM70" s="49"/>
      <c r="AN70" s="49"/>
      <c r="AO70" s="49"/>
      <c r="AP70" s="49"/>
      <c r="AQ70" s="49"/>
      <c r="AR70" s="49"/>
      <c r="AS70" s="49"/>
      <c r="AT70" s="49"/>
      <c r="AU70" s="49"/>
      <c r="AV70" s="49"/>
      <c r="AW70" s="49"/>
      <c r="AX70" s="49"/>
      <c r="AY70" s="49"/>
      <c r="AZ70" s="49"/>
      <c r="BA70" s="49"/>
      <c r="BB70" s="49"/>
      <c r="BC70" s="49"/>
      <c r="BD70" s="49"/>
      <c r="BE70" s="49"/>
      <c r="BF70" s="49"/>
      <c r="BG70" s="49"/>
      <c r="BH70" s="49"/>
      <c r="BI70" s="49"/>
      <c r="BJ70" s="49"/>
      <c r="BK70" s="49"/>
      <c r="BL70" s="49"/>
      <c r="BM70" s="49"/>
      <c r="BN70" s="49"/>
      <c r="BO70" s="49"/>
      <c r="BP70" s="49"/>
      <c r="BQ70" s="49"/>
      <c r="BR70" s="49"/>
      <c r="BS70" s="49"/>
      <c r="BT70" s="49"/>
      <c r="BU70" s="49"/>
      <c r="BV70" s="49"/>
      <c r="BW70" s="49"/>
      <c r="BX70" s="49"/>
      <c r="BY70" s="49"/>
      <c r="BZ70" s="49"/>
      <c r="CA70" s="49"/>
      <c r="CB70" s="49"/>
      <c r="CC70" s="49"/>
      <c r="CD70" s="49"/>
      <c r="CE70" s="49"/>
      <c r="CF70" s="49"/>
      <c r="CG70" s="49"/>
      <c r="CH70" s="49"/>
      <c r="CI70" s="49"/>
      <c r="CJ70" s="49"/>
      <c r="CK70" s="49"/>
      <c r="CL70" s="49"/>
      <c r="CM70" s="49"/>
      <c r="CN70" s="49"/>
      <c r="CO70" s="49"/>
      <c r="CP70" s="49"/>
      <c r="CQ70" s="49"/>
      <c r="CR70" s="49"/>
      <c r="CS70" s="49"/>
      <c r="CT70" s="49"/>
      <c r="CU70" s="49"/>
      <c r="CV70" s="49"/>
      <c r="CW70" s="49"/>
      <c r="CX70" s="49"/>
      <c r="CY70" s="49"/>
      <c r="CZ70" s="49"/>
      <c r="DA70" s="49"/>
      <c r="DB70" s="49"/>
      <c r="DC70" s="49"/>
      <c r="DD70" s="49"/>
      <c r="DE70" s="49"/>
      <c r="DF70" s="49"/>
      <c r="DG70" s="49"/>
      <c r="DH70" s="49"/>
      <c r="DI70" s="49"/>
      <c r="DJ70" s="49"/>
      <c r="DK70" s="49"/>
      <c r="DL70" s="49"/>
      <c r="DM70" s="49"/>
      <c r="DN70" s="49"/>
      <c r="DO70" s="49"/>
      <c r="DP70" s="49"/>
      <c r="DQ70" s="49"/>
      <c r="DR70" s="49"/>
      <c r="DS70" s="49"/>
      <c r="DT70" s="49"/>
      <c r="DU70" s="49"/>
      <c r="DV70" s="49"/>
      <c r="DW70" s="49"/>
      <c r="DX70" s="49"/>
      <c r="DY70" s="49"/>
      <c r="DZ70" s="49"/>
      <c r="EA70" s="49"/>
      <c r="EB70" s="49"/>
      <c r="EC70" s="49"/>
      <c r="ED70" s="49"/>
      <c r="EE70" s="49"/>
      <c r="EF70" s="49"/>
      <c r="EG70" s="49"/>
      <c r="EH70" s="49"/>
      <c r="EI70" s="49"/>
      <c r="EJ70" s="49"/>
      <c r="EK70" s="49"/>
      <c r="EL70" s="49"/>
      <c r="EM70" s="49"/>
      <c r="EN70" s="49"/>
      <c r="EO70" s="49"/>
      <c r="EP70" s="49"/>
      <c r="EQ70" s="49"/>
      <c r="ER70" s="49"/>
      <c r="ES70" s="49"/>
      <c r="ET70" s="49"/>
      <c r="EU70" s="49"/>
      <c r="EV70" s="49"/>
      <c r="EW70" s="49"/>
      <c r="EX70" s="49"/>
      <c r="EY70" s="49"/>
      <c r="EZ70" s="49"/>
      <c r="FA70" s="49"/>
      <c r="FB70" s="49"/>
      <c r="FC70" s="49"/>
      <c r="FD70" s="49"/>
      <c r="FE70" s="49"/>
      <c r="FF70" s="49"/>
      <c r="FG70" s="49"/>
      <c r="FH70" s="49"/>
      <c r="FI70" s="49"/>
      <c r="FJ70" s="49"/>
      <c r="FK70" s="49"/>
      <c r="FL70" s="49"/>
      <c r="FM70" s="49"/>
      <c r="FN70" s="49"/>
      <c r="FO70" s="49"/>
      <c r="FP70" s="49"/>
      <c r="FQ70" s="49"/>
      <c r="FR70" s="49"/>
      <c r="FS70" s="49"/>
      <c r="FT70" s="49"/>
      <c r="FU70" s="49"/>
      <c r="FV70" s="49"/>
      <c r="FW70" s="49"/>
      <c r="FX70" s="49"/>
      <c r="FY70" s="49"/>
      <c r="FZ70" s="49"/>
      <c r="GA70" s="49"/>
      <c r="GB70" s="49"/>
      <c r="GC70" s="49"/>
      <c r="GD70" s="49"/>
      <c r="GE70" s="49"/>
      <c r="GF70" s="49"/>
      <c r="GG70" s="49"/>
      <c r="GH70" s="49"/>
      <c r="GI70" s="49"/>
      <c r="GJ70" s="49"/>
      <c r="GK70" s="49"/>
      <c r="GL70" s="49"/>
      <c r="GM70" s="49"/>
      <c r="GN70" s="49"/>
      <c r="GO70" s="49"/>
      <c r="GP70" s="49"/>
      <c r="GQ70" s="49"/>
      <c r="GR70" s="49"/>
      <c r="GS70" s="49"/>
      <c r="GT70" s="49"/>
      <c r="GU70" s="49"/>
      <c r="GV70" s="49"/>
      <c r="GW70" s="49"/>
      <c r="GX70" s="49"/>
      <c r="GY70" s="49"/>
      <c r="GZ70" s="49"/>
      <c r="HA70" s="49"/>
      <c r="HB70" s="49"/>
      <c r="HC70" s="49"/>
      <c r="HD70" s="49"/>
      <c r="HE70" s="49"/>
      <c r="HF70" s="49"/>
      <c r="HG70" s="49"/>
      <c r="HH70" s="49"/>
      <c r="HI70" s="49"/>
      <c r="HJ70" s="49"/>
      <c r="HK70" s="49"/>
      <c r="HL70" s="49"/>
      <c r="HM70" s="49"/>
      <c r="HN70" s="49"/>
      <c r="HO70" s="49"/>
      <c r="HP70" s="49"/>
      <c r="HQ70" s="49"/>
      <c r="HR70" s="49"/>
      <c r="HS70" s="49"/>
      <c r="HT70" s="49"/>
      <c r="HU70" s="49"/>
      <c r="HV70" s="49"/>
      <c r="HW70" s="49"/>
      <c r="HX70" s="49"/>
      <c r="HY70" s="49"/>
      <c r="HZ70" s="49"/>
      <c r="IA70" s="49"/>
      <c r="IB70" s="49"/>
      <c r="IC70" s="49"/>
      <c r="ID70" s="49"/>
      <c r="IE70" s="49"/>
      <c r="IF70" s="49"/>
      <c r="IG70" s="49"/>
      <c r="IH70" s="49"/>
      <c r="II70" s="49"/>
      <c r="IJ70" s="49"/>
      <c r="IK70" s="49"/>
      <c r="IL70" s="49"/>
      <c r="IM70" s="49"/>
      <c r="IN70" s="49"/>
      <c r="IO70" s="49"/>
      <c r="IP70" s="49"/>
      <c r="IQ70" s="49"/>
      <c r="IR70" s="49"/>
      <c r="IS70" s="49"/>
      <c r="IT70" s="49"/>
      <c r="IU70" s="49"/>
      <c r="IV70" s="49"/>
    </row>
    <row r="71" spans="1:256" ht="25" x14ac:dyDescent="0.3">
      <c r="B71" s="20" t="s">
        <v>81</v>
      </c>
      <c r="C71" s="48">
        <v>39716</v>
      </c>
      <c r="D71" s="48"/>
      <c r="E71" s="47" t="s">
        <v>80</v>
      </c>
      <c r="F71" s="47" t="s">
        <v>79</v>
      </c>
      <c r="G71" s="16"/>
      <c r="H71" s="46"/>
    </row>
    <row r="72" spans="1:256" ht="60" customHeight="1" x14ac:dyDescent="0.3">
      <c r="B72" s="20" t="s">
        <v>78</v>
      </c>
      <c r="C72" s="48">
        <v>993</v>
      </c>
      <c r="D72" s="48"/>
      <c r="E72" s="47" t="s">
        <v>77</v>
      </c>
      <c r="F72" s="47" t="s">
        <v>76</v>
      </c>
      <c r="G72" s="16"/>
      <c r="H72" s="46"/>
    </row>
    <row r="74" spans="1:256" x14ac:dyDescent="0.3">
      <c r="A74" s="23" t="s">
        <v>75</v>
      </c>
      <c r="B74" s="45"/>
      <c r="C74" s="44"/>
      <c r="D74" s="44"/>
      <c r="E74" s="43"/>
      <c r="F74" s="42"/>
      <c r="G74" s="40"/>
      <c r="H74" s="41"/>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40"/>
      <c r="HE74" s="40"/>
      <c r="HF74" s="40"/>
      <c r="HG74" s="40"/>
      <c r="HH74" s="40"/>
      <c r="HI74" s="40"/>
      <c r="HJ74" s="40"/>
      <c r="HK74" s="40"/>
      <c r="HL74" s="40"/>
      <c r="HM74" s="40"/>
      <c r="HN74" s="40"/>
      <c r="HO74" s="40"/>
      <c r="HP74" s="40"/>
      <c r="HQ74" s="40"/>
      <c r="HR74" s="40"/>
      <c r="HS74" s="40"/>
      <c r="HT74" s="40"/>
      <c r="HU74" s="40"/>
      <c r="HV74" s="40"/>
      <c r="HW74" s="40"/>
      <c r="HX74" s="40"/>
      <c r="HY74" s="40"/>
      <c r="HZ74" s="40"/>
      <c r="IA74" s="40"/>
      <c r="IB74" s="40"/>
      <c r="IC74" s="40"/>
      <c r="ID74" s="40"/>
      <c r="IE74" s="40"/>
      <c r="IF74" s="40"/>
      <c r="IG74" s="40"/>
      <c r="IH74" s="40"/>
      <c r="II74" s="40"/>
      <c r="IJ74" s="40"/>
      <c r="IK74" s="40"/>
      <c r="IL74" s="40"/>
      <c r="IM74" s="40"/>
      <c r="IN74" s="40"/>
      <c r="IO74" s="40"/>
      <c r="IP74" s="40"/>
      <c r="IQ74" s="40"/>
      <c r="IR74" s="40"/>
      <c r="IS74" s="40"/>
      <c r="IT74" s="40"/>
      <c r="IU74" s="40"/>
      <c r="IV74" s="40"/>
    </row>
    <row r="75" spans="1:256" ht="12.5" x14ac:dyDescent="0.25">
      <c r="A75" s="39">
        <v>1</v>
      </c>
      <c r="B75" s="38" t="s">
        <v>74</v>
      </c>
      <c r="C75" s="28"/>
      <c r="D75" s="28"/>
      <c r="E75" s="37"/>
      <c r="F75" s="36"/>
      <c r="G75" s="34"/>
      <c r="H75" s="35"/>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34"/>
      <c r="BL75" s="34"/>
      <c r="BM75" s="34"/>
      <c r="BN75" s="34"/>
      <c r="BO75" s="34"/>
      <c r="BP75" s="34"/>
      <c r="BQ75" s="34"/>
      <c r="BR75" s="34"/>
      <c r="BS75" s="34"/>
      <c r="BT75" s="34"/>
      <c r="BU75" s="34"/>
      <c r="BV75" s="34"/>
      <c r="BW75" s="34"/>
      <c r="BX75" s="34"/>
      <c r="BY75" s="34"/>
      <c r="BZ75" s="34"/>
      <c r="CA75" s="34"/>
      <c r="CB75" s="34"/>
      <c r="CC75" s="34"/>
      <c r="CD75" s="34"/>
      <c r="CE75" s="34"/>
      <c r="CF75" s="34"/>
      <c r="CG75" s="34"/>
      <c r="CH75" s="34"/>
      <c r="CI75" s="34"/>
      <c r="CJ75" s="34"/>
      <c r="CK75" s="34"/>
      <c r="CL75" s="34"/>
      <c r="CM75" s="34"/>
      <c r="CN75" s="34"/>
      <c r="CO75" s="34"/>
      <c r="CP75" s="34"/>
      <c r="CQ75" s="34"/>
      <c r="CR75" s="34"/>
      <c r="CS75" s="34"/>
      <c r="CT75" s="34"/>
      <c r="CU75" s="34"/>
      <c r="CV75" s="34"/>
      <c r="CW75" s="34"/>
      <c r="CX75" s="34"/>
      <c r="CY75" s="34"/>
      <c r="CZ75" s="34"/>
      <c r="DA75" s="34"/>
      <c r="DB75" s="34"/>
      <c r="DC75" s="34"/>
      <c r="DD75" s="34"/>
      <c r="DE75" s="34"/>
      <c r="DF75" s="34"/>
      <c r="DG75" s="34"/>
      <c r="DH75" s="34"/>
      <c r="DI75" s="34"/>
      <c r="DJ75" s="34"/>
      <c r="DK75" s="34"/>
      <c r="DL75" s="34"/>
      <c r="DM75" s="34"/>
      <c r="DN75" s="34"/>
      <c r="DO75" s="34"/>
      <c r="DP75" s="34"/>
      <c r="DQ75" s="34"/>
      <c r="DR75" s="34"/>
      <c r="DS75" s="34"/>
      <c r="DT75" s="34"/>
      <c r="DU75" s="34"/>
      <c r="DV75" s="34"/>
      <c r="DW75" s="34"/>
      <c r="DX75" s="34"/>
      <c r="DY75" s="34"/>
      <c r="DZ75" s="34"/>
      <c r="EA75" s="34"/>
      <c r="EB75" s="34"/>
      <c r="EC75" s="34"/>
      <c r="ED75" s="34"/>
      <c r="EE75" s="34"/>
      <c r="EF75" s="34"/>
      <c r="EG75" s="34"/>
      <c r="EH75" s="34"/>
      <c r="EI75" s="34"/>
      <c r="EJ75" s="34"/>
      <c r="EK75" s="34"/>
      <c r="EL75" s="34"/>
      <c r="EM75" s="34"/>
      <c r="EN75" s="34"/>
      <c r="EO75" s="34"/>
      <c r="EP75" s="34"/>
      <c r="EQ75" s="34"/>
      <c r="ER75" s="34"/>
      <c r="ES75" s="34"/>
      <c r="ET75" s="34"/>
      <c r="EU75" s="34"/>
      <c r="EV75" s="34"/>
      <c r="EW75" s="34"/>
      <c r="EX75" s="34"/>
      <c r="EY75" s="34"/>
      <c r="EZ75" s="34"/>
      <c r="FA75" s="34"/>
      <c r="FB75" s="34"/>
      <c r="FC75" s="34"/>
      <c r="FD75" s="34"/>
      <c r="FE75" s="34"/>
      <c r="FF75" s="34"/>
      <c r="FG75" s="34"/>
      <c r="FH75" s="34"/>
      <c r="FI75" s="34"/>
      <c r="FJ75" s="34"/>
      <c r="FK75" s="34"/>
      <c r="FL75" s="34"/>
      <c r="FM75" s="34"/>
      <c r="FN75" s="34"/>
      <c r="FO75" s="34"/>
      <c r="FP75" s="34"/>
      <c r="FQ75" s="34"/>
      <c r="FR75" s="34"/>
      <c r="FS75" s="34"/>
      <c r="FT75" s="34"/>
      <c r="FU75" s="34"/>
      <c r="FV75" s="34"/>
      <c r="FW75" s="34"/>
      <c r="FX75" s="34"/>
      <c r="FY75" s="34"/>
      <c r="FZ75" s="34"/>
      <c r="GA75" s="34"/>
      <c r="GB75" s="34"/>
      <c r="GC75" s="34"/>
      <c r="GD75" s="34"/>
      <c r="GE75" s="34"/>
      <c r="GF75" s="34"/>
      <c r="GG75" s="34"/>
      <c r="GH75" s="34"/>
      <c r="GI75" s="34"/>
      <c r="GJ75" s="34"/>
      <c r="GK75" s="34"/>
      <c r="GL75" s="34"/>
      <c r="GM75" s="34"/>
      <c r="GN75" s="34"/>
      <c r="GO75" s="34"/>
      <c r="GP75" s="34"/>
      <c r="GQ75" s="34"/>
      <c r="GR75" s="34"/>
      <c r="GS75" s="34"/>
      <c r="GT75" s="34"/>
      <c r="GU75" s="34"/>
      <c r="GV75" s="34"/>
      <c r="GW75" s="34"/>
      <c r="GX75" s="34"/>
      <c r="GY75" s="34"/>
      <c r="GZ75" s="34"/>
      <c r="HA75" s="34"/>
      <c r="HB75" s="34"/>
      <c r="HC75" s="34"/>
      <c r="HD75" s="34"/>
      <c r="HE75" s="34"/>
      <c r="HF75" s="34"/>
      <c r="HG75" s="34"/>
      <c r="HH75" s="34"/>
      <c r="HI75" s="34"/>
      <c r="HJ75" s="34"/>
      <c r="HK75" s="34"/>
      <c r="HL75" s="34"/>
      <c r="HM75" s="34"/>
      <c r="HN75" s="34"/>
      <c r="HO75" s="34"/>
      <c r="HP75" s="34"/>
      <c r="HQ75" s="34"/>
      <c r="HR75" s="34"/>
      <c r="HS75" s="34"/>
      <c r="HT75" s="34"/>
      <c r="HU75" s="34"/>
      <c r="HV75" s="34"/>
      <c r="HW75" s="34"/>
      <c r="HX75" s="34"/>
      <c r="HY75" s="34"/>
      <c r="HZ75" s="34"/>
      <c r="IA75" s="34"/>
      <c r="IB75" s="34"/>
      <c r="IC75" s="34"/>
      <c r="ID75" s="34"/>
      <c r="IE75" s="34"/>
      <c r="IF75" s="34"/>
      <c r="IG75" s="34"/>
      <c r="IH75" s="34"/>
      <c r="II75" s="34"/>
      <c r="IJ75" s="34"/>
      <c r="IK75" s="34"/>
      <c r="IL75" s="34"/>
      <c r="IM75" s="34"/>
      <c r="IN75" s="34"/>
      <c r="IO75" s="34"/>
      <c r="IP75" s="34"/>
      <c r="IQ75" s="34"/>
      <c r="IR75" s="34"/>
      <c r="IS75" s="34"/>
      <c r="IT75" s="34"/>
      <c r="IU75" s="34"/>
      <c r="IV75" s="34"/>
    </row>
    <row r="76" spans="1:256" ht="12.5" x14ac:dyDescent="0.25">
      <c r="A76" s="39">
        <v>2</v>
      </c>
      <c r="B76" s="38" t="s">
        <v>73</v>
      </c>
      <c r="C76" s="28"/>
      <c r="D76" s="28"/>
      <c r="E76" s="37"/>
      <c r="F76" s="36"/>
      <c r="G76" s="34"/>
      <c r="H76" s="35"/>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34"/>
      <c r="BI76" s="34"/>
      <c r="BJ76" s="34"/>
      <c r="BK76" s="34"/>
      <c r="BL76" s="34"/>
      <c r="BM76" s="34"/>
      <c r="BN76" s="34"/>
      <c r="BO76" s="34"/>
      <c r="BP76" s="34"/>
      <c r="BQ76" s="34"/>
      <c r="BR76" s="34"/>
      <c r="BS76" s="34"/>
      <c r="BT76" s="34"/>
      <c r="BU76" s="34"/>
      <c r="BV76" s="34"/>
      <c r="BW76" s="34"/>
      <c r="BX76" s="34"/>
      <c r="BY76" s="34"/>
      <c r="BZ76" s="34"/>
      <c r="CA76" s="34"/>
      <c r="CB76" s="34"/>
      <c r="CC76" s="34"/>
      <c r="CD76" s="34"/>
      <c r="CE76" s="34"/>
      <c r="CF76" s="34"/>
      <c r="CG76" s="34"/>
      <c r="CH76" s="34"/>
      <c r="CI76" s="34"/>
      <c r="CJ76" s="34"/>
      <c r="CK76" s="34"/>
      <c r="CL76" s="34"/>
      <c r="CM76" s="34"/>
      <c r="CN76" s="34"/>
      <c r="CO76" s="34"/>
      <c r="CP76" s="34"/>
      <c r="CQ76" s="34"/>
      <c r="CR76" s="34"/>
      <c r="CS76" s="34"/>
      <c r="CT76" s="34"/>
      <c r="CU76" s="34"/>
      <c r="CV76" s="34"/>
      <c r="CW76" s="34"/>
      <c r="CX76" s="34"/>
      <c r="CY76" s="34"/>
      <c r="CZ76" s="34"/>
      <c r="DA76" s="34"/>
      <c r="DB76" s="34"/>
      <c r="DC76" s="34"/>
      <c r="DD76" s="34"/>
      <c r="DE76" s="34"/>
      <c r="DF76" s="34"/>
      <c r="DG76" s="34"/>
      <c r="DH76" s="34"/>
      <c r="DI76" s="34"/>
      <c r="DJ76" s="34"/>
      <c r="DK76" s="34"/>
      <c r="DL76" s="34"/>
      <c r="DM76" s="34"/>
      <c r="DN76" s="34"/>
      <c r="DO76" s="34"/>
      <c r="DP76" s="34"/>
      <c r="DQ76" s="34"/>
      <c r="DR76" s="34"/>
      <c r="DS76" s="34"/>
      <c r="DT76" s="34"/>
      <c r="DU76" s="34"/>
      <c r="DV76" s="34"/>
      <c r="DW76" s="34"/>
      <c r="DX76" s="34"/>
      <c r="DY76" s="34"/>
      <c r="DZ76" s="34"/>
      <c r="EA76" s="34"/>
      <c r="EB76" s="34"/>
      <c r="EC76" s="34"/>
      <c r="ED76" s="34"/>
      <c r="EE76" s="34"/>
      <c r="EF76" s="34"/>
      <c r="EG76" s="34"/>
      <c r="EH76" s="34"/>
      <c r="EI76" s="34"/>
      <c r="EJ76" s="34"/>
      <c r="EK76" s="34"/>
      <c r="EL76" s="34"/>
      <c r="EM76" s="34"/>
      <c r="EN76" s="34"/>
      <c r="EO76" s="34"/>
      <c r="EP76" s="34"/>
      <c r="EQ76" s="34"/>
      <c r="ER76" s="34"/>
      <c r="ES76" s="34"/>
      <c r="ET76" s="34"/>
      <c r="EU76" s="34"/>
      <c r="EV76" s="34"/>
      <c r="EW76" s="34"/>
      <c r="EX76" s="34"/>
      <c r="EY76" s="34"/>
      <c r="EZ76" s="34"/>
      <c r="FA76" s="34"/>
      <c r="FB76" s="34"/>
      <c r="FC76" s="34"/>
      <c r="FD76" s="34"/>
      <c r="FE76" s="34"/>
      <c r="FF76" s="34"/>
      <c r="FG76" s="34"/>
      <c r="FH76" s="34"/>
      <c r="FI76" s="34"/>
      <c r="FJ76" s="34"/>
      <c r="FK76" s="34"/>
      <c r="FL76" s="34"/>
      <c r="FM76" s="34"/>
      <c r="FN76" s="34"/>
      <c r="FO76" s="34"/>
      <c r="FP76" s="34"/>
      <c r="FQ76" s="34"/>
      <c r="FR76" s="34"/>
      <c r="FS76" s="34"/>
      <c r="FT76" s="34"/>
      <c r="FU76" s="34"/>
      <c r="FV76" s="34"/>
      <c r="FW76" s="34"/>
      <c r="FX76" s="34"/>
      <c r="FY76" s="34"/>
      <c r="FZ76" s="34"/>
      <c r="GA76" s="34"/>
      <c r="GB76" s="34"/>
      <c r="GC76" s="34"/>
      <c r="GD76" s="34"/>
      <c r="GE76" s="34"/>
      <c r="GF76" s="34"/>
      <c r="GG76" s="34"/>
      <c r="GH76" s="34"/>
      <c r="GI76" s="34"/>
      <c r="GJ76" s="34"/>
      <c r="GK76" s="34"/>
      <c r="GL76" s="34"/>
      <c r="GM76" s="34"/>
      <c r="GN76" s="34"/>
      <c r="GO76" s="34"/>
      <c r="GP76" s="34"/>
      <c r="GQ76" s="34"/>
      <c r="GR76" s="34"/>
      <c r="GS76" s="34"/>
      <c r="GT76" s="34"/>
      <c r="GU76" s="34"/>
      <c r="GV76" s="34"/>
      <c r="GW76" s="34"/>
      <c r="GX76" s="34"/>
      <c r="GY76" s="34"/>
      <c r="GZ76" s="34"/>
      <c r="HA76" s="34"/>
      <c r="HB76" s="34"/>
      <c r="HC76" s="34"/>
      <c r="HD76" s="34"/>
      <c r="HE76" s="34"/>
      <c r="HF76" s="34"/>
      <c r="HG76" s="34"/>
      <c r="HH76" s="34"/>
      <c r="HI76" s="34"/>
      <c r="HJ76" s="34"/>
      <c r="HK76" s="34"/>
      <c r="HL76" s="34"/>
      <c r="HM76" s="34"/>
      <c r="HN76" s="34"/>
      <c r="HO76" s="34"/>
      <c r="HP76" s="34"/>
      <c r="HQ76" s="34"/>
      <c r="HR76" s="34"/>
      <c r="HS76" s="34"/>
      <c r="HT76" s="34"/>
      <c r="HU76" s="34"/>
      <c r="HV76" s="34"/>
      <c r="HW76" s="34"/>
      <c r="HX76" s="34"/>
      <c r="HY76" s="34"/>
      <c r="HZ76" s="34"/>
      <c r="IA76" s="34"/>
      <c r="IB76" s="34"/>
      <c r="IC76" s="34"/>
      <c r="ID76" s="34"/>
      <c r="IE76" s="34"/>
      <c r="IF76" s="34"/>
      <c r="IG76" s="34"/>
      <c r="IH76" s="34"/>
      <c r="II76" s="34"/>
      <c r="IJ76" s="34"/>
      <c r="IK76" s="34"/>
      <c r="IL76" s="34"/>
      <c r="IM76" s="34"/>
      <c r="IN76" s="34"/>
      <c r="IO76" s="34"/>
      <c r="IP76" s="34"/>
      <c r="IQ76" s="34"/>
      <c r="IR76" s="34"/>
      <c r="IS76" s="34"/>
      <c r="IT76" s="34"/>
      <c r="IU76" s="34"/>
      <c r="IV76" s="34"/>
    </row>
    <row r="77" spans="1:256" ht="12.5" x14ac:dyDescent="0.25">
      <c r="A77" s="33"/>
      <c r="B77" s="31" t="s">
        <v>72</v>
      </c>
      <c r="C77" s="32"/>
      <c r="D77" s="32"/>
      <c r="E77" s="31"/>
      <c r="F77" s="27"/>
      <c r="G77" s="26"/>
      <c r="H77" s="25"/>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24"/>
      <c r="BR77" s="24"/>
      <c r="BS77" s="24"/>
      <c r="BT77" s="24"/>
      <c r="BU77" s="24"/>
      <c r="BV77" s="24"/>
      <c r="BW77" s="24"/>
      <c r="BX77" s="24"/>
      <c r="BY77" s="24"/>
      <c r="BZ77" s="24"/>
      <c r="CA77" s="24"/>
      <c r="CB77" s="24"/>
      <c r="CC77" s="24"/>
      <c r="CD77" s="24"/>
      <c r="CE77" s="24"/>
      <c r="CF77" s="24"/>
      <c r="CG77" s="24"/>
      <c r="CH77" s="24"/>
      <c r="CI77" s="24"/>
      <c r="CJ77" s="24"/>
      <c r="CK77" s="24"/>
      <c r="CL77" s="24"/>
      <c r="CM77" s="24"/>
      <c r="CN77" s="24"/>
      <c r="CO77" s="24"/>
      <c r="CP77" s="24"/>
      <c r="CQ77" s="24"/>
      <c r="CR77" s="24"/>
      <c r="CS77" s="24"/>
      <c r="CT77" s="24"/>
      <c r="CU77" s="24"/>
      <c r="CV77" s="24"/>
      <c r="CW77" s="24"/>
      <c r="CX77" s="24"/>
      <c r="CY77" s="24"/>
      <c r="CZ77" s="24"/>
      <c r="DA77" s="24"/>
      <c r="DB77" s="24"/>
      <c r="DC77" s="24"/>
      <c r="DD77" s="24"/>
      <c r="DE77" s="24"/>
      <c r="DF77" s="24"/>
      <c r="DG77" s="24"/>
      <c r="DH77" s="24"/>
      <c r="DI77" s="24"/>
      <c r="DJ77" s="24"/>
      <c r="DK77" s="24"/>
      <c r="DL77" s="24"/>
      <c r="DM77" s="24"/>
      <c r="DN77" s="24"/>
      <c r="DO77" s="24"/>
      <c r="DP77" s="24"/>
      <c r="DQ77" s="24"/>
      <c r="DR77" s="24"/>
      <c r="DS77" s="24"/>
      <c r="DT77" s="24"/>
      <c r="DU77" s="24"/>
      <c r="DV77" s="24"/>
      <c r="DW77" s="24"/>
      <c r="DX77" s="24"/>
      <c r="DY77" s="24"/>
      <c r="DZ77" s="24"/>
      <c r="EA77" s="24"/>
      <c r="EB77" s="24"/>
      <c r="EC77" s="24"/>
      <c r="ED77" s="24"/>
      <c r="EE77" s="24"/>
      <c r="EF77" s="24"/>
      <c r="EG77" s="24"/>
      <c r="EH77" s="24"/>
      <c r="EI77" s="24"/>
      <c r="EJ77" s="24"/>
      <c r="EK77" s="24"/>
      <c r="EL77" s="24"/>
      <c r="EM77" s="24"/>
      <c r="EN77" s="24"/>
      <c r="EO77" s="24"/>
      <c r="EP77" s="24"/>
      <c r="EQ77" s="24"/>
      <c r="ER77" s="24"/>
      <c r="ES77" s="24"/>
      <c r="ET77" s="24"/>
      <c r="EU77" s="24"/>
      <c r="EV77" s="24"/>
      <c r="EW77" s="24"/>
      <c r="EX77" s="24"/>
      <c r="EY77" s="24"/>
      <c r="EZ77" s="24"/>
      <c r="FA77" s="24"/>
      <c r="FB77" s="24"/>
      <c r="FC77" s="24"/>
      <c r="FD77" s="24"/>
      <c r="FE77" s="24"/>
      <c r="FF77" s="24"/>
      <c r="FG77" s="24"/>
      <c r="FH77" s="24"/>
      <c r="FI77" s="24"/>
      <c r="FJ77" s="24"/>
      <c r="FK77" s="24"/>
      <c r="FL77" s="24"/>
      <c r="FM77" s="24"/>
      <c r="FN77" s="24"/>
      <c r="FO77" s="24"/>
      <c r="FP77" s="24"/>
      <c r="FQ77" s="24"/>
      <c r="FR77" s="24"/>
      <c r="FS77" s="24"/>
      <c r="FT77" s="24"/>
      <c r="FU77" s="24"/>
      <c r="FV77" s="24"/>
      <c r="FW77" s="24"/>
      <c r="FX77" s="24"/>
      <c r="FY77" s="24"/>
      <c r="FZ77" s="24"/>
      <c r="GA77" s="24"/>
      <c r="GB77" s="24"/>
      <c r="GC77" s="24"/>
      <c r="GD77" s="24"/>
      <c r="GE77" s="24"/>
      <c r="GF77" s="24"/>
      <c r="GG77" s="24"/>
      <c r="GH77" s="24"/>
      <c r="GI77" s="24"/>
      <c r="GJ77" s="24"/>
      <c r="GK77" s="24"/>
      <c r="GL77" s="24"/>
      <c r="GM77" s="24"/>
      <c r="GN77" s="24"/>
      <c r="GO77" s="24"/>
      <c r="GP77" s="24"/>
      <c r="GQ77" s="24"/>
      <c r="GR77" s="24"/>
      <c r="GS77" s="24"/>
      <c r="GT77" s="24"/>
      <c r="GU77" s="24"/>
      <c r="GV77" s="24"/>
      <c r="GW77" s="24"/>
      <c r="GX77" s="24"/>
      <c r="GY77" s="24"/>
      <c r="GZ77" s="24"/>
      <c r="HA77" s="24"/>
      <c r="HB77" s="24"/>
      <c r="HC77" s="24"/>
      <c r="HD77" s="24"/>
      <c r="HE77" s="24"/>
      <c r="HF77" s="24"/>
      <c r="HG77" s="24"/>
      <c r="HH77" s="24"/>
      <c r="HI77" s="24"/>
      <c r="HJ77" s="24"/>
      <c r="HK77" s="24"/>
      <c r="HL77" s="24"/>
      <c r="HM77" s="24"/>
      <c r="HN77" s="24"/>
      <c r="HO77" s="24"/>
      <c r="HP77" s="24"/>
      <c r="HQ77" s="24"/>
      <c r="HR77" s="24"/>
      <c r="HS77" s="24"/>
      <c r="HT77" s="24"/>
      <c r="HU77" s="24"/>
      <c r="HV77" s="24"/>
      <c r="HW77" s="24"/>
      <c r="HX77" s="24"/>
      <c r="HY77" s="24"/>
      <c r="HZ77" s="24"/>
      <c r="IA77" s="24"/>
      <c r="IB77" s="24"/>
      <c r="IC77" s="24"/>
      <c r="ID77" s="24"/>
      <c r="IE77" s="24"/>
      <c r="IF77" s="24"/>
      <c r="IG77" s="24"/>
      <c r="IH77" s="24"/>
      <c r="II77" s="24"/>
      <c r="IJ77" s="24"/>
      <c r="IK77" s="24"/>
      <c r="IL77" s="24"/>
      <c r="IM77" s="24"/>
      <c r="IN77" s="24"/>
      <c r="IO77" s="24"/>
      <c r="IP77" s="24"/>
      <c r="IQ77" s="24"/>
      <c r="IR77" s="24"/>
      <c r="IS77" s="24"/>
      <c r="IT77" s="24"/>
      <c r="IU77" s="24"/>
      <c r="IV77" s="24"/>
    </row>
    <row r="78" spans="1:256" ht="12.5" x14ac:dyDescent="0.25">
      <c r="A78" s="30" t="s">
        <v>71</v>
      </c>
      <c r="B78" s="29"/>
      <c r="C78" s="28"/>
      <c r="D78" s="28"/>
      <c r="E78" s="29"/>
      <c r="F78" s="27"/>
      <c r="G78" s="26"/>
      <c r="H78" s="25"/>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c r="BH78" s="24"/>
      <c r="BI78" s="24"/>
      <c r="BJ78" s="24"/>
      <c r="BK78" s="24"/>
      <c r="BL78" s="24"/>
      <c r="BM78" s="24"/>
      <c r="BN78" s="24"/>
      <c r="BO78" s="24"/>
      <c r="BP78" s="24"/>
      <c r="BQ78" s="24"/>
      <c r="BR78" s="24"/>
      <c r="BS78" s="24"/>
      <c r="BT78" s="24"/>
      <c r="BU78" s="24"/>
      <c r="BV78" s="24"/>
      <c r="BW78" s="24"/>
      <c r="BX78" s="24"/>
      <c r="BY78" s="24"/>
      <c r="BZ78" s="24"/>
      <c r="CA78" s="24"/>
      <c r="CB78" s="24"/>
      <c r="CC78" s="24"/>
      <c r="CD78" s="24"/>
      <c r="CE78" s="24"/>
      <c r="CF78" s="24"/>
      <c r="CG78" s="24"/>
      <c r="CH78" s="24"/>
      <c r="CI78" s="24"/>
      <c r="CJ78" s="24"/>
      <c r="CK78" s="24"/>
      <c r="CL78" s="24"/>
      <c r="CM78" s="24"/>
      <c r="CN78" s="24"/>
      <c r="CO78" s="24"/>
      <c r="CP78" s="24"/>
      <c r="CQ78" s="24"/>
      <c r="CR78" s="24"/>
      <c r="CS78" s="24"/>
      <c r="CT78" s="24"/>
      <c r="CU78" s="24"/>
      <c r="CV78" s="24"/>
      <c r="CW78" s="24"/>
      <c r="CX78" s="24"/>
      <c r="CY78" s="24"/>
      <c r="CZ78" s="24"/>
      <c r="DA78" s="24"/>
      <c r="DB78" s="24"/>
      <c r="DC78" s="24"/>
      <c r="DD78" s="24"/>
      <c r="DE78" s="24"/>
      <c r="DF78" s="24"/>
      <c r="DG78" s="24"/>
      <c r="DH78" s="24"/>
      <c r="DI78" s="24"/>
      <c r="DJ78" s="24"/>
      <c r="DK78" s="24"/>
      <c r="DL78" s="24"/>
      <c r="DM78" s="24"/>
      <c r="DN78" s="24"/>
      <c r="DO78" s="24"/>
      <c r="DP78" s="24"/>
      <c r="DQ78" s="24"/>
      <c r="DR78" s="24"/>
      <c r="DS78" s="24"/>
      <c r="DT78" s="24"/>
      <c r="DU78" s="24"/>
      <c r="DV78" s="24"/>
      <c r="DW78" s="24"/>
      <c r="DX78" s="24"/>
      <c r="DY78" s="24"/>
      <c r="DZ78" s="24"/>
      <c r="EA78" s="24"/>
      <c r="EB78" s="24"/>
      <c r="EC78" s="24"/>
      <c r="ED78" s="24"/>
      <c r="EE78" s="24"/>
      <c r="EF78" s="24"/>
      <c r="EG78" s="24"/>
      <c r="EH78" s="24"/>
      <c r="EI78" s="24"/>
      <c r="EJ78" s="24"/>
      <c r="EK78" s="24"/>
      <c r="EL78" s="24"/>
      <c r="EM78" s="24"/>
      <c r="EN78" s="24"/>
      <c r="EO78" s="24"/>
      <c r="EP78" s="24"/>
      <c r="EQ78" s="24"/>
      <c r="ER78" s="24"/>
      <c r="ES78" s="24"/>
      <c r="ET78" s="24"/>
      <c r="EU78" s="24"/>
      <c r="EV78" s="24"/>
      <c r="EW78" s="24"/>
      <c r="EX78" s="24"/>
      <c r="EY78" s="24"/>
      <c r="EZ78" s="24"/>
      <c r="FA78" s="24"/>
      <c r="FB78" s="24"/>
      <c r="FC78" s="24"/>
      <c r="FD78" s="24"/>
      <c r="FE78" s="24"/>
      <c r="FF78" s="24"/>
      <c r="FG78" s="24"/>
      <c r="FH78" s="24"/>
      <c r="FI78" s="24"/>
      <c r="FJ78" s="24"/>
      <c r="FK78" s="24"/>
      <c r="FL78" s="24"/>
      <c r="FM78" s="24"/>
      <c r="FN78" s="24"/>
      <c r="FO78" s="24"/>
      <c r="FP78" s="24"/>
      <c r="FQ78" s="24"/>
      <c r="FR78" s="24"/>
      <c r="FS78" s="24"/>
      <c r="FT78" s="24"/>
      <c r="FU78" s="24"/>
      <c r="FV78" s="24"/>
      <c r="FW78" s="24"/>
      <c r="FX78" s="24"/>
      <c r="FY78" s="24"/>
      <c r="FZ78" s="24"/>
      <c r="GA78" s="24"/>
      <c r="GB78" s="24"/>
      <c r="GC78" s="24"/>
      <c r="GD78" s="24"/>
      <c r="GE78" s="24"/>
      <c r="GF78" s="24"/>
      <c r="GG78" s="24"/>
      <c r="GH78" s="24"/>
      <c r="GI78" s="24"/>
      <c r="GJ78" s="24"/>
      <c r="GK78" s="24"/>
      <c r="GL78" s="24"/>
      <c r="GM78" s="24"/>
      <c r="GN78" s="24"/>
      <c r="GO78" s="24"/>
      <c r="GP78" s="24"/>
      <c r="GQ78" s="24"/>
      <c r="GR78" s="24"/>
      <c r="GS78" s="24"/>
      <c r="GT78" s="24"/>
      <c r="GU78" s="24"/>
      <c r="GV78" s="24"/>
      <c r="GW78" s="24"/>
      <c r="GX78" s="24"/>
      <c r="GY78" s="24"/>
      <c r="GZ78" s="24"/>
      <c r="HA78" s="24"/>
      <c r="HB78" s="24"/>
      <c r="HC78" s="24"/>
      <c r="HD78" s="24"/>
      <c r="HE78" s="24"/>
      <c r="HF78" s="24"/>
      <c r="HG78" s="24"/>
      <c r="HH78" s="24"/>
      <c r="HI78" s="24"/>
      <c r="HJ78" s="24"/>
      <c r="HK78" s="24"/>
      <c r="HL78" s="24"/>
      <c r="HM78" s="24"/>
      <c r="HN78" s="24"/>
      <c r="HO78" s="24"/>
      <c r="HP78" s="24"/>
      <c r="HQ78" s="24"/>
      <c r="HR78" s="24"/>
      <c r="HS78" s="24"/>
      <c r="HT78" s="24"/>
      <c r="HU78" s="24"/>
      <c r="HV78" s="24"/>
      <c r="HW78" s="24"/>
      <c r="HX78" s="24"/>
      <c r="HY78" s="24"/>
      <c r="HZ78" s="24"/>
      <c r="IA78" s="24"/>
      <c r="IB78" s="24"/>
      <c r="IC78" s="24"/>
      <c r="ID78" s="24"/>
      <c r="IE78" s="24"/>
      <c r="IF78" s="24"/>
      <c r="IG78" s="24"/>
      <c r="IH78" s="24"/>
      <c r="II78" s="24"/>
      <c r="IJ78" s="24"/>
      <c r="IK78" s="24"/>
      <c r="IL78" s="24"/>
      <c r="IM78" s="24"/>
      <c r="IN78" s="24"/>
      <c r="IO78" s="24"/>
      <c r="IP78" s="24"/>
      <c r="IQ78" s="24"/>
      <c r="IR78" s="24"/>
      <c r="IS78" s="24"/>
      <c r="IT78" s="24"/>
      <c r="IU78" s="24"/>
      <c r="IV78" s="24"/>
    </row>
    <row r="79" spans="1:256" ht="12.5" x14ac:dyDescent="0.25">
      <c r="A79" s="24"/>
      <c r="B79" s="24"/>
      <c r="C79" s="28"/>
      <c r="D79" s="28"/>
      <c r="E79" s="24"/>
      <c r="F79" s="27"/>
      <c r="G79" s="26"/>
      <c r="H79" s="25"/>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c r="BT79" s="24"/>
      <c r="BU79" s="24"/>
      <c r="BV79" s="24"/>
      <c r="BW79" s="24"/>
      <c r="BX79" s="24"/>
      <c r="BY79" s="24"/>
      <c r="BZ79" s="24"/>
      <c r="CA79" s="24"/>
      <c r="CB79" s="24"/>
      <c r="CC79" s="24"/>
      <c r="CD79" s="24"/>
      <c r="CE79" s="24"/>
      <c r="CF79" s="24"/>
      <c r="CG79" s="24"/>
      <c r="CH79" s="24"/>
      <c r="CI79" s="24"/>
      <c r="CJ79" s="24"/>
      <c r="CK79" s="24"/>
      <c r="CL79" s="24"/>
      <c r="CM79" s="24"/>
      <c r="CN79" s="24"/>
      <c r="CO79" s="24"/>
      <c r="CP79" s="24"/>
      <c r="CQ79" s="24"/>
      <c r="CR79" s="24"/>
      <c r="CS79" s="24"/>
      <c r="CT79" s="24"/>
      <c r="CU79" s="24"/>
      <c r="CV79" s="24"/>
      <c r="CW79" s="24"/>
      <c r="CX79" s="24"/>
      <c r="CY79" s="24"/>
      <c r="CZ79" s="24"/>
      <c r="DA79" s="24"/>
      <c r="DB79" s="24"/>
      <c r="DC79" s="24"/>
      <c r="DD79" s="24"/>
      <c r="DE79" s="24"/>
      <c r="DF79" s="24"/>
      <c r="DG79" s="24"/>
      <c r="DH79" s="24"/>
      <c r="DI79" s="24"/>
      <c r="DJ79" s="24"/>
      <c r="DK79" s="24"/>
      <c r="DL79" s="24"/>
      <c r="DM79" s="24"/>
      <c r="DN79" s="24"/>
      <c r="DO79" s="24"/>
      <c r="DP79" s="24"/>
      <c r="DQ79" s="24"/>
      <c r="DR79" s="24"/>
      <c r="DS79" s="24"/>
      <c r="DT79" s="24"/>
      <c r="DU79" s="24"/>
      <c r="DV79" s="24"/>
      <c r="DW79" s="24"/>
      <c r="DX79" s="24"/>
      <c r="DY79" s="24"/>
      <c r="DZ79" s="24"/>
      <c r="EA79" s="24"/>
      <c r="EB79" s="24"/>
      <c r="EC79" s="24"/>
      <c r="ED79" s="24"/>
      <c r="EE79" s="24"/>
      <c r="EF79" s="24"/>
      <c r="EG79" s="24"/>
      <c r="EH79" s="24"/>
      <c r="EI79" s="24"/>
      <c r="EJ79" s="24"/>
      <c r="EK79" s="24"/>
      <c r="EL79" s="24"/>
      <c r="EM79" s="24"/>
      <c r="EN79" s="24"/>
      <c r="EO79" s="24"/>
      <c r="EP79" s="24"/>
      <c r="EQ79" s="24"/>
      <c r="ER79" s="24"/>
      <c r="ES79" s="24"/>
      <c r="ET79" s="24"/>
      <c r="EU79" s="24"/>
      <c r="EV79" s="24"/>
      <c r="EW79" s="24"/>
      <c r="EX79" s="24"/>
      <c r="EY79" s="24"/>
      <c r="EZ79" s="24"/>
      <c r="FA79" s="24"/>
      <c r="FB79" s="24"/>
      <c r="FC79" s="24"/>
      <c r="FD79" s="24"/>
      <c r="FE79" s="24"/>
      <c r="FF79" s="24"/>
      <c r="FG79" s="24"/>
      <c r="FH79" s="24"/>
      <c r="FI79" s="24"/>
      <c r="FJ79" s="24"/>
      <c r="FK79" s="24"/>
      <c r="FL79" s="24"/>
      <c r="FM79" s="24"/>
      <c r="FN79" s="24"/>
      <c r="FO79" s="24"/>
      <c r="FP79" s="24"/>
      <c r="FQ79" s="24"/>
      <c r="FR79" s="24"/>
      <c r="FS79" s="24"/>
      <c r="FT79" s="24"/>
      <c r="FU79" s="24"/>
      <c r="FV79" s="24"/>
      <c r="FW79" s="24"/>
      <c r="FX79" s="24"/>
      <c r="FY79" s="24"/>
      <c r="FZ79" s="24"/>
      <c r="GA79" s="24"/>
      <c r="GB79" s="24"/>
      <c r="GC79" s="24"/>
      <c r="GD79" s="24"/>
      <c r="GE79" s="24"/>
      <c r="GF79" s="24"/>
      <c r="GG79" s="24"/>
      <c r="GH79" s="24"/>
      <c r="GI79" s="24"/>
      <c r="GJ79" s="24"/>
      <c r="GK79" s="24"/>
      <c r="GL79" s="24"/>
      <c r="GM79" s="24"/>
      <c r="GN79" s="24"/>
      <c r="GO79" s="24"/>
      <c r="GP79" s="24"/>
      <c r="GQ79" s="24"/>
      <c r="GR79" s="24"/>
      <c r="GS79" s="24"/>
      <c r="GT79" s="24"/>
      <c r="GU79" s="24"/>
      <c r="GV79" s="24"/>
      <c r="GW79" s="24"/>
      <c r="GX79" s="24"/>
      <c r="GY79" s="24"/>
      <c r="GZ79" s="24"/>
      <c r="HA79" s="24"/>
      <c r="HB79" s="24"/>
      <c r="HC79" s="24"/>
      <c r="HD79" s="24"/>
      <c r="HE79" s="24"/>
      <c r="HF79" s="24"/>
      <c r="HG79" s="24"/>
      <c r="HH79" s="24"/>
      <c r="HI79" s="24"/>
      <c r="HJ79" s="24"/>
      <c r="HK79" s="24"/>
      <c r="HL79" s="24"/>
      <c r="HM79" s="24"/>
      <c r="HN79" s="24"/>
      <c r="HO79" s="24"/>
      <c r="HP79" s="24"/>
      <c r="HQ79" s="24"/>
      <c r="HR79" s="24"/>
      <c r="HS79" s="24"/>
      <c r="HT79" s="24"/>
      <c r="HU79" s="24"/>
      <c r="HV79" s="24"/>
      <c r="HW79" s="24"/>
      <c r="HX79" s="24"/>
      <c r="HY79" s="24"/>
      <c r="HZ79" s="24"/>
      <c r="IA79" s="24"/>
      <c r="IB79" s="24"/>
      <c r="IC79" s="24"/>
      <c r="ID79" s="24"/>
      <c r="IE79" s="24"/>
      <c r="IF79" s="24"/>
      <c r="IG79" s="24"/>
      <c r="IH79" s="24"/>
      <c r="II79" s="24"/>
      <c r="IJ79" s="24"/>
      <c r="IK79" s="24"/>
      <c r="IL79" s="24"/>
      <c r="IM79" s="24"/>
      <c r="IN79" s="24"/>
      <c r="IO79" s="24"/>
      <c r="IP79" s="24"/>
      <c r="IQ79" s="24"/>
      <c r="IR79" s="24"/>
      <c r="IS79" s="24"/>
      <c r="IT79" s="24"/>
      <c r="IU79" s="24"/>
      <c r="IV79" s="24"/>
    </row>
  </sheetData>
  <mergeCells count="17">
    <mergeCell ref="E19:E23"/>
    <mergeCell ref="F19:F23"/>
    <mergeCell ref="F3:F4"/>
    <mergeCell ref="E7:E11"/>
    <mergeCell ref="F7:F11"/>
    <mergeCell ref="E13:E17"/>
    <mergeCell ref="F13:F17"/>
    <mergeCell ref="E56:E60"/>
    <mergeCell ref="F56:F60"/>
    <mergeCell ref="E66:E69"/>
    <mergeCell ref="F66:F69"/>
    <mergeCell ref="E32:E36"/>
    <mergeCell ref="F32:F36"/>
    <mergeCell ref="E39:E43"/>
    <mergeCell ref="F39:F43"/>
    <mergeCell ref="E49:E53"/>
    <mergeCell ref="F49:F5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VA</vt:lpstr>
      <vt:lpstr>Data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Research Intern 1</dc:creator>
  <cp:lastModifiedBy>Andrew Aurand</cp:lastModifiedBy>
  <dcterms:created xsi:type="dcterms:W3CDTF">2019-06-06T19:13:19Z</dcterms:created>
  <dcterms:modified xsi:type="dcterms:W3CDTF">2019-06-11T01:31:02Z</dcterms:modified>
</cp:coreProperties>
</file>