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OOR 2020\UPDATE THIS - State Partner Materials\"/>
    </mc:Choice>
  </mc:AlternateContent>
  <xr:revisionPtr revIDLastSave="0" documentId="13_ncr:1_{DD4BE168-EE95-4FBF-8E89-A45A4C48E3B9}" xr6:coauthVersionLast="44" xr6:coauthVersionMax="44" xr10:uidLastSave="{00000000-0000-0000-0000-000000000000}"/>
  <bookViews>
    <workbookView xWindow="-120" yWindow="-120" windowWidth="20730" windowHeight="11160" activeTab="2" xr2:uid="{4DAA2D0D-930F-4CDF-AECD-211BBF28AF95}"/>
  </bookViews>
  <sheets>
    <sheet name="Sheet1" sheetId="1" r:id="rId1"/>
    <sheet name="PR" sheetId="2" r:id="rId2"/>
    <sheet name="Data Notes" sheetId="3" r:id="rId3"/>
  </sheets>
  <definedNames>
    <definedName name="_xlnm._FilterDatabase" localSheetId="1" hidden="1">PR!$A$1:$G$34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0" i="3" l="1"/>
  <c r="C59" i="3"/>
  <c r="C58" i="3"/>
  <c r="C57" i="3"/>
  <c r="C56" i="3"/>
  <c r="C43" i="3"/>
  <c r="C42" i="3"/>
  <c r="C41" i="3"/>
  <c r="C40" i="3"/>
  <c r="C39" i="3"/>
  <c r="AQ94" i="1" l="1"/>
  <c r="AP94" i="1"/>
  <c r="AO94" i="1"/>
  <c r="AN94" i="1"/>
  <c r="AM94" i="1"/>
  <c r="AQ93" i="1"/>
  <c r="AP93" i="1"/>
  <c r="AO93" i="1"/>
  <c r="AN93" i="1"/>
  <c r="AM93" i="1"/>
  <c r="AQ92" i="1"/>
  <c r="AP92" i="1"/>
  <c r="AO92" i="1"/>
  <c r="AN92" i="1"/>
  <c r="AM92" i="1"/>
  <c r="AQ91" i="1"/>
  <c r="AP91" i="1"/>
  <c r="AO91" i="1"/>
  <c r="AN91" i="1"/>
  <c r="AM91" i="1"/>
  <c r="AQ90" i="1"/>
  <c r="AP90" i="1"/>
  <c r="AO90" i="1"/>
  <c r="AN90" i="1"/>
  <c r="AM90" i="1"/>
  <c r="AQ89" i="1"/>
  <c r="AP89" i="1"/>
  <c r="AO89" i="1"/>
  <c r="AN89" i="1"/>
  <c r="AM89" i="1"/>
  <c r="AQ88" i="1"/>
  <c r="AP88" i="1"/>
  <c r="AO88" i="1"/>
  <c r="AN88" i="1"/>
  <c r="AM88" i="1"/>
  <c r="AQ87" i="1"/>
  <c r="AP87" i="1"/>
  <c r="AO87" i="1"/>
  <c r="AN87" i="1"/>
  <c r="AM87" i="1"/>
  <c r="AQ86" i="1"/>
  <c r="AP86" i="1"/>
  <c r="AO86" i="1"/>
  <c r="AN86" i="1"/>
  <c r="AM86" i="1"/>
  <c r="AQ85" i="1"/>
  <c r="AP85" i="1"/>
  <c r="AO85" i="1"/>
  <c r="AN85" i="1"/>
  <c r="AM85" i="1"/>
  <c r="AQ84" i="1"/>
  <c r="AP84" i="1"/>
  <c r="AO84" i="1"/>
  <c r="AN84" i="1"/>
  <c r="AM84" i="1"/>
  <c r="AQ83" i="1"/>
  <c r="AP83" i="1"/>
  <c r="AO83" i="1"/>
  <c r="AN83" i="1"/>
  <c r="AM83" i="1"/>
  <c r="AQ82" i="1"/>
  <c r="AP82" i="1"/>
  <c r="AO82" i="1"/>
  <c r="AN82" i="1"/>
  <c r="AM82" i="1"/>
  <c r="AQ81" i="1"/>
  <c r="AP81" i="1"/>
  <c r="AO81" i="1"/>
  <c r="AN81" i="1"/>
  <c r="AM81" i="1"/>
  <c r="AQ80" i="1"/>
  <c r="AP80" i="1"/>
  <c r="AO80" i="1"/>
  <c r="AN80" i="1"/>
  <c r="AM80" i="1"/>
  <c r="AQ79" i="1"/>
  <c r="AP79" i="1"/>
  <c r="AO79" i="1"/>
  <c r="AN79" i="1"/>
  <c r="AM79" i="1"/>
  <c r="AQ78" i="1"/>
  <c r="AP78" i="1"/>
  <c r="AO78" i="1"/>
  <c r="AN78" i="1"/>
  <c r="AM78" i="1"/>
  <c r="AQ77" i="1"/>
  <c r="AP77" i="1"/>
  <c r="AO77" i="1"/>
  <c r="AN77" i="1"/>
  <c r="AM77" i="1"/>
  <c r="AQ76" i="1"/>
  <c r="AP76" i="1"/>
  <c r="AO76" i="1"/>
  <c r="AN76" i="1"/>
  <c r="AM76" i="1"/>
  <c r="AQ75" i="1"/>
  <c r="AP75" i="1"/>
  <c r="AO75" i="1"/>
  <c r="AN75" i="1"/>
  <c r="AM75" i="1"/>
  <c r="AQ74" i="1"/>
  <c r="AP74" i="1"/>
  <c r="AO74" i="1"/>
  <c r="AN74" i="1"/>
  <c r="AM74" i="1"/>
  <c r="AQ73" i="1"/>
  <c r="AP73" i="1"/>
  <c r="AO73" i="1"/>
  <c r="AN73" i="1"/>
  <c r="AM73" i="1"/>
  <c r="AQ72" i="1"/>
  <c r="AP72" i="1"/>
  <c r="AO72" i="1"/>
  <c r="AN72" i="1"/>
  <c r="AM72" i="1"/>
  <c r="AQ71" i="1"/>
  <c r="AP71" i="1"/>
  <c r="AO71" i="1"/>
  <c r="AN71" i="1"/>
  <c r="AM71" i="1"/>
  <c r="AQ70" i="1"/>
  <c r="AP70" i="1"/>
  <c r="AO70" i="1"/>
  <c r="AN70" i="1"/>
  <c r="AM70" i="1"/>
  <c r="AQ69" i="1"/>
  <c r="AP69" i="1"/>
  <c r="AO69" i="1"/>
  <c r="AN69" i="1"/>
  <c r="AM69" i="1"/>
  <c r="AQ68" i="1"/>
  <c r="AP68" i="1"/>
  <c r="AO68" i="1"/>
  <c r="AN68" i="1"/>
  <c r="AM68" i="1"/>
  <c r="AQ67" i="1"/>
  <c r="AP67" i="1"/>
  <c r="AO67" i="1"/>
  <c r="AN67" i="1"/>
  <c r="AM67" i="1"/>
  <c r="AQ66" i="1"/>
  <c r="AP66" i="1"/>
  <c r="AO66" i="1"/>
  <c r="AN66" i="1"/>
  <c r="AM66" i="1"/>
  <c r="AQ65" i="1"/>
  <c r="AP65" i="1"/>
  <c r="AO65" i="1"/>
  <c r="AN65" i="1"/>
  <c r="AM65" i="1"/>
  <c r="AQ64" i="1"/>
  <c r="AP64" i="1"/>
  <c r="AO64" i="1"/>
  <c r="AN64" i="1"/>
  <c r="AM64" i="1"/>
  <c r="AQ63" i="1"/>
  <c r="AP63" i="1"/>
  <c r="AO63" i="1"/>
  <c r="AN63" i="1"/>
  <c r="AM63" i="1"/>
  <c r="AQ62" i="1"/>
  <c r="AP62" i="1"/>
  <c r="AO62" i="1"/>
  <c r="AN62" i="1"/>
  <c r="AM62" i="1"/>
  <c r="AQ61" i="1"/>
  <c r="AP61" i="1"/>
  <c r="AO61" i="1"/>
  <c r="AN61" i="1"/>
  <c r="AM61" i="1"/>
  <c r="AQ60" i="1"/>
  <c r="AP60" i="1"/>
  <c r="AO60" i="1"/>
  <c r="AN60" i="1"/>
  <c r="AM60" i="1"/>
  <c r="AQ59" i="1"/>
  <c r="AP59" i="1"/>
  <c r="AO59" i="1"/>
  <c r="AN59" i="1"/>
  <c r="AM59" i="1"/>
  <c r="AQ58" i="1"/>
  <c r="AP58" i="1"/>
  <c r="AO58" i="1"/>
  <c r="AN58" i="1"/>
  <c r="AM58" i="1"/>
  <c r="AQ57" i="1"/>
  <c r="AP57" i="1"/>
  <c r="AO57" i="1"/>
  <c r="AN57" i="1"/>
  <c r="AM57" i="1"/>
  <c r="AQ56" i="1"/>
  <c r="AP56" i="1"/>
  <c r="AO56" i="1"/>
  <c r="AN56" i="1"/>
  <c r="AM56" i="1"/>
  <c r="AQ55" i="1"/>
  <c r="AP55" i="1"/>
  <c r="AO55" i="1"/>
  <c r="AN55" i="1"/>
  <c r="AM55" i="1"/>
  <c r="AQ54" i="1"/>
  <c r="AP54" i="1"/>
  <c r="AO54" i="1"/>
  <c r="AN54" i="1"/>
  <c r="AM54" i="1"/>
  <c r="AQ53" i="1"/>
  <c r="AP53" i="1"/>
  <c r="AO53" i="1"/>
  <c r="AN53" i="1"/>
  <c r="AM53" i="1"/>
  <c r="AQ52" i="1"/>
  <c r="AP52" i="1"/>
  <c r="AO52" i="1"/>
  <c r="AN52" i="1"/>
  <c r="AM52" i="1"/>
  <c r="AQ51" i="1"/>
  <c r="AP51" i="1"/>
  <c r="AO51" i="1"/>
  <c r="AN51" i="1"/>
  <c r="AM51" i="1"/>
  <c r="AQ50" i="1"/>
  <c r="AP50" i="1"/>
  <c r="AO50" i="1"/>
  <c r="AN50" i="1"/>
  <c r="AM50" i="1"/>
  <c r="AQ49" i="1"/>
  <c r="AP49" i="1"/>
  <c r="AO49" i="1"/>
  <c r="AN49" i="1"/>
  <c r="AM49" i="1"/>
  <c r="AQ48" i="1"/>
  <c r="AP48" i="1"/>
  <c r="AO48" i="1"/>
  <c r="AN48" i="1"/>
  <c r="AM48" i="1"/>
  <c r="AQ47" i="1"/>
  <c r="AP47" i="1"/>
  <c r="AO47" i="1"/>
  <c r="AN47" i="1"/>
  <c r="AM47" i="1"/>
  <c r="AQ46" i="1"/>
  <c r="AP46" i="1"/>
  <c r="AO46" i="1"/>
  <c r="AN46" i="1"/>
  <c r="AM46" i="1"/>
  <c r="AQ45" i="1"/>
  <c r="AP45" i="1"/>
  <c r="AO45" i="1"/>
  <c r="AN45" i="1"/>
  <c r="AM45" i="1"/>
  <c r="AQ44" i="1"/>
  <c r="AP44" i="1"/>
  <c r="AO44" i="1"/>
  <c r="AN44" i="1"/>
  <c r="AM44" i="1"/>
  <c r="AQ43" i="1"/>
  <c r="AP43" i="1"/>
  <c r="AO43" i="1"/>
  <c r="AN43" i="1"/>
  <c r="AM43" i="1"/>
  <c r="AQ42" i="1"/>
  <c r="AP42" i="1"/>
  <c r="AO42" i="1"/>
  <c r="AN42" i="1"/>
  <c r="AM42" i="1"/>
  <c r="AQ41" i="1"/>
  <c r="AP41" i="1"/>
  <c r="AO41" i="1"/>
  <c r="AN41" i="1"/>
  <c r="AM41" i="1"/>
  <c r="AQ40" i="1"/>
  <c r="AP40" i="1"/>
  <c r="AO40" i="1"/>
  <c r="AN40" i="1"/>
  <c r="AM40" i="1"/>
  <c r="AQ39" i="1"/>
  <c r="AP39" i="1"/>
  <c r="AO39" i="1"/>
  <c r="AN39" i="1"/>
  <c r="AM39" i="1"/>
  <c r="AQ38" i="1"/>
  <c r="AP38" i="1"/>
  <c r="AO38" i="1"/>
  <c r="AN38" i="1"/>
  <c r="AM38" i="1"/>
  <c r="AQ37" i="1"/>
  <c r="AP37" i="1"/>
  <c r="AO37" i="1"/>
  <c r="AN37" i="1"/>
  <c r="AM37" i="1"/>
  <c r="AQ36" i="1"/>
  <c r="AP36" i="1"/>
  <c r="AO36" i="1"/>
  <c r="AN36" i="1"/>
  <c r="AM36" i="1"/>
  <c r="AQ35" i="1"/>
  <c r="AP35" i="1"/>
  <c r="AO35" i="1"/>
  <c r="AN35" i="1"/>
  <c r="AM35" i="1"/>
  <c r="AQ34" i="1"/>
  <c r="AP34" i="1"/>
  <c r="AO34" i="1"/>
  <c r="AN34" i="1"/>
  <c r="AM34" i="1"/>
  <c r="AQ33" i="1"/>
  <c r="AP33" i="1"/>
  <c r="AO33" i="1"/>
  <c r="AN33" i="1"/>
  <c r="AM33" i="1"/>
  <c r="AQ32" i="1"/>
  <c r="AP32" i="1"/>
  <c r="AO32" i="1"/>
  <c r="AN32" i="1"/>
  <c r="AM32" i="1"/>
  <c r="AQ31" i="1"/>
  <c r="AP31" i="1"/>
  <c r="AO31" i="1"/>
  <c r="AN31" i="1"/>
  <c r="AM31" i="1"/>
  <c r="AQ30" i="1"/>
  <c r="AP30" i="1"/>
  <c r="AO30" i="1"/>
  <c r="AN30" i="1"/>
  <c r="AM30" i="1"/>
  <c r="AQ29" i="1"/>
  <c r="AP29" i="1"/>
  <c r="AO29" i="1"/>
  <c r="AN29" i="1"/>
  <c r="AM29" i="1"/>
  <c r="AQ28" i="1"/>
  <c r="AP28" i="1"/>
  <c r="AO28" i="1"/>
  <c r="AN28" i="1"/>
  <c r="AM28" i="1"/>
  <c r="AQ27" i="1"/>
  <c r="AP27" i="1"/>
  <c r="AO27" i="1"/>
  <c r="AN27" i="1"/>
  <c r="AM27" i="1"/>
  <c r="AQ26" i="1"/>
  <c r="AP26" i="1"/>
  <c r="AO26" i="1"/>
  <c r="AN26" i="1"/>
  <c r="AM26" i="1"/>
  <c r="AQ25" i="1"/>
  <c r="AP25" i="1"/>
  <c r="AO25" i="1"/>
  <c r="AN25" i="1"/>
  <c r="AM25" i="1"/>
  <c r="AQ24" i="1"/>
  <c r="AP24" i="1"/>
  <c r="AO24" i="1"/>
  <c r="AN24" i="1"/>
  <c r="AM24" i="1"/>
  <c r="AQ23" i="1"/>
  <c r="AP23" i="1"/>
  <c r="AO23" i="1"/>
  <c r="AN23" i="1"/>
  <c r="AM23" i="1"/>
  <c r="AQ22" i="1"/>
  <c r="AP22" i="1"/>
  <c r="AO22" i="1"/>
  <c r="AN22" i="1"/>
  <c r="AM22" i="1"/>
  <c r="AQ21" i="1"/>
  <c r="AP21" i="1"/>
  <c r="AO21" i="1"/>
  <c r="AN21" i="1"/>
  <c r="AM21" i="1"/>
  <c r="AQ20" i="1"/>
  <c r="AP20" i="1"/>
  <c r="AO20" i="1"/>
  <c r="AN20" i="1"/>
  <c r="AM20" i="1"/>
  <c r="AQ19" i="1"/>
  <c r="AP19" i="1"/>
  <c r="AO19" i="1"/>
  <c r="AN19" i="1"/>
  <c r="AM19" i="1"/>
  <c r="AQ18" i="1"/>
  <c r="AP18" i="1"/>
  <c r="AO18" i="1"/>
  <c r="AN18" i="1"/>
  <c r="AM18" i="1"/>
  <c r="AQ17" i="1"/>
  <c r="AP17" i="1"/>
  <c r="AO17" i="1"/>
  <c r="AN17" i="1"/>
  <c r="AM17" i="1"/>
  <c r="AQ16" i="1"/>
  <c r="AP16" i="1"/>
  <c r="AO16" i="1"/>
  <c r="AN16" i="1"/>
  <c r="AM16" i="1"/>
  <c r="AQ15" i="1"/>
  <c r="AP15" i="1"/>
  <c r="AO15" i="1"/>
  <c r="AN15" i="1"/>
  <c r="AM15" i="1"/>
  <c r="AQ14" i="1"/>
  <c r="AP14" i="1"/>
  <c r="AO14" i="1"/>
  <c r="AN14" i="1"/>
  <c r="AM14" i="1"/>
  <c r="AQ13" i="1"/>
  <c r="AP13" i="1"/>
  <c r="AO13" i="1"/>
  <c r="AN13" i="1"/>
  <c r="AM13" i="1"/>
  <c r="AQ12" i="1"/>
  <c r="AP12" i="1"/>
  <c r="AO12" i="1"/>
  <c r="AN12" i="1"/>
  <c r="AM12" i="1"/>
  <c r="AQ11" i="1"/>
  <c r="AP11" i="1"/>
  <c r="AO11" i="1"/>
  <c r="AN11" i="1"/>
  <c r="AM11" i="1"/>
  <c r="AQ10" i="1"/>
  <c r="AP10" i="1"/>
  <c r="AO10" i="1"/>
  <c r="AN10" i="1"/>
  <c r="AM10" i="1"/>
  <c r="AQ9" i="1"/>
  <c r="AP9" i="1"/>
  <c r="AO9" i="1"/>
  <c r="AN9" i="1"/>
  <c r="AM9" i="1"/>
  <c r="AQ8" i="1"/>
  <c r="AP8" i="1"/>
  <c r="AO8" i="1"/>
  <c r="AN8" i="1"/>
  <c r="AM8" i="1"/>
  <c r="AQ7" i="1"/>
  <c r="AP7" i="1"/>
  <c r="AO7" i="1"/>
  <c r="AN7" i="1"/>
  <c r="AM7" i="1"/>
  <c r="AQ6" i="1"/>
  <c r="AP6" i="1"/>
  <c r="AO6" i="1"/>
  <c r="AN6" i="1"/>
  <c r="AM6" i="1"/>
  <c r="AQ5" i="1"/>
  <c r="AP5" i="1"/>
  <c r="AO5" i="1"/>
  <c r="AN5" i="1"/>
  <c r="AM5" i="1"/>
  <c r="AQ4" i="1"/>
  <c r="AP4" i="1"/>
  <c r="AO4" i="1"/>
  <c r="AN4" i="1"/>
  <c r="AM4" i="1"/>
  <c r="AQ3" i="1"/>
  <c r="AP3" i="1"/>
  <c r="AO3" i="1"/>
  <c r="AN3" i="1"/>
  <c r="AM3" i="1"/>
  <c r="AQ2" i="1"/>
  <c r="AP2" i="1"/>
  <c r="AO2" i="1"/>
  <c r="AN2" i="1"/>
  <c r="AM2" i="1"/>
</calcChain>
</file>

<file path=xl/sharedStrings.xml><?xml version="1.0" encoding="utf-8"?>
<sst xmlns="http://schemas.openxmlformats.org/spreadsheetml/2006/main" count="638" uniqueCount="301">
  <si>
    <t>STATE</t>
  </si>
  <si>
    <t>PR</t>
  </si>
  <si>
    <t>Puerto Rico</t>
  </si>
  <si>
    <t>NONMETRO</t>
  </si>
  <si>
    <t>METRO</t>
  </si>
  <si>
    <t>Aguadilla-Isabela HMFA</t>
  </si>
  <si>
    <t>Arecibo HMFA</t>
  </si>
  <si>
    <t>Barranquitas-Aibonito HMFA</t>
  </si>
  <si>
    <t>Caguas HMFA</t>
  </si>
  <si>
    <t>Fajardo HMFA</t>
  </si>
  <si>
    <t>Guayama MSA</t>
  </si>
  <si>
    <t>Mayagüez MSA</t>
  </si>
  <si>
    <t>Ponce HMFA</t>
  </si>
  <si>
    <t>Quebradillas Municipio HMFA</t>
  </si>
  <si>
    <t>San German MSA</t>
  </si>
  <si>
    <t>San Juan-Guaynabo HMFA</t>
  </si>
  <si>
    <t>Utuado Municipio HMFA</t>
  </si>
  <si>
    <t>Yauco HMFA</t>
  </si>
  <si>
    <t>COUNTY</t>
  </si>
  <si>
    <t>Adjuntas Municipio</t>
  </si>
  <si>
    <t>Aguada Municipio</t>
  </si>
  <si>
    <t>Aguadilla Municipio</t>
  </si>
  <si>
    <t>Aguas Buenas Municipio</t>
  </si>
  <si>
    <t>Aibonito Municipio</t>
  </si>
  <si>
    <t>Añasco Municipio</t>
  </si>
  <si>
    <t>Arecibo Municipio</t>
  </si>
  <si>
    <t>Arroyo Municipio</t>
  </si>
  <si>
    <t>Barceloneta Municipio</t>
  </si>
  <si>
    <t>Barranquitas Municipio</t>
  </si>
  <si>
    <t>Bayamón Municipio</t>
  </si>
  <si>
    <t>Cabo Rojo Municipio</t>
  </si>
  <si>
    <t>Caguas Municipio</t>
  </si>
  <si>
    <t>Camuy Municipio</t>
  </si>
  <si>
    <t>Canóvanas Municipio</t>
  </si>
  <si>
    <t>Carolina Municipio</t>
  </si>
  <si>
    <t>Cataño Municipio</t>
  </si>
  <si>
    <t>Cayey Municipio</t>
  </si>
  <si>
    <t>Ceiba Municipio</t>
  </si>
  <si>
    <t>Ciales Municipio</t>
  </si>
  <si>
    <t>Cidra Municipio</t>
  </si>
  <si>
    <t>Coamo Municipio</t>
  </si>
  <si>
    <t>Comerío Municipio</t>
  </si>
  <si>
    <t>Corozal Municipio</t>
  </si>
  <si>
    <t>Culebra Municipio †</t>
  </si>
  <si>
    <t>Dorado Municipio</t>
  </si>
  <si>
    <t>Fajardo Municipio</t>
  </si>
  <si>
    <t>Florida Municipio †</t>
  </si>
  <si>
    <t>Guánica Municipio</t>
  </si>
  <si>
    <t>Guayama Municipio</t>
  </si>
  <si>
    <t>Guayanilla Municipio</t>
  </si>
  <si>
    <t>Guaynabo Municipio</t>
  </si>
  <si>
    <t>Gurabo Municipio</t>
  </si>
  <si>
    <t>Hatillo Municipio</t>
  </si>
  <si>
    <t>Hormigueros Municipio</t>
  </si>
  <si>
    <t>Humacao Municipio</t>
  </si>
  <si>
    <t>Isabela Municipio</t>
  </si>
  <si>
    <t>Jayuya Municipio</t>
  </si>
  <si>
    <t>Juana Díaz Municipio</t>
  </si>
  <si>
    <t>Juncos Municipio</t>
  </si>
  <si>
    <t>Lajas Municipio</t>
  </si>
  <si>
    <t>Lares Municipio</t>
  </si>
  <si>
    <t>Las Marías Municipio</t>
  </si>
  <si>
    <t>Las Piedras Municipio</t>
  </si>
  <si>
    <t>Loíza Municipio</t>
  </si>
  <si>
    <t>Luquillo Municipio</t>
  </si>
  <si>
    <t>Manatí Municipio</t>
  </si>
  <si>
    <t>Maricao Municipio</t>
  </si>
  <si>
    <t>Maunabo Municipio</t>
  </si>
  <si>
    <t>Mayagüez Municipio</t>
  </si>
  <si>
    <t>Moca Municipio</t>
  </si>
  <si>
    <t>Morovis Municipio</t>
  </si>
  <si>
    <t>Naguabo Municipio</t>
  </si>
  <si>
    <t>Naranjito Municipio</t>
  </si>
  <si>
    <t>Orocovis Municipio</t>
  </si>
  <si>
    <t>Patillas Municipio</t>
  </si>
  <si>
    <t>Peñuelas Municipio</t>
  </si>
  <si>
    <t>Ponce Municipio</t>
  </si>
  <si>
    <t>Quebradillas Municipio</t>
  </si>
  <si>
    <t>Rincón Municipio</t>
  </si>
  <si>
    <t>Río Grande Municipio</t>
  </si>
  <si>
    <t>Sabana Grande Municipio</t>
  </si>
  <si>
    <t>Salinas Municipio</t>
  </si>
  <si>
    <t>San Germán Municipio</t>
  </si>
  <si>
    <t>San Juan Municipio</t>
  </si>
  <si>
    <t>San Lorenzo Municipio</t>
  </si>
  <si>
    <t>San Sebastián Municipio</t>
  </si>
  <si>
    <t>Santa Isabel Municipio</t>
  </si>
  <si>
    <t>Toa Alta Municipio</t>
  </si>
  <si>
    <t>Toa Baja Municipio</t>
  </si>
  <si>
    <t>Trujillo Alto Municipio</t>
  </si>
  <si>
    <t>Utuado Municipio</t>
  </si>
  <si>
    <t>Vega Alta Municipio</t>
  </si>
  <si>
    <t>Vega Baja Municipio</t>
  </si>
  <si>
    <t>Vieques Municipio</t>
  </si>
  <si>
    <t>Villalba Municipio</t>
  </si>
  <si>
    <t>Yabucoa Municipio</t>
  </si>
  <si>
    <t>Yauco Municipio</t>
  </si>
  <si>
    <t>ST</t>
  </si>
  <si>
    <t>STNAME</t>
  </si>
  <si>
    <t>COUNTY/METRO</t>
  </si>
  <si>
    <t>Total households (2014-2018)</t>
  </si>
  <si>
    <t>Renter households (2014-2018)</t>
  </si>
  <si>
    <t>% of total households that are renters (2014-2018)</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</si>
  <si>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</si>
  <si>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</si>
  <si>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</si>
  <si>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</si>
  <si>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</si>
  <si>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</si>
  <si>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</si>
  <si>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</si>
  <si>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</si>
  <si>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</si>
  <si>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</si>
  <si>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</si>
  <si>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</si>
  <si>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</si>
  <si>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</si>
  <si>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</si>
  <si>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</si>
  <si>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</si>
  <si>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</si>
  <si>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</si>
  <si>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</si>
  <si>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</si>
  <si>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</si>
  <si>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</si>
  <si>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</si>
  <si>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</si>
  <si>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</si>
  <si>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</si>
  <si>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</si>
  <si>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</si>
  <si>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</si>
  <si>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</si>
  <si>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</si>
  <si>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</si>
  <si>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</si>
  <si>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</si>
  <si>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</si>
  <si>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</si>
  <si>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</si>
  <si>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</si>
  <si>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</si>
  <si>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</si>
  <si>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Occupation Code</t>
  </si>
  <si>
    <t>Occupation</t>
  </si>
  <si>
    <t>Total Employment</t>
  </si>
  <si>
    <t>Jobs per 1000 Jobs</t>
  </si>
  <si>
    <t>Median Hourly Wage</t>
  </si>
  <si>
    <t>One-Bedroom Housing Wage</t>
  </si>
  <si>
    <t>33-9032</t>
  </si>
  <si>
    <t>Security Guards</t>
  </si>
  <si>
    <t>35-3023</t>
  </si>
  <si>
    <t>Fast Food and Counter Workers</t>
  </si>
  <si>
    <t>35-2021</t>
  </si>
  <si>
    <t>Food Preparation Workers</t>
  </si>
  <si>
    <t>35-3031</t>
  </si>
  <si>
    <t>Waiters and Waitresses</t>
  </si>
  <si>
    <t>47-2061</t>
  </si>
  <si>
    <t>Construction Laborers</t>
  </si>
  <si>
    <t>31-1120</t>
  </si>
  <si>
    <t>Home Health and Personal Care Aides</t>
  </si>
  <si>
    <t>25-9045</t>
  </si>
  <si>
    <t>Teaching Assistants, Except Postsecondary</t>
  </si>
  <si>
    <t>41-2011</t>
  </si>
  <si>
    <t>Cashiers</t>
  </si>
  <si>
    <t>49-9071</t>
  </si>
  <si>
    <t>Maintenance and Repair Workers, General</t>
  </si>
  <si>
    <t>37-2011</t>
  </si>
  <si>
    <t>Janitors and Cleaners, Except Maids and Housekeeping Cleaners</t>
  </si>
  <si>
    <t>41-2031</t>
  </si>
  <si>
    <t>Retail Salespersons</t>
  </si>
  <si>
    <t>51-2090</t>
  </si>
  <si>
    <t>Miscellaneous Assemblers and Fabricators</t>
  </si>
  <si>
    <t>53-3032</t>
  </si>
  <si>
    <t>Heavy and Tractor-Trailer Truck Drivers</t>
  </si>
  <si>
    <t>53-7065</t>
  </si>
  <si>
    <t>Stockers and Order Fillers</t>
  </si>
  <si>
    <t>Two-Bedroom Housing Wage</t>
  </si>
  <si>
    <t>43-6013</t>
  </si>
  <si>
    <t>Medical Secretaries and Administrative Assistants</t>
  </si>
  <si>
    <t>43-9061</t>
  </si>
  <si>
    <t>Office Clerks, General</t>
  </si>
  <si>
    <t>43-6014</t>
  </si>
  <si>
    <t>Secretaries and Administrative Assistants, Except Legal, Medical, and Executive</t>
  </si>
  <si>
    <t>53-7062</t>
  </si>
  <si>
    <t>Laborers and Freight, Stock, and Material Movers, Hand</t>
  </si>
  <si>
    <t>43-4051</t>
  </si>
  <si>
    <t>Customer Service Representatives</t>
  </si>
  <si>
    <t>35-1012</t>
  </si>
  <si>
    <t>First-Line Supervisors of Food Preparation and Serving Workers</t>
  </si>
  <si>
    <t>43-3031</t>
  </si>
  <si>
    <t>Bookkeeping, Accounting, and Auditing Clerks</t>
  </si>
  <si>
    <t>00-0000</t>
  </si>
  <si>
    <t>All Occupations</t>
  </si>
  <si>
    <t>35-2012</t>
  </si>
  <si>
    <t>Cooks, Institution and Cafeteria</t>
  </si>
  <si>
    <t>41-4012</t>
  </si>
  <si>
    <t>Sales Representatives, Wholesale and Manufacturing, Except Technical and Scientific Products</t>
  </si>
  <si>
    <t>41-1011</t>
  </si>
  <si>
    <t>First-Line Supervisors of Retail Sales Workers</t>
  </si>
  <si>
    <t>43-6011</t>
  </si>
  <si>
    <t>Executive Secretaries and Executive Administrative Assistants</t>
  </si>
  <si>
    <t>29-1141</t>
  </si>
  <si>
    <t>Registered Nurses</t>
  </si>
  <si>
    <t>13-2011</t>
  </si>
  <si>
    <t>Accountants and Auditors</t>
  </si>
  <si>
    <t>43-1011</t>
  </si>
  <si>
    <t>First-Line Supervisors of Office and Administrative Support Workers</t>
  </si>
  <si>
    <t>33-3051</t>
  </si>
  <si>
    <t>Police and Sheriff's Patrol Officers</t>
  </si>
  <si>
    <t>25-2021</t>
  </si>
  <si>
    <t>Elementary School Teachers, Except Special Education</t>
  </si>
  <si>
    <t>U.S.</t>
  </si>
  <si>
    <r>
      <t xml:space="preserve">How to Use the Numbers When Discussing                            </t>
    </r>
    <r>
      <rPr>
        <b/>
        <i/>
        <sz val="12"/>
        <rFont val="Arial"/>
        <family val="2"/>
      </rPr>
      <t>Out of Reach</t>
    </r>
  </si>
  <si>
    <t>Where the Numbers Come From</t>
  </si>
  <si>
    <t>Number of Households (2014-2018)</t>
  </si>
  <si>
    <t>Total</t>
  </si>
  <si>
    <t>There were 120,935,203 total households in the U.S., including Puerto Rico.</t>
  </si>
  <si>
    <t>U.S. Census American Community Survey (ACS) 2014-2018</t>
  </si>
  <si>
    <t>Renter</t>
  </si>
  <si>
    <t>There were 43,669,988 renter households in the U.S., including Puerto Rico.</t>
  </si>
  <si>
    <t>% Renter</t>
  </si>
  <si>
    <t>Renter households represented 36% of all households in the U.S.</t>
  </si>
  <si>
    <t>Divide number of renter households by total number of households, and then multiply by 100 (43,669,988/120,935,203)*100=36%</t>
  </si>
  <si>
    <t>2020 Fair Market Rent (FMR)</t>
  </si>
  <si>
    <t>Zero-Bedroom</t>
  </si>
  <si>
    <t>The average Fair Market Rent for a two-bedroom rental home in the U.S. is $1,246</t>
  </si>
  <si>
    <t>Fair Market Rents developed by HUD annually. See Appendix B.</t>
  </si>
  <si>
    <t>One-Bedroom</t>
  </si>
  <si>
    <t>Two-Bedroom</t>
  </si>
  <si>
    <t>Three-Bedroom</t>
  </si>
  <si>
    <t>Four-Bedroom</t>
  </si>
  <si>
    <t>Annual Income Needed to Afford FMR</t>
  </si>
  <si>
    <t>A renter household needs an annual income of $49,830 to afford a two-bedroom rental home at the Fair Market Rent.</t>
  </si>
  <si>
    <r>
      <t>Multiply the FMR for a unit of a particular size by 12 to get the yearly rental cost (2BR: $1,245.75 x 12 = $14,949).  Then divide by .3 to determine the total income needed to afford $14,949 per year in rent ($14,949 / .3 =</t>
    </r>
    <r>
      <rPr>
        <sz val="10"/>
        <color indexed="10"/>
        <rFont val="Arial"/>
        <family val="2"/>
      </rPr>
      <t xml:space="preserve"> </t>
    </r>
    <r>
      <rPr>
        <sz val="10"/>
        <rFont val="Arial"/>
        <family val="2"/>
      </rPr>
      <t>$49,830).</t>
    </r>
  </si>
  <si>
    <t>2020 Housing Wage</t>
  </si>
  <si>
    <t>A renter household needs one full-time job paying $23.96 per hour in order to afford a two-bedroom rental home at the Fair Market Rent.</t>
  </si>
  <si>
    <t>Divide income needed to afford the FMR for a particular unit size (2BR: $49,830) by 52 (weeks per year), and then divide by 40 (hours per work week) ($47,754 / 52 / 40 = $23.96)</t>
  </si>
  <si>
    <t>2020 Supplemental Security Income (SSI)</t>
  </si>
  <si>
    <t>Monthly SSI Payment</t>
  </si>
  <si>
    <t>The Supplemental Security Income for qualifying individuals is $783 in monthly federal benefits in 2020.</t>
  </si>
  <si>
    <t>U.S. Social Security Administration. The maximum federal SSI payment for individuals is $783 in 2020, but can be lower if the recipient receives income from other sources. Some states also provide a supplement.</t>
  </si>
  <si>
    <t>Rent Affordable at SSI</t>
  </si>
  <si>
    <t>An individual whose sole source of income is Supplemental Security Income can afford to spend as much as $235 in monthly rent.</t>
  </si>
  <si>
    <t>Multiply monthly income by .3 to determine maximum amount that can be spent on rent ($783 x .3 = $235).</t>
  </si>
  <si>
    <t>2020 Minimum Wage</t>
  </si>
  <si>
    <t>Minimum Wage</t>
  </si>
  <si>
    <t>The federal minimum wage is $7.25 in 2020.</t>
  </si>
  <si>
    <r>
      <t xml:space="preserve">The federal minimum wage is $7.25, as of July 1, 2020.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</si>
  <si>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</si>
  <si>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</si>
  <si>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</si>
  <si>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</si>
  <si>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</si>
  <si>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132 hours per week to afford a two-bedroom rental home at the Fair Market Rent.</t>
  </si>
  <si>
    <t>Divide income needed to afford the FMR for a particular unit size (2BR: $49,830) by 52 (weeks per year), and then divide by the federal minimum wage of $7.25 ($49,830 / 52 / $7.25 = 132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</si>
  <si>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</si>
  <si>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</si>
  <si>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132 hours) by 40 (hours per work week) (132 / 40 = 3.3 full-time jobs).</t>
  </si>
  <si>
    <t>2020 Renter Wage</t>
  </si>
  <si>
    <t>Estimated Mean Renter Wage</t>
  </si>
  <si>
    <t>The estimated mean (average) renter wage in the U.S. is $18.22 in 2020.</t>
  </si>
  <si>
    <t>Average weekly wages from the 2018 Quarterly Census of Employment and Wages divided by 40 (hours per work week). This overall wage is adjusted by the national ratio of renter household income to total household income reported in ACS 2014-2018 and an inflation factor is applied to adjust from 2018 to FY2020.</t>
  </si>
  <si>
    <t>Rent Affordable at Mean Wage</t>
  </si>
  <si>
    <t>If one wage-earner holds a full-time job paying the mean renter wage, a household can afford to spend as much as $948 in monthly rent.</t>
  </si>
  <si>
    <t>Multiply mean renter wage by 40 (hours per work week) and 52 (weeks per year) to calculate annual income ($18.22374 x 40 x 52 = $37,905.38).  Multiply by .3 to determine maximum amount that can be spent on rent, and then divide by 12 to obtain monthly amount (($37,905.38 x .3) / 12 = $948).</t>
  </si>
  <si>
    <t xml:space="preserve">Work Hours/Week at Mean Renter Wage </t>
  </si>
  <si>
    <t>A renter earning the mean renter wage must work 53 hours per week to afford a two-bedroom rental home at the Fair Market Rent.</t>
  </si>
  <si>
    <t>Divide income needed to afford the FMR for a particular unit size (2BR: $49,830) by 52 (weeks per year), and then divide by the mean renter wage ($49,830 / 52 / $18.22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</si>
  <si>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</si>
  <si>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</si>
  <si>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</si>
  <si>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2020 Area Median Income(AMI)</t>
  </si>
  <si>
    <t>Area Median Income</t>
  </si>
  <si>
    <t>The estimated annual median family income in the U.S. is $80,320.</t>
  </si>
  <si>
    <t>HUD FY20 estimated median family income based on data from the ACS.  See Appendix B.</t>
  </si>
  <si>
    <r>
      <t xml:space="preserve">30% of AMI </t>
    </r>
    <r>
      <rPr>
        <vertAlign val="superscript"/>
        <sz val="10"/>
        <rFont val="Arial"/>
        <family val="2"/>
      </rPr>
      <t>1</t>
    </r>
  </si>
  <si>
    <t>In the U.S., an Extremely Low-Income family (30% of AMI) earns no more than $24,096 annually.</t>
  </si>
  <si>
    <t>Multiply annual AMI by .3 to calculate median income for Extremely Low Income family ($80,320 x .3 = $24,096)</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</si>
  <si>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</si>
  <si>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</si>
  <si>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</si>
  <si>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$602 or less is affordable.</t>
  </si>
  <si>
    <t>Multiply annual AMI by percent of AMI given for income level (30% = .3) and then by .3 to calculate maximum amount that can be spent on housing for it to be affordable ($80,320 x .3 x .3 = $7,229).  Divide by 12 to obtain monthly amount ($7,229 / 12 = $602).</t>
  </si>
  <si>
    <t>Income at 50% of AMI</t>
  </si>
  <si>
    <t>Income at 80% of AMI</t>
  </si>
  <si>
    <t>Income at 100% of AMI</t>
  </si>
  <si>
    <t>2020 Median Renter Household Income</t>
  </si>
  <si>
    <t>Estimated Median Renter Household Income</t>
  </si>
  <si>
    <t>The median renter household income in the U.S. is $41,635.</t>
  </si>
  <si>
    <t>Represents renter median household income from ACS 5-Year Data (2014-2018) projected to 2020 using an inflation adjustment factor.</t>
  </si>
  <si>
    <t>Rent Affordable at Median</t>
  </si>
  <si>
    <t>For a household earning the renter median income, monthly rent of $1,041 or less is affordable.</t>
  </si>
  <si>
    <t>Multiply renter median household income by .3 to get maximum amount that can be spent on housing for it to be affordable ($41,635 x .3 = $12,491). Divide by 12 to obtain monthly amount ($12,491 / 12 = $1,041).</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</si>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</sst>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84">
    <xf numFmtId="0" fontId="0" fillId="0" borderId="0" xfId="0"/>
    <xf numFmtId="3"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49" fontId="3" fillId="0" borderId="0" xfId="0" applyNumberFormat="1" applyFont="1"/>
    <xf numFmtId="3" fontId="3" fillId="0" borderId="0" xfId="1" applyNumberFormat="1"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xf>
    <xf numFmtId="0" fontId="2" fillId="0" borderId="0" xfId="0" applyFont="1"/>
    <xf numFmtId="164" fontId="2" fillId="0" borderId="0" xfId="0" applyNumberFormat="1" applyFont="1" applyAlignment="1">
      <alignment horizontal="right"/>
    </xf>
    <xf numFmtId="0" fontId="3" fillId="0" borderId="0" xfId="0" applyFont="1"/>
    <xf numFmtId="3" fontId="3" fillId="0" borderId="0" xfId="0" applyNumberFormat="1" applyFont="1" applyAlignment="1">
      <alignment horizontal="right"/>
    </xf>
    <xf numFmtId="2"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Alignment="1">
      <alignment horizontal="center"/>
    </xf>
    <xf numFmtId="0" fontId="5" fillId="0" borderId="0" xfId="3" applyFont="1"/>
    <xf numFmtId="0" fontId="5" fillId="0" borderId="0" xfId="3" applyFont="1" applyAlignment="1">
      <alignment horizontal="left" vertical="center" wrapText="1"/>
    </xf>
    <xf numFmtId="3" fontId="6" fillId="0" borderId="0" xfId="3" applyNumberFormat="1" applyFont="1" applyAlignment="1">
      <alignment horizontal="center" vertical="center"/>
    </xf>
    <xf numFmtId="3" fontId="5" fillId="0" borderId="0" xfId="3" applyNumberFormat="1" applyFont="1" applyAlignment="1">
      <alignment horizontal="right" vertical="center"/>
    </xf>
    <xf numFmtId="0" fontId="7" fillId="0" borderId="0" xfId="3" applyFont="1" applyAlignment="1">
      <alignment horizontal="center" vertical="center" wrapText="1"/>
    </xf>
    <xf numFmtId="0" fontId="5" fillId="0" borderId="0" xfId="3" applyFont="1" applyAlignment="1">
      <alignment horizontal="center"/>
    </xf>
    <xf numFmtId="3" fontId="5" fillId="0" borderId="0" xfId="3" applyNumberFormat="1" applyFont="1"/>
    <xf numFmtId="0" fontId="9" fillId="0" borderId="0" xfId="3" applyFont="1"/>
    <xf numFmtId="0" fontId="6" fillId="0" borderId="0" xfId="3" applyFont="1"/>
    <xf numFmtId="0" fontId="9" fillId="0" borderId="0" xfId="3" applyFont="1" applyAlignment="1">
      <alignment horizontal="left" vertical="center" wrapText="1"/>
    </xf>
    <xf numFmtId="3" fontId="9" fillId="0" borderId="0" xfId="3" applyNumberFormat="1" applyFont="1" applyAlignment="1">
      <alignment horizontal="right" vertical="center"/>
    </xf>
    <xf numFmtId="0" fontId="9" fillId="0" borderId="0" xfId="3" applyFont="1" applyAlignment="1">
      <alignment horizontal="left" wrapText="1"/>
    </xf>
    <xf numFmtId="0" fontId="9" fillId="0" borderId="0" xfId="3" applyFont="1" applyAlignment="1">
      <alignment horizontal="center"/>
    </xf>
    <xf numFmtId="3" fontId="9" fillId="0" borderId="0" xfId="3" applyNumberFormat="1" applyFont="1"/>
    <xf numFmtId="3" fontId="9" fillId="0" borderId="0" xfId="0" applyNumberFormat="1" applyFont="1"/>
    <xf numFmtId="0" fontId="9" fillId="0" borderId="1" xfId="3" applyFont="1" applyBorder="1" applyAlignment="1">
      <alignment horizontal="left" vertical="center" wrapText="1" indent="1"/>
    </xf>
    <xf numFmtId="0" fontId="9" fillId="0" borderId="1" xfId="3" applyFont="1" applyBorder="1" applyAlignment="1">
      <alignment horizontal="left" vertical="center" wrapText="1" indent="1"/>
    </xf>
    <xf numFmtId="9" fontId="9" fillId="0" borderId="0" xfId="2" applyFont="1" applyAlignment="1">
      <alignment horizontal="right" vertical="center"/>
    </xf>
    <xf numFmtId="0" fontId="9" fillId="0" borderId="1" xfId="3" applyFont="1" applyBorder="1" applyAlignment="1">
      <alignment horizontal="left" wrapText="1" indent="1"/>
    </xf>
    <xf numFmtId="0" fontId="9" fillId="0" borderId="0" xfId="3" applyFont="1" applyAlignment="1">
      <alignment horizontal="left" vertical="center" wrapText="1" indent="1"/>
    </xf>
    <xf numFmtId="0" fontId="9" fillId="0" borderId="0" xfId="3" applyFont="1" applyAlignment="1">
      <alignment horizontal="left" wrapText="1" indent="1"/>
    </xf>
    <xf numFmtId="165" fontId="9" fillId="0" borderId="0" xfId="3" applyNumberFormat="1" applyFont="1" applyAlignment="1">
      <alignment horizontal="right" vertical="center"/>
    </xf>
    <xf numFmtId="0" fontId="9" fillId="0" borderId="2" xfId="3" applyFont="1" applyBorder="1" applyAlignment="1">
      <alignment horizontal="left" vertical="center" wrapText="1" indent="1"/>
    </xf>
    <xf numFmtId="3" fontId="9" fillId="0" borderId="0" xfId="3" applyNumberFormat="1" applyFont="1" applyAlignment="1">
      <alignment horizontal="center"/>
    </xf>
    <xf numFmtId="0" fontId="9" fillId="0" borderId="3" xfId="3" applyFont="1" applyBorder="1" applyAlignment="1">
      <alignment horizontal="left" vertical="center" wrapText="1" indent="1"/>
    </xf>
    <xf numFmtId="0" fontId="9" fillId="0" borderId="4" xfId="3" applyFont="1" applyBorder="1" applyAlignment="1">
      <alignment horizontal="left" vertical="center" wrapText="1" indent="1"/>
    </xf>
    <xf numFmtId="164" fontId="9" fillId="0" borderId="0" xfId="3" applyNumberFormat="1" applyFont="1" applyAlignment="1">
      <alignment horizontal="right" vertical="center"/>
    </xf>
    <xf numFmtId="167" fontId="9" fillId="0" borderId="0" xfId="3" applyNumberFormat="1" applyFont="1" applyAlignment="1">
      <alignment horizontal="right" vertical="center"/>
    </xf>
    <xf numFmtId="167" fontId="9" fillId="0" borderId="1" xfId="3" applyNumberFormat="1" applyFont="1" applyBorder="1" applyAlignment="1">
      <alignment horizontal="left" vertical="center" wrapText="1" indent="1"/>
    </xf>
    <xf numFmtId="168" fontId="9" fillId="0" borderId="0" xfId="3" applyNumberFormat="1" applyFont="1" applyAlignment="1">
      <alignment horizontal="center"/>
    </xf>
    <xf numFmtId="9" fontId="9" fillId="0" borderId="0" xfId="2" applyFont="1" applyAlignment="1">
      <alignment wrapText="1"/>
    </xf>
    <xf numFmtId="0" fontId="12" fillId="0" borderId="0" xfId="3" applyFont="1"/>
    <xf numFmtId="0" fontId="13" fillId="0" borderId="0" xfId="3" applyFont="1" applyAlignment="1">
      <alignment horizontal="center"/>
    </xf>
    <xf numFmtId="3" fontId="13" fillId="0" borderId="0" xfId="3" applyNumberFormat="1" applyFont="1"/>
    <xf numFmtId="0" fontId="13" fillId="0" borderId="0" xfId="3" applyFont="1"/>
    <xf numFmtId="9" fontId="9" fillId="0" borderId="0" xfId="3" applyNumberFormat="1" applyFont="1" applyAlignment="1">
      <alignment horizontal="left" vertical="center" wrapText="1"/>
    </xf>
    <xf numFmtId="0" fontId="9" fillId="0" borderId="3" xfId="0" applyFont="1" applyBorder="1"/>
    <xf numFmtId="164" fontId="13" fillId="0" borderId="0" xfId="3" applyNumberFormat="1" applyFont="1" applyAlignment="1">
      <alignment horizontal="center"/>
    </xf>
    <xf numFmtId="0" fontId="9" fillId="0" borderId="4" xfId="0" applyFont="1" applyBorder="1"/>
    <xf numFmtId="0" fontId="13" fillId="0" borderId="0" xfId="3" applyFont="1" applyAlignment="1">
      <alignment horizontal="left" wrapText="1" indent="1"/>
    </xf>
    <xf numFmtId="0" fontId="6" fillId="0" borderId="0" xfId="3" applyFont="1" applyAlignment="1">
      <alignment vertical="center"/>
    </xf>
    <xf numFmtId="3" fontId="6" fillId="0" borderId="0" xfId="3"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3" applyFont="1"/>
    <xf numFmtId="0" fontId="16" fillId="0" borderId="0" xfId="3" applyFont="1" applyAlignment="1">
      <alignment horizontal="left" vertical="center" wrapText="1"/>
    </xf>
    <xf numFmtId="3" fontId="16" fillId="0" borderId="0" xfId="3" applyNumberFormat="1" applyFont="1" applyAlignment="1">
      <alignment horizontal="right" vertical="center"/>
    </xf>
    <xf numFmtId="0" fontId="16" fillId="0" borderId="0" xfId="3" applyFont="1" applyAlignment="1">
      <alignment horizontal="left" wrapText="1"/>
    </xf>
    <xf numFmtId="0" fontId="16" fillId="0" borderId="0" xfId="3" applyFont="1" applyAlignment="1">
      <alignment horizontal="center"/>
    </xf>
    <xf numFmtId="3" fontId="16" fillId="0" borderId="0" xfId="3" applyNumberFormat="1" applyFont="1"/>
    <xf numFmtId="0" fontId="16" fillId="0" borderId="0" xfId="3" applyFont="1"/>
    <xf numFmtId="0" fontId="18" fillId="0" borderId="0" xfId="0" applyFont="1"/>
    <xf numFmtId="0" fontId="16" fillId="0" borderId="0" xfId="0" applyFont="1" applyAlignment="1">
      <alignment vertical="center"/>
    </xf>
    <xf numFmtId="0" fontId="9" fillId="0" borderId="0" xfId="3" applyFont="1" applyAlignment="1">
      <alignment horizontal="left" vertical="center"/>
    </xf>
  </cellXfs>
  <cellStyles count="4">
    <cellStyle name="Comma" xfId="1" builtinId="3"/>
    <cellStyle name="Normal" xfId="0" builtinId="0"/>
    <cellStyle name="Normal_Book5" xfId="3" xr:uid="{7A5BCFC6-2E94-4FAE-9954-9BF88E1A8C1E}"/>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A8210-19EC-4B5A-829E-426543FFAFE6}">
  <dimension ref="A1:AV94"/>
  <sheetViews>
    <sheetView workbookViewId="0">
      <selection sqref="A1:XFD1"/>
    </sheetView>
  </sheetViews>
  <sheetFormatPr defaultRowHeight="15" x14ac:dyDescent="0.25"/>
  <sheetData>
    <row r="1" spans="1:48" s="6" customFormat="1" ht="87.6" customHeight="1" x14ac:dyDescent="0.25">
      <c r="B1" s="6" t="s">
        <v>97</v>
      </c>
      <c r="C1" s="6" t="s">
        <v>98</v>
      </c>
      <c r="D1" s="6" t="s">
        <v>99</v>
      </c>
      <c r="E1" s="6" t="s">
        <v>100</v>
      </c>
      <c r="F1" s="6" t="s">
        <v>101</v>
      </c>
      <c r="G1" s="7" t="s">
        <v>102</v>
      </c>
      <c r="H1" s="6" t="s">
        <v>103</v>
      </c>
      <c r="I1" s="6" t="s">
        <v>104</v>
      </c>
      <c r="J1" s="8" t="s">
        <v>105</v>
      </c>
      <c r="K1" s="9" t="s">
        <v>106</v>
      </c>
      <c r="L1" s="9" t="s">
        <v>107</v>
      </c>
      <c r="M1" s="9" t="s">
        <v>108</v>
      </c>
      <c r="N1" s="9" t="s">
        <v>109</v>
      </c>
      <c r="O1" s="9" t="s">
        <v>110</v>
      </c>
      <c r="P1" s="9" t="s">
        <v>111</v>
      </c>
      <c r="Q1" s="9" t="s">
        <v>112</v>
      </c>
      <c r="R1" s="9" t="s">
        <v>113</v>
      </c>
      <c r="S1" s="9" t="s">
        <v>114</v>
      </c>
      <c r="T1" s="9" t="s">
        <v>115</v>
      </c>
      <c r="U1" s="9" t="s">
        <v>116</v>
      </c>
      <c r="V1" s="9" t="s">
        <v>117</v>
      </c>
      <c r="W1" s="9" t="s">
        <v>118</v>
      </c>
      <c r="X1" s="9" t="s">
        <v>119</v>
      </c>
      <c r="Y1" s="9" t="s">
        <v>120</v>
      </c>
      <c r="Z1" s="9" t="s">
        <v>121</v>
      </c>
      <c r="AA1" s="9" t="s">
        <v>122</v>
      </c>
      <c r="AB1" s="9" t="s">
        <v>123</v>
      </c>
      <c r="AC1" s="8" t="s">
        <v>124</v>
      </c>
      <c r="AD1" s="8" t="s">
        <v>125</v>
      </c>
      <c r="AE1" s="8" t="s">
        <v>126</v>
      </c>
      <c r="AF1" s="8" t="s">
        <v>127</v>
      </c>
      <c r="AG1" s="8" t="s">
        <v>128</v>
      </c>
      <c r="AH1" s="7" t="s">
        <v>129</v>
      </c>
      <c r="AI1" s="7" t="s">
        <v>130</v>
      </c>
      <c r="AJ1" s="7" t="s">
        <v>131</v>
      </c>
      <c r="AK1" s="7" t="s">
        <v>132</v>
      </c>
      <c r="AL1" s="7" t="s">
        <v>133</v>
      </c>
      <c r="AM1" s="7" t="s">
        <v>134</v>
      </c>
      <c r="AN1" s="7" t="s">
        <v>135</v>
      </c>
      <c r="AO1" s="7" t="s">
        <v>136</v>
      </c>
      <c r="AP1" s="7" t="s">
        <v>137</v>
      </c>
      <c r="AQ1" s="7" t="s">
        <v>138</v>
      </c>
      <c r="AR1" s="7" t="s">
        <v>139</v>
      </c>
      <c r="AS1" s="7" t="s">
        <v>140</v>
      </c>
      <c r="AT1" s="7" t="s">
        <v>141</v>
      </c>
      <c r="AU1" s="7" t="s">
        <v>142</v>
      </c>
      <c r="AV1" s="7" t="s">
        <v>143</v>
      </c>
    </row>
    <row r="2" spans="1:48" x14ac:dyDescent="0.25">
      <c r="A2" t="s">
        <v>0</v>
      </c>
      <c r="B2" t="s">
        <v>1</v>
      </c>
      <c r="C2" t="s">
        <v>2</v>
      </c>
      <c r="E2" s="1">
        <v>1205075</v>
      </c>
      <c r="F2" s="1">
        <v>384670</v>
      </c>
      <c r="G2" s="2">
        <v>31.920834802813097</v>
      </c>
      <c r="H2" s="3">
        <v>7.25</v>
      </c>
      <c r="I2" s="3">
        <v>7.7254363861026896</v>
      </c>
      <c r="J2" s="3">
        <v>783</v>
      </c>
      <c r="K2" s="4">
        <v>391.80832401798898</v>
      </c>
      <c r="L2" s="4">
        <v>418.76931655704902</v>
      </c>
      <c r="M2" s="4">
        <v>486.83569813086501</v>
      </c>
      <c r="N2" s="4">
        <v>651.94700132581204</v>
      </c>
      <c r="O2" s="4">
        <v>790.92544258715304</v>
      </c>
      <c r="P2" s="4">
        <v>25254.6246499181</v>
      </c>
      <c r="Q2" s="4">
        <v>7576.3873949754197</v>
      </c>
      <c r="R2" s="4">
        <v>12447.963091580101</v>
      </c>
      <c r="S2" s="4">
        <v>311.19907728950301</v>
      </c>
      <c r="T2" s="4">
        <v>189.40968487438499</v>
      </c>
      <c r="U2" s="4">
        <v>377</v>
      </c>
      <c r="V2" s="4">
        <v>401.72269207734001</v>
      </c>
      <c r="W2" s="4">
        <v>234.9</v>
      </c>
      <c r="X2" s="4">
        <v>15672.332960719599</v>
      </c>
      <c r="Y2" s="4">
        <v>16750.772662282001</v>
      </c>
      <c r="Z2" s="4">
        <v>19473.427925234599</v>
      </c>
      <c r="AA2" s="4">
        <v>26077.880053032499</v>
      </c>
      <c r="AB2" s="4">
        <v>31637.017703486101</v>
      </c>
      <c r="AC2" s="3">
        <v>7.5347754618844096</v>
      </c>
      <c r="AD2" s="3">
        <v>8.0532560876355603</v>
      </c>
      <c r="AE2" s="3">
        <v>9.3622249640551107</v>
      </c>
      <c r="AF2" s="3">
        <v>12.5374423331887</v>
      </c>
      <c r="AG2" s="3">
        <v>15.2101046651375</v>
      </c>
      <c r="AH2" s="2">
        <v>41.571174962120899</v>
      </c>
      <c r="AI2" s="2">
        <v>44.431757724885799</v>
      </c>
      <c r="AJ2" s="2">
        <v>51.653654974097101</v>
      </c>
      <c r="AK2" s="2">
        <v>69.172095631385901</v>
      </c>
      <c r="AL2" s="2">
        <v>83.917818842138203</v>
      </c>
      <c r="AM2" s="5">
        <f t="shared" ref="AM2:AQ52" si="0">AH2/40</f>
        <v>1.0392793740530224</v>
      </c>
      <c r="AN2" s="5">
        <f t="shared" si="0"/>
        <v>1.110793943122145</v>
      </c>
      <c r="AO2" s="5">
        <f t="shared" si="0"/>
        <v>1.2913413743524276</v>
      </c>
      <c r="AP2" s="5">
        <f t="shared" si="0"/>
        <v>1.7293023907846474</v>
      </c>
      <c r="AQ2" s="5">
        <f t="shared" si="0"/>
        <v>2.0979454710534551</v>
      </c>
      <c r="AR2" s="2">
        <v>39.012814734653702</v>
      </c>
      <c r="AS2" s="2">
        <v>41.697352409101903</v>
      </c>
      <c r="AT2" s="2">
        <v>48.474801920040903</v>
      </c>
      <c r="AU2" s="2">
        <v>64.915128190000203</v>
      </c>
      <c r="AV2" s="2">
        <v>78.753374721971994</v>
      </c>
    </row>
    <row r="3" spans="1:48" x14ac:dyDescent="0.25">
      <c r="A3" t="s">
        <v>3</v>
      </c>
      <c r="B3" t="s">
        <v>1</v>
      </c>
      <c r="C3" t="s">
        <v>2</v>
      </c>
      <c r="E3" s="1">
        <v>49880</v>
      </c>
      <c r="F3" s="1">
        <v>13929</v>
      </c>
      <c r="G3" s="2">
        <v>27.925020048115499</v>
      </c>
      <c r="H3" s="3">
        <v>7.25</v>
      </c>
      <c r="I3" s="3">
        <v>7.84785695424734</v>
      </c>
      <c r="J3" s="3">
        <v>783</v>
      </c>
      <c r="K3" s="4">
        <v>346</v>
      </c>
      <c r="L3" s="4">
        <v>349</v>
      </c>
      <c r="M3" s="4">
        <v>409</v>
      </c>
      <c r="N3" s="4">
        <v>544</v>
      </c>
      <c r="O3" s="4">
        <v>614</v>
      </c>
      <c r="P3" s="4">
        <v>20300</v>
      </c>
      <c r="Q3" s="4">
        <v>6090</v>
      </c>
      <c r="R3" s="4">
        <v>11649.9706969039</v>
      </c>
      <c r="S3" s="4">
        <v>291.24926742259902</v>
      </c>
      <c r="T3" s="4">
        <v>152.25</v>
      </c>
      <c r="U3" s="4">
        <v>377</v>
      </c>
      <c r="V3" s="4">
        <v>408.08856162086198</v>
      </c>
      <c r="W3" s="4">
        <v>234.9</v>
      </c>
      <c r="X3" s="4">
        <v>13840</v>
      </c>
      <c r="Y3" s="4">
        <v>13960</v>
      </c>
      <c r="Z3" s="4">
        <v>16360</v>
      </c>
      <c r="AA3" s="4">
        <v>21760</v>
      </c>
      <c r="AB3" s="4">
        <v>24560</v>
      </c>
      <c r="AC3" s="3">
        <v>6.6538461538461604</v>
      </c>
      <c r="AD3" s="3">
        <v>6.7115384615384599</v>
      </c>
      <c r="AE3" s="3">
        <v>7.8653846153846203</v>
      </c>
      <c r="AF3" s="3">
        <v>10.461538461538501</v>
      </c>
      <c r="AG3" s="3">
        <v>11.807692307692299</v>
      </c>
      <c r="AH3" s="2">
        <v>36.710875331564999</v>
      </c>
      <c r="AI3" s="2">
        <v>37.029177718832898</v>
      </c>
      <c r="AJ3" s="2">
        <v>43.395225464191</v>
      </c>
      <c r="AK3" s="2">
        <v>57.718832891246699</v>
      </c>
      <c r="AL3" s="2">
        <v>65.145888594164504</v>
      </c>
      <c r="AM3" s="5">
        <f t="shared" si="0"/>
        <v>0.91777188328912496</v>
      </c>
      <c r="AN3" s="5">
        <f t="shared" si="0"/>
        <v>0.92572944297082249</v>
      </c>
      <c r="AO3" s="5">
        <f t="shared" si="0"/>
        <v>1.084880636604775</v>
      </c>
      <c r="AP3" s="5">
        <f t="shared" si="0"/>
        <v>1.4429708222811675</v>
      </c>
      <c r="AQ3" s="5">
        <f t="shared" si="0"/>
        <v>1.6286472148541127</v>
      </c>
      <c r="AR3" s="2">
        <v>33.914207114822702</v>
      </c>
      <c r="AS3" s="2">
        <v>34.2082609337374</v>
      </c>
      <c r="AT3" s="2">
        <v>40.089337312030302</v>
      </c>
      <c r="AU3" s="2">
        <v>53.321759163189498</v>
      </c>
      <c r="AV3" s="2">
        <v>60.183014937864598</v>
      </c>
    </row>
    <row r="4" spans="1:48" x14ac:dyDescent="0.25">
      <c r="A4" t="s">
        <v>4</v>
      </c>
      <c r="B4" t="s">
        <v>1</v>
      </c>
      <c r="C4" t="s">
        <v>2</v>
      </c>
      <c r="D4" t="s">
        <v>5</v>
      </c>
      <c r="E4" s="1">
        <v>100638</v>
      </c>
      <c r="F4" s="1">
        <v>35140</v>
      </c>
      <c r="G4" s="2">
        <v>34.917228084818902</v>
      </c>
      <c r="H4" s="3">
        <v>7.25</v>
      </c>
      <c r="I4" s="3">
        <v>6.9143560221988096</v>
      </c>
      <c r="J4" s="3">
        <v>783</v>
      </c>
      <c r="K4" s="4">
        <v>362</v>
      </c>
      <c r="L4" s="4">
        <v>372</v>
      </c>
      <c r="M4" s="4">
        <v>424</v>
      </c>
      <c r="N4" s="4">
        <v>554</v>
      </c>
      <c r="O4" s="4">
        <v>669</v>
      </c>
      <c r="P4" s="4">
        <v>21500</v>
      </c>
      <c r="Q4" s="4">
        <v>6450</v>
      </c>
      <c r="R4" s="4">
        <v>10618.62736111</v>
      </c>
      <c r="S4" s="4">
        <v>265.46568402775102</v>
      </c>
      <c r="T4" s="4">
        <v>161.25</v>
      </c>
      <c r="U4" s="4">
        <v>377</v>
      </c>
      <c r="V4" s="4">
        <v>359.54651315433802</v>
      </c>
      <c r="W4" s="4">
        <v>234.9</v>
      </c>
      <c r="X4" s="4">
        <v>14480</v>
      </c>
      <c r="Y4" s="4">
        <v>14880</v>
      </c>
      <c r="Z4" s="4">
        <v>16960</v>
      </c>
      <c r="AA4" s="4">
        <v>22160</v>
      </c>
      <c r="AB4" s="4">
        <v>26760</v>
      </c>
      <c r="AC4" s="3">
        <v>6.9615384615384599</v>
      </c>
      <c r="AD4" s="3">
        <v>7.1538461538461497</v>
      </c>
      <c r="AE4" s="3">
        <v>8.1538461538461497</v>
      </c>
      <c r="AF4" s="3">
        <v>10.653846153846199</v>
      </c>
      <c r="AG4" s="3">
        <v>12.865384615384601</v>
      </c>
      <c r="AH4" s="2">
        <v>38.408488063660499</v>
      </c>
      <c r="AI4" s="2">
        <v>39.469496021220202</v>
      </c>
      <c r="AJ4" s="2">
        <v>44.986737400530501</v>
      </c>
      <c r="AK4" s="2">
        <v>58.779840848806401</v>
      </c>
      <c r="AL4" s="2">
        <v>70.981432360742701</v>
      </c>
      <c r="AM4" s="5">
        <f t="shared" si="0"/>
        <v>0.96021220159151244</v>
      </c>
      <c r="AN4" s="5">
        <f t="shared" si="0"/>
        <v>0.98673740053050507</v>
      </c>
      <c r="AO4" s="5">
        <f t="shared" si="0"/>
        <v>1.1246684350132625</v>
      </c>
      <c r="AP4" s="5">
        <f t="shared" si="0"/>
        <v>1.46949602122016</v>
      </c>
      <c r="AQ4" s="5">
        <f t="shared" si="0"/>
        <v>1.7745358090185674</v>
      </c>
      <c r="AR4" s="2">
        <v>40.272953485115103</v>
      </c>
      <c r="AS4" s="2">
        <v>41.385466012328301</v>
      </c>
      <c r="AT4" s="2">
        <v>47.1705311538365</v>
      </c>
      <c r="AU4" s="2">
        <v>61.633194007607102</v>
      </c>
      <c r="AV4" s="2">
        <v>74.427088070558099</v>
      </c>
    </row>
    <row r="5" spans="1:48" x14ac:dyDescent="0.25">
      <c r="A5" t="s">
        <v>4</v>
      </c>
      <c r="B5" t="s">
        <v>1</v>
      </c>
      <c r="C5" t="s">
        <v>2</v>
      </c>
      <c r="D5" t="s">
        <v>6</v>
      </c>
      <c r="E5" s="1">
        <v>57312</v>
      </c>
      <c r="F5" s="1">
        <v>17278</v>
      </c>
      <c r="G5" s="2">
        <v>30.147264098269101</v>
      </c>
      <c r="H5" s="3">
        <v>7.25</v>
      </c>
      <c r="I5" s="3">
        <v>6.1136952981013097</v>
      </c>
      <c r="J5" s="3">
        <v>783</v>
      </c>
      <c r="K5" s="4">
        <v>376</v>
      </c>
      <c r="L5" s="4">
        <v>382</v>
      </c>
      <c r="M5" s="4">
        <v>440</v>
      </c>
      <c r="N5" s="4">
        <v>581</v>
      </c>
      <c r="O5" s="4">
        <v>725</v>
      </c>
      <c r="P5" s="4">
        <v>21900</v>
      </c>
      <c r="Q5" s="4">
        <v>6570</v>
      </c>
      <c r="R5" s="4">
        <v>10320.6687994973</v>
      </c>
      <c r="S5" s="4">
        <v>258.016719987432</v>
      </c>
      <c r="T5" s="4">
        <v>164.25</v>
      </c>
      <c r="U5" s="4">
        <v>377</v>
      </c>
      <c r="V5" s="4">
        <v>317.91215550126799</v>
      </c>
      <c r="W5" s="4">
        <v>234.9</v>
      </c>
      <c r="X5" s="4">
        <v>15040</v>
      </c>
      <c r="Y5" s="4">
        <v>15280</v>
      </c>
      <c r="Z5" s="4">
        <v>17600</v>
      </c>
      <c r="AA5" s="4">
        <v>23240</v>
      </c>
      <c r="AB5" s="4">
        <v>29000</v>
      </c>
      <c r="AC5" s="3">
        <v>7.2307692307692299</v>
      </c>
      <c r="AD5" s="3">
        <v>7.3461538461538503</v>
      </c>
      <c r="AE5" s="3">
        <v>8.4615384615384599</v>
      </c>
      <c r="AF5" s="3">
        <v>11.1730769230769</v>
      </c>
      <c r="AG5" s="3">
        <v>13.942307692307701</v>
      </c>
      <c r="AH5" s="2">
        <v>39.893899204244001</v>
      </c>
      <c r="AI5" s="2">
        <v>40.530503978779798</v>
      </c>
      <c r="AJ5" s="2">
        <v>46.684350132626001</v>
      </c>
      <c r="AK5" s="2">
        <v>61.644562334217497</v>
      </c>
      <c r="AL5" s="2">
        <v>76.923076923076906</v>
      </c>
      <c r="AM5" s="5">
        <f t="shared" si="0"/>
        <v>0.99734748010609997</v>
      </c>
      <c r="AN5" s="5">
        <f t="shared" si="0"/>
        <v>1.013262599469495</v>
      </c>
      <c r="AO5" s="5">
        <f t="shared" si="0"/>
        <v>1.1671087533156501</v>
      </c>
      <c r="AP5" s="5">
        <f t="shared" si="0"/>
        <v>1.5411140583554375</v>
      </c>
      <c r="AQ5" s="5">
        <f t="shared" si="0"/>
        <v>1.9230769230769227</v>
      </c>
      <c r="AR5" s="2">
        <v>47.308666056778101</v>
      </c>
      <c r="AS5" s="2">
        <v>48.063591578960697</v>
      </c>
      <c r="AT5" s="2">
        <v>55.361204960059503</v>
      </c>
      <c r="AU5" s="2">
        <v>73.101954731351199</v>
      </c>
      <c r="AV5" s="2">
        <v>91.220167263734297</v>
      </c>
    </row>
    <row r="6" spans="1:48" x14ac:dyDescent="0.25">
      <c r="A6" t="s">
        <v>4</v>
      </c>
      <c r="B6" t="s">
        <v>1</v>
      </c>
      <c r="C6" t="s">
        <v>2</v>
      </c>
      <c r="D6" t="s">
        <v>7</v>
      </c>
      <c r="E6" s="1">
        <v>33705</v>
      </c>
      <c r="F6" s="1">
        <v>9398</v>
      </c>
      <c r="G6" s="2">
        <v>27.883103397122099</v>
      </c>
      <c r="H6" s="3">
        <v>7.25</v>
      </c>
      <c r="I6" s="3">
        <v>6.5082074973079704</v>
      </c>
      <c r="J6" s="3">
        <v>783</v>
      </c>
      <c r="K6" s="4">
        <v>327</v>
      </c>
      <c r="L6" s="4">
        <v>359</v>
      </c>
      <c r="M6" s="4">
        <v>409</v>
      </c>
      <c r="N6" s="4">
        <v>520</v>
      </c>
      <c r="O6" s="4">
        <v>554</v>
      </c>
      <c r="P6" s="4">
        <v>19700</v>
      </c>
      <c r="Q6" s="4">
        <v>5910</v>
      </c>
      <c r="R6" s="4">
        <v>10348.2940342369</v>
      </c>
      <c r="S6" s="4">
        <v>258.70735085592202</v>
      </c>
      <c r="T6" s="4">
        <v>147.75</v>
      </c>
      <c r="U6" s="4">
        <v>377</v>
      </c>
      <c r="V6" s="4">
        <v>338.42678986001403</v>
      </c>
      <c r="W6" s="4">
        <v>234.9</v>
      </c>
      <c r="X6" s="4">
        <v>13080</v>
      </c>
      <c r="Y6" s="4">
        <v>14360</v>
      </c>
      <c r="Z6" s="4">
        <v>16360</v>
      </c>
      <c r="AA6" s="4">
        <v>20800</v>
      </c>
      <c r="AB6" s="4">
        <v>22160</v>
      </c>
      <c r="AC6" s="3">
        <v>6.2884615384615401</v>
      </c>
      <c r="AD6" s="3">
        <v>6.9038461538461497</v>
      </c>
      <c r="AE6" s="3">
        <v>7.8653846153846203</v>
      </c>
      <c r="AF6" s="3">
        <v>10</v>
      </c>
      <c r="AG6" s="3">
        <v>10.653846153846199</v>
      </c>
      <c r="AH6" s="2">
        <v>34.6949602122016</v>
      </c>
      <c r="AI6" s="2">
        <v>38.090185676392601</v>
      </c>
      <c r="AJ6" s="2">
        <v>43.395225464191</v>
      </c>
      <c r="AK6" s="2">
        <v>55.172413793103502</v>
      </c>
      <c r="AL6" s="2">
        <v>58.779840848806401</v>
      </c>
      <c r="AM6" s="5">
        <f t="shared" si="0"/>
        <v>0.86737400530504005</v>
      </c>
      <c r="AN6" s="5">
        <f t="shared" si="0"/>
        <v>0.95225464190981501</v>
      </c>
      <c r="AO6" s="5">
        <f t="shared" si="0"/>
        <v>1.084880636604775</v>
      </c>
      <c r="AP6" s="5">
        <f t="shared" si="0"/>
        <v>1.3793103448275876</v>
      </c>
      <c r="AQ6" s="5">
        <f t="shared" si="0"/>
        <v>1.46949602122016</v>
      </c>
      <c r="AR6" s="2">
        <v>38.649422539540602</v>
      </c>
      <c r="AS6" s="2">
        <v>42.4316290265904</v>
      </c>
      <c r="AT6" s="2">
        <v>48.341326662605802</v>
      </c>
      <c r="AU6" s="2">
        <v>61.460855414559902</v>
      </c>
      <c r="AV6" s="2">
        <v>65.479449807050401</v>
      </c>
    </row>
    <row r="7" spans="1:48" x14ac:dyDescent="0.25">
      <c r="A7" t="s">
        <v>4</v>
      </c>
      <c r="B7" t="s">
        <v>1</v>
      </c>
      <c r="C7" t="s">
        <v>2</v>
      </c>
      <c r="D7" t="s">
        <v>8</v>
      </c>
      <c r="E7" s="1">
        <v>106254</v>
      </c>
      <c r="F7" s="1">
        <v>31053</v>
      </c>
      <c r="G7" s="2">
        <v>29.225252696369097</v>
      </c>
      <c r="H7" s="3">
        <v>7.25</v>
      </c>
      <c r="I7" s="3">
        <v>8.2008370975055307</v>
      </c>
      <c r="J7" s="3">
        <v>783</v>
      </c>
      <c r="K7" s="4">
        <v>381</v>
      </c>
      <c r="L7" s="4">
        <v>426</v>
      </c>
      <c r="M7" s="4">
        <v>485</v>
      </c>
      <c r="N7" s="4">
        <v>682</v>
      </c>
      <c r="O7" s="4">
        <v>803</v>
      </c>
      <c r="P7" s="4">
        <v>25700</v>
      </c>
      <c r="Q7" s="4">
        <v>7710</v>
      </c>
      <c r="R7" s="4">
        <v>14996.727102889699</v>
      </c>
      <c r="S7" s="4">
        <v>374.91817757224197</v>
      </c>
      <c r="T7" s="4">
        <v>192.75</v>
      </c>
      <c r="U7" s="4">
        <v>377</v>
      </c>
      <c r="V7" s="4">
        <v>426.44352907028798</v>
      </c>
      <c r="W7" s="4">
        <v>234.9</v>
      </c>
      <c r="X7" s="4">
        <v>15240</v>
      </c>
      <c r="Y7" s="4">
        <v>17040</v>
      </c>
      <c r="Z7" s="4">
        <v>19400</v>
      </c>
      <c r="AA7" s="4">
        <v>27280</v>
      </c>
      <c r="AB7" s="4">
        <v>32120</v>
      </c>
      <c r="AC7" s="3">
        <v>7.3269230769230802</v>
      </c>
      <c r="AD7" s="3">
        <v>8.1923076923076898</v>
      </c>
      <c r="AE7" s="3">
        <v>9.3269230769230802</v>
      </c>
      <c r="AF7" s="3">
        <v>13.115384615384601</v>
      </c>
      <c r="AG7" s="3">
        <v>15.442307692307701</v>
      </c>
      <c r="AH7" s="2">
        <v>40.424403183023898</v>
      </c>
      <c r="AI7" s="2">
        <v>45.1989389920424</v>
      </c>
      <c r="AJ7" s="2">
        <v>51.458885941644603</v>
      </c>
      <c r="AK7" s="2">
        <v>72.360742705570303</v>
      </c>
      <c r="AL7" s="2">
        <v>85.1989389920425</v>
      </c>
      <c r="AM7" s="5">
        <f t="shared" si="0"/>
        <v>1.0106100795755975</v>
      </c>
      <c r="AN7" s="5">
        <f t="shared" si="0"/>
        <v>1.1299734748010599</v>
      </c>
      <c r="AO7" s="5">
        <f t="shared" si="0"/>
        <v>1.286472148541115</v>
      </c>
      <c r="AP7" s="5">
        <f t="shared" si="0"/>
        <v>1.8090185676392576</v>
      </c>
      <c r="AQ7" s="5">
        <f t="shared" si="0"/>
        <v>2.1299734748010626</v>
      </c>
      <c r="AR7" s="2">
        <v>35.737439921354998</v>
      </c>
      <c r="AS7" s="2">
        <v>39.958397392381201</v>
      </c>
      <c r="AT7" s="2">
        <v>45.492541632170997</v>
      </c>
      <c r="AU7" s="2">
        <v>63.9709554497745</v>
      </c>
      <c r="AV7" s="2">
        <v>75.320641094089396</v>
      </c>
    </row>
    <row r="8" spans="1:48" x14ac:dyDescent="0.25">
      <c r="A8" t="s">
        <v>4</v>
      </c>
      <c r="B8" t="s">
        <v>1</v>
      </c>
      <c r="C8" t="s">
        <v>2</v>
      </c>
      <c r="D8" t="s">
        <v>9</v>
      </c>
      <c r="E8" s="1">
        <v>23117</v>
      </c>
      <c r="F8" s="1">
        <v>7381</v>
      </c>
      <c r="G8" s="2">
        <v>31.928883505645199</v>
      </c>
      <c r="H8" s="3">
        <v>7.25</v>
      </c>
      <c r="I8" s="3">
        <v>7.2557554737923704</v>
      </c>
      <c r="J8" s="3">
        <v>783</v>
      </c>
      <c r="K8" s="4">
        <v>403</v>
      </c>
      <c r="L8" s="4">
        <v>421</v>
      </c>
      <c r="M8" s="4">
        <v>503</v>
      </c>
      <c r="N8" s="4">
        <v>669</v>
      </c>
      <c r="O8" s="4">
        <v>786</v>
      </c>
      <c r="P8" s="4">
        <v>26000</v>
      </c>
      <c r="Q8" s="4">
        <v>7800</v>
      </c>
      <c r="R8" s="4">
        <v>12820.717511029099</v>
      </c>
      <c r="S8" s="4">
        <v>320.51793777572698</v>
      </c>
      <c r="T8" s="4">
        <v>195</v>
      </c>
      <c r="U8" s="4">
        <v>377</v>
      </c>
      <c r="V8" s="4">
        <v>377.29928463720302</v>
      </c>
      <c r="W8" s="4">
        <v>234.9</v>
      </c>
      <c r="X8" s="4">
        <v>16120</v>
      </c>
      <c r="Y8" s="4">
        <v>16840</v>
      </c>
      <c r="Z8" s="4">
        <v>20120</v>
      </c>
      <c r="AA8" s="4">
        <v>26760</v>
      </c>
      <c r="AB8" s="4">
        <v>31440</v>
      </c>
      <c r="AC8" s="3">
        <v>7.75</v>
      </c>
      <c r="AD8" s="3">
        <v>8.0961538461538503</v>
      </c>
      <c r="AE8" s="3">
        <v>9.6730769230769198</v>
      </c>
      <c r="AF8" s="3">
        <v>12.865384615384601</v>
      </c>
      <c r="AG8" s="3">
        <v>15.115384615384601</v>
      </c>
      <c r="AH8" s="2">
        <v>42.758620689655203</v>
      </c>
      <c r="AI8" s="2">
        <v>44.668435013262602</v>
      </c>
      <c r="AJ8" s="2">
        <v>53.368700265252002</v>
      </c>
      <c r="AK8" s="2">
        <v>70.981432360742701</v>
      </c>
      <c r="AL8" s="2">
        <v>83.395225464191</v>
      </c>
      <c r="AM8" s="5">
        <f t="shared" si="0"/>
        <v>1.0689655172413801</v>
      </c>
      <c r="AN8" s="5">
        <f t="shared" si="0"/>
        <v>1.1167108753315651</v>
      </c>
      <c r="AO8" s="5">
        <f t="shared" si="0"/>
        <v>1.3342175066313</v>
      </c>
      <c r="AP8" s="5">
        <f t="shared" si="0"/>
        <v>1.7745358090185674</v>
      </c>
      <c r="AQ8" s="5">
        <f t="shared" si="0"/>
        <v>2.0848806366047752</v>
      </c>
      <c r="AR8" s="2">
        <v>42.724703322722704</v>
      </c>
      <c r="AS8" s="2">
        <v>44.633002726715297</v>
      </c>
      <c r="AT8" s="2">
        <v>53.326366678237001</v>
      </c>
      <c r="AU8" s="2">
        <v>70.925127848390801</v>
      </c>
      <c r="AV8" s="2">
        <v>83.329073974342506</v>
      </c>
    </row>
    <row r="9" spans="1:48" x14ac:dyDescent="0.25">
      <c r="A9" t="s">
        <v>4</v>
      </c>
      <c r="B9" t="s">
        <v>1</v>
      </c>
      <c r="C9" t="s">
        <v>2</v>
      </c>
      <c r="D9" t="s">
        <v>10</v>
      </c>
      <c r="E9" s="1">
        <v>26711</v>
      </c>
      <c r="F9" s="1">
        <v>7407</v>
      </c>
      <c r="G9" s="2">
        <v>27.730148627906097</v>
      </c>
      <c r="H9" s="3">
        <v>7.25</v>
      </c>
      <c r="I9" s="3">
        <v>8.5707492542316199</v>
      </c>
      <c r="J9" s="3">
        <v>783</v>
      </c>
      <c r="K9" s="4">
        <v>359</v>
      </c>
      <c r="L9" s="4">
        <v>370</v>
      </c>
      <c r="M9" s="4">
        <v>421</v>
      </c>
      <c r="N9" s="4">
        <v>568</v>
      </c>
      <c r="O9" s="4">
        <v>570</v>
      </c>
      <c r="P9" s="4">
        <v>18800</v>
      </c>
      <c r="Q9" s="4">
        <v>5640</v>
      </c>
      <c r="R9" s="4">
        <v>10374.451032320099</v>
      </c>
      <c r="S9" s="4">
        <v>259.36127580800297</v>
      </c>
      <c r="T9" s="4">
        <v>141</v>
      </c>
      <c r="U9" s="4">
        <v>377</v>
      </c>
      <c r="V9" s="4">
        <v>445.67896122004402</v>
      </c>
      <c r="W9" s="4">
        <v>234.9</v>
      </c>
      <c r="X9" s="4">
        <v>14360</v>
      </c>
      <c r="Y9" s="4">
        <v>14800</v>
      </c>
      <c r="Z9" s="4">
        <v>16840</v>
      </c>
      <c r="AA9" s="4">
        <v>22720</v>
      </c>
      <c r="AB9" s="4">
        <v>22800</v>
      </c>
      <c r="AC9" s="3">
        <v>6.9038461538461497</v>
      </c>
      <c r="AD9" s="3">
        <v>7.1153846153846203</v>
      </c>
      <c r="AE9" s="3">
        <v>8.0961538461538503</v>
      </c>
      <c r="AF9" s="3">
        <v>10.9230769230769</v>
      </c>
      <c r="AG9" s="3">
        <v>10.961538461538501</v>
      </c>
      <c r="AH9" s="2">
        <v>38.090185676392601</v>
      </c>
      <c r="AI9" s="2">
        <v>39.257294429708203</v>
      </c>
      <c r="AJ9" s="2">
        <v>44.668435013262602</v>
      </c>
      <c r="AK9" s="2">
        <v>60.265251989389903</v>
      </c>
      <c r="AL9" s="2">
        <v>60.477453580901901</v>
      </c>
      <c r="AM9" s="5">
        <f t="shared" si="0"/>
        <v>0.95225464190981501</v>
      </c>
      <c r="AN9" s="5">
        <f t="shared" si="0"/>
        <v>0.98143236074270512</v>
      </c>
      <c r="AO9" s="5">
        <f t="shared" si="0"/>
        <v>1.1167108753315651</v>
      </c>
      <c r="AP9" s="5">
        <f t="shared" si="0"/>
        <v>1.5066312997347475</v>
      </c>
      <c r="AQ9" s="5">
        <f t="shared" si="0"/>
        <v>1.5119363395225476</v>
      </c>
      <c r="AR9" s="2">
        <v>32.220502311102102</v>
      </c>
      <c r="AS9" s="2">
        <v>33.207760042082903</v>
      </c>
      <c r="AT9" s="2">
        <v>37.785045885721402</v>
      </c>
      <c r="AU9" s="2">
        <v>50.978399199738099</v>
      </c>
      <c r="AV9" s="2">
        <v>51.157900605370997</v>
      </c>
    </row>
    <row r="10" spans="1:48" x14ac:dyDescent="0.25">
      <c r="A10" t="s">
        <v>4</v>
      </c>
      <c r="B10" t="s">
        <v>1</v>
      </c>
      <c r="C10" t="s">
        <v>2</v>
      </c>
      <c r="D10" t="s">
        <v>11</v>
      </c>
      <c r="E10" s="1">
        <v>36165</v>
      </c>
      <c r="F10" s="1">
        <v>14073</v>
      </c>
      <c r="G10" s="2">
        <v>38.913313977602698</v>
      </c>
      <c r="H10" s="3">
        <v>7.25</v>
      </c>
      <c r="I10" s="3">
        <v>4.5396340897454603</v>
      </c>
      <c r="J10" s="3">
        <v>783</v>
      </c>
      <c r="K10" s="4">
        <v>403</v>
      </c>
      <c r="L10" s="4">
        <v>415</v>
      </c>
      <c r="M10" s="4">
        <v>472</v>
      </c>
      <c r="N10" s="4">
        <v>588</v>
      </c>
      <c r="O10" s="4">
        <v>829</v>
      </c>
      <c r="P10" s="4">
        <v>22700</v>
      </c>
      <c r="Q10" s="4">
        <v>6810</v>
      </c>
      <c r="R10" s="4">
        <v>6758.0943155166096</v>
      </c>
      <c r="S10" s="4">
        <v>168.95235788791501</v>
      </c>
      <c r="T10" s="4">
        <v>170.25</v>
      </c>
      <c r="U10" s="4">
        <v>377</v>
      </c>
      <c r="V10" s="4">
        <v>236.060972666764</v>
      </c>
      <c r="W10" s="4">
        <v>234.9</v>
      </c>
      <c r="X10" s="4">
        <v>16120</v>
      </c>
      <c r="Y10" s="4">
        <v>16600</v>
      </c>
      <c r="Z10" s="4">
        <v>18880</v>
      </c>
      <c r="AA10" s="4">
        <v>23520</v>
      </c>
      <c r="AB10" s="4">
        <v>33160</v>
      </c>
      <c r="AC10" s="3">
        <v>7.75</v>
      </c>
      <c r="AD10" s="3">
        <v>7.9807692307692299</v>
      </c>
      <c r="AE10" s="3">
        <v>9.0769230769230802</v>
      </c>
      <c r="AF10" s="3">
        <v>11.307692307692299</v>
      </c>
      <c r="AG10" s="3">
        <v>15.942307692307701</v>
      </c>
      <c r="AH10" s="2">
        <v>42.758620689655203</v>
      </c>
      <c r="AI10" s="2">
        <v>44.031830238726798</v>
      </c>
      <c r="AJ10" s="2">
        <v>50.079575596817001</v>
      </c>
      <c r="AK10" s="2">
        <v>62.387267904509301</v>
      </c>
      <c r="AL10" s="2">
        <v>87.957559681697603</v>
      </c>
      <c r="AM10" s="5">
        <f t="shared" si="0"/>
        <v>1.0689655172413801</v>
      </c>
      <c r="AN10" s="5">
        <f t="shared" si="0"/>
        <v>1.10079575596817</v>
      </c>
      <c r="AO10" s="5">
        <f t="shared" si="0"/>
        <v>1.2519893899204251</v>
      </c>
      <c r="AP10" s="5">
        <f t="shared" si="0"/>
        <v>1.5596816976127326</v>
      </c>
      <c r="AQ10" s="5">
        <f t="shared" si="0"/>
        <v>2.1989389920424403</v>
      </c>
      <c r="AR10" s="2">
        <v>68.287442087074098</v>
      </c>
      <c r="AS10" s="2">
        <v>70.320815052445994</v>
      </c>
      <c r="AT10" s="2">
        <v>79.979336637962703</v>
      </c>
      <c r="AU10" s="2">
        <v>99.635275303224702</v>
      </c>
      <c r="AV10" s="2">
        <v>140.472182357778</v>
      </c>
    </row>
    <row r="11" spans="1:48" x14ac:dyDescent="0.25">
      <c r="A11" t="s">
        <v>4</v>
      </c>
      <c r="B11" t="s">
        <v>1</v>
      </c>
      <c r="C11" t="s">
        <v>2</v>
      </c>
      <c r="D11" t="s">
        <v>12</v>
      </c>
      <c r="E11" s="1">
        <v>76081</v>
      </c>
      <c r="F11" s="1">
        <v>24929</v>
      </c>
      <c r="G11" s="2">
        <v>32.766393711964895</v>
      </c>
      <c r="H11" s="3">
        <v>7.25</v>
      </c>
      <c r="I11" s="3">
        <v>6.0380478898422902</v>
      </c>
      <c r="J11" s="3">
        <v>783</v>
      </c>
      <c r="K11" s="4">
        <v>377</v>
      </c>
      <c r="L11" s="4">
        <v>388</v>
      </c>
      <c r="M11" s="4">
        <v>442</v>
      </c>
      <c r="N11" s="4">
        <v>638</v>
      </c>
      <c r="O11" s="4">
        <v>749</v>
      </c>
      <c r="P11" s="4">
        <v>20500</v>
      </c>
      <c r="Q11" s="4">
        <v>6150</v>
      </c>
      <c r="R11" s="4">
        <v>9757.5320685313</v>
      </c>
      <c r="S11" s="4">
        <v>243.93830171328199</v>
      </c>
      <c r="T11" s="4">
        <v>153.75</v>
      </c>
      <c r="U11" s="4">
        <v>377</v>
      </c>
      <c r="V11" s="4">
        <v>313.97849027179899</v>
      </c>
      <c r="W11" s="4">
        <v>234.9</v>
      </c>
      <c r="X11" s="4">
        <v>15080</v>
      </c>
      <c r="Y11" s="4">
        <v>15520</v>
      </c>
      <c r="Z11" s="4">
        <v>17680</v>
      </c>
      <c r="AA11" s="4">
        <v>25520</v>
      </c>
      <c r="AB11" s="4">
        <v>29960</v>
      </c>
      <c r="AC11" s="3">
        <v>7.25</v>
      </c>
      <c r="AD11" s="3">
        <v>7.4615384615384599</v>
      </c>
      <c r="AE11" s="3">
        <v>8.5</v>
      </c>
      <c r="AF11" s="3">
        <v>12.2692307692308</v>
      </c>
      <c r="AG11" s="3">
        <v>14.403846153846199</v>
      </c>
      <c r="AH11" s="2">
        <v>40</v>
      </c>
      <c r="AI11" s="2">
        <v>41.167108753315702</v>
      </c>
      <c r="AJ11" s="2">
        <v>46.8965517241379</v>
      </c>
      <c r="AK11" s="2">
        <v>67.692307692307693</v>
      </c>
      <c r="AL11" s="2">
        <v>79.469496021220195</v>
      </c>
      <c r="AM11" s="5">
        <f t="shared" si="0"/>
        <v>1</v>
      </c>
      <c r="AN11" s="5">
        <f t="shared" si="0"/>
        <v>1.0291777188328926</v>
      </c>
      <c r="AO11" s="5">
        <f t="shared" si="0"/>
        <v>1.1724137931034475</v>
      </c>
      <c r="AP11" s="5">
        <f t="shared" si="0"/>
        <v>1.6923076923076923</v>
      </c>
      <c r="AQ11" s="5">
        <f t="shared" si="0"/>
        <v>1.986737400530505</v>
      </c>
      <c r="AR11" s="2">
        <v>48.028767788983899</v>
      </c>
      <c r="AS11" s="2">
        <v>49.4301376714212</v>
      </c>
      <c r="AT11" s="2">
        <v>56.3095898215674</v>
      </c>
      <c r="AU11" s="2">
        <v>81.279453181357496</v>
      </c>
      <c r="AV11" s="2">
        <v>95.420549267769204</v>
      </c>
    </row>
    <row r="12" spans="1:48" x14ac:dyDescent="0.25">
      <c r="A12" t="s">
        <v>4</v>
      </c>
      <c r="B12" t="s">
        <v>1</v>
      </c>
      <c r="C12" t="s">
        <v>2</v>
      </c>
      <c r="D12" t="s">
        <v>13</v>
      </c>
      <c r="E12" s="1">
        <v>8286</v>
      </c>
      <c r="F12" s="1">
        <v>2889</v>
      </c>
      <c r="G12" s="2">
        <v>34.866039102099897</v>
      </c>
      <c r="H12" s="3">
        <v>7.25</v>
      </c>
      <c r="I12" s="3">
        <v>4.8156437878087397</v>
      </c>
      <c r="J12" s="3">
        <v>783</v>
      </c>
      <c r="K12" s="4">
        <v>359</v>
      </c>
      <c r="L12" s="4">
        <v>370</v>
      </c>
      <c r="M12" s="4">
        <v>421</v>
      </c>
      <c r="N12" s="4">
        <v>579</v>
      </c>
      <c r="O12" s="4">
        <v>698</v>
      </c>
      <c r="P12" s="4">
        <v>20300</v>
      </c>
      <c r="Q12" s="4">
        <v>6090</v>
      </c>
      <c r="R12" s="4">
        <v>10858.868636103</v>
      </c>
      <c r="S12" s="4">
        <v>271.47171590257398</v>
      </c>
      <c r="T12" s="4">
        <v>152.25</v>
      </c>
      <c r="U12" s="4">
        <v>377</v>
      </c>
      <c r="V12" s="4">
        <v>250.41347696605499</v>
      </c>
      <c r="W12" s="4">
        <v>234.9</v>
      </c>
      <c r="X12" s="4">
        <v>14360</v>
      </c>
      <c r="Y12" s="4">
        <v>14800</v>
      </c>
      <c r="Z12" s="4">
        <v>16840</v>
      </c>
      <c r="AA12" s="4">
        <v>23160</v>
      </c>
      <c r="AB12" s="4">
        <v>27920</v>
      </c>
      <c r="AC12" s="3">
        <v>6.9038461538461497</v>
      </c>
      <c r="AD12" s="3">
        <v>7.1153846153846203</v>
      </c>
      <c r="AE12" s="3">
        <v>8.0961538461538503</v>
      </c>
      <c r="AF12" s="3">
        <v>11.134615384615399</v>
      </c>
      <c r="AG12" s="3">
        <v>13.4230769230769</v>
      </c>
      <c r="AH12" s="2">
        <v>38.090185676392601</v>
      </c>
      <c r="AI12" s="2">
        <v>39.257294429708203</v>
      </c>
      <c r="AJ12" s="2">
        <v>44.668435013262602</v>
      </c>
      <c r="AK12" s="2">
        <v>61.432360742705598</v>
      </c>
      <c r="AL12" s="2">
        <v>74.058355437665796</v>
      </c>
      <c r="AM12" s="5">
        <f t="shared" si="0"/>
        <v>0.95225464190981501</v>
      </c>
      <c r="AN12" s="5">
        <f t="shared" si="0"/>
        <v>0.98143236074270512</v>
      </c>
      <c r="AO12" s="5">
        <f t="shared" si="0"/>
        <v>1.1167108753315651</v>
      </c>
      <c r="AP12" s="5">
        <f t="shared" si="0"/>
        <v>1.5358090185676398</v>
      </c>
      <c r="AQ12" s="5">
        <f t="shared" si="0"/>
        <v>1.851458885941645</v>
      </c>
      <c r="AR12" s="2">
        <v>57.3451563948637</v>
      </c>
      <c r="AS12" s="2">
        <v>59.102250323397101</v>
      </c>
      <c r="AT12" s="2">
        <v>67.248776719324795</v>
      </c>
      <c r="AU12" s="2">
        <v>92.487034965532303</v>
      </c>
      <c r="AV12" s="2">
        <v>111.49559655602999</v>
      </c>
    </row>
    <row r="13" spans="1:48" x14ac:dyDescent="0.25">
      <c r="A13" t="s">
        <v>4</v>
      </c>
      <c r="B13" t="s">
        <v>1</v>
      </c>
      <c r="C13" t="s">
        <v>2</v>
      </c>
      <c r="D13" t="s">
        <v>14</v>
      </c>
      <c r="E13" s="1">
        <v>42900</v>
      </c>
      <c r="F13" s="1">
        <v>14635</v>
      </c>
      <c r="G13" s="2">
        <v>34.114219114219104</v>
      </c>
      <c r="H13" s="3">
        <v>7.25</v>
      </c>
      <c r="I13" s="3">
        <v>5.6158259716846501</v>
      </c>
      <c r="J13" s="3">
        <v>783</v>
      </c>
      <c r="K13" s="4">
        <v>329</v>
      </c>
      <c r="L13" s="4">
        <v>366</v>
      </c>
      <c r="M13" s="4">
        <v>417</v>
      </c>
      <c r="N13" s="4">
        <v>582</v>
      </c>
      <c r="O13" s="4">
        <v>719</v>
      </c>
      <c r="P13" s="4">
        <v>18200</v>
      </c>
      <c r="Q13" s="4">
        <v>5460</v>
      </c>
      <c r="R13" s="4">
        <v>9609.3072421728502</v>
      </c>
      <c r="S13" s="4">
        <v>240.23268105432101</v>
      </c>
      <c r="T13" s="4">
        <v>136.5</v>
      </c>
      <c r="U13" s="4">
        <v>377</v>
      </c>
      <c r="V13" s="4">
        <v>292.02295052760201</v>
      </c>
      <c r="W13" s="4">
        <v>234.9</v>
      </c>
      <c r="X13" s="4">
        <v>13160</v>
      </c>
      <c r="Y13" s="4">
        <v>14640</v>
      </c>
      <c r="Z13" s="4">
        <v>16680</v>
      </c>
      <c r="AA13" s="4">
        <v>23280</v>
      </c>
      <c r="AB13" s="4">
        <v>28760</v>
      </c>
      <c r="AC13" s="3">
        <v>6.3269230769230802</v>
      </c>
      <c r="AD13" s="3">
        <v>7.0384615384615401</v>
      </c>
      <c r="AE13" s="3">
        <v>8.0192307692307701</v>
      </c>
      <c r="AF13" s="3">
        <v>11.192307692307701</v>
      </c>
      <c r="AG13" s="3">
        <v>13.8269230769231</v>
      </c>
      <c r="AH13" s="2">
        <v>34.9071618037135</v>
      </c>
      <c r="AI13" s="2">
        <v>38.832891246684397</v>
      </c>
      <c r="AJ13" s="2">
        <v>44.244031830238697</v>
      </c>
      <c r="AK13" s="2">
        <v>61.750663129973503</v>
      </c>
      <c r="AL13" s="2">
        <v>76.286472148541094</v>
      </c>
      <c r="AM13" s="5">
        <f t="shared" si="0"/>
        <v>0.87267904509283745</v>
      </c>
      <c r="AN13" s="5">
        <f t="shared" si="0"/>
        <v>0.97082228116710989</v>
      </c>
      <c r="AO13" s="5">
        <f t="shared" si="0"/>
        <v>1.1061007957559674</v>
      </c>
      <c r="AP13" s="5">
        <f t="shared" si="0"/>
        <v>1.5437665782493375</v>
      </c>
      <c r="AQ13" s="5">
        <f t="shared" si="0"/>
        <v>1.9071618037135274</v>
      </c>
      <c r="AR13" s="2">
        <v>45.064951149297102</v>
      </c>
      <c r="AS13" s="2">
        <v>50.133045959400498</v>
      </c>
      <c r="AT13" s="2">
        <v>57.118798265218601</v>
      </c>
      <c r="AU13" s="2">
        <v>79.719761607571201</v>
      </c>
      <c r="AV13" s="2">
        <v>98.485409958494401</v>
      </c>
    </row>
    <row r="14" spans="1:48" x14ac:dyDescent="0.25">
      <c r="A14" t="s">
        <v>4</v>
      </c>
      <c r="B14" t="s">
        <v>1</v>
      </c>
      <c r="C14" t="s">
        <v>2</v>
      </c>
      <c r="D14" t="s">
        <v>15</v>
      </c>
      <c r="E14" s="1">
        <v>604444</v>
      </c>
      <c r="F14" s="1">
        <v>195193</v>
      </c>
      <c r="G14" s="2">
        <v>32.292983303664201</v>
      </c>
      <c r="H14" s="3">
        <v>7.25</v>
      </c>
      <c r="I14" s="3">
        <v>8.3284013694530206</v>
      </c>
      <c r="J14" s="3">
        <v>783</v>
      </c>
      <c r="K14" s="4">
        <v>416</v>
      </c>
      <c r="L14" s="4">
        <v>451</v>
      </c>
      <c r="M14" s="4">
        <v>531</v>
      </c>
      <c r="N14" s="4">
        <v>706</v>
      </c>
      <c r="O14" s="4">
        <v>868</v>
      </c>
      <c r="P14" s="4">
        <v>28800</v>
      </c>
      <c r="Q14" s="4">
        <v>8640</v>
      </c>
      <c r="R14" s="4">
        <v>13948.395022488499</v>
      </c>
      <c r="S14" s="4">
        <v>348.70987556221201</v>
      </c>
      <c r="T14" s="4">
        <v>216</v>
      </c>
      <c r="U14" s="4">
        <v>377</v>
      </c>
      <c r="V14" s="4">
        <v>433.07687121155698</v>
      </c>
      <c r="W14" s="4">
        <v>234.9</v>
      </c>
      <c r="X14" s="4">
        <v>16640</v>
      </c>
      <c r="Y14" s="4">
        <v>18040</v>
      </c>
      <c r="Z14" s="4">
        <v>21240</v>
      </c>
      <c r="AA14" s="4">
        <v>28240</v>
      </c>
      <c r="AB14" s="4">
        <v>34720</v>
      </c>
      <c r="AC14" s="3">
        <v>8</v>
      </c>
      <c r="AD14" s="3">
        <v>8.6730769230769198</v>
      </c>
      <c r="AE14" s="3">
        <v>10.211538461538501</v>
      </c>
      <c r="AF14" s="3">
        <v>13.5769230769231</v>
      </c>
      <c r="AG14" s="3">
        <v>16.692307692307701</v>
      </c>
      <c r="AH14" s="2">
        <v>44.137931034482797</v>
      </c>
      <c r="AI14" s="2">
        <v>47.851458885941597</v>
      </c>
      <c r="AJ14" s="2">
        <v>56.339522546419097</v>
      </c>
      <c r="AK14" s="2">
        <v>74.907161803713507</v>
      </c>
      <c r="AL14" s="2">
        <v>92.095490716180393</v>
      </c>
      <c r="AM14" s="5">
        <f t="shared" si="0"/>
        <v>1.1034482758620698</v>
      </c>
      <c r="AN14" s="5">
        <f t="shared" si="0"/>
        <v>1.19628647214854</v>
      </c>
      <c r="AO14" s="5">
        <f t="shared" si="0"/>
        <v>1.4084880636604775</v>
      </c>
      <c r="AP14" s="5">
        <f t="shared" si="0"/>
        <v>1.8726790450928377</v>
      </c>
      <c r="AQ14" s="5">
        <f t="shared" si="0"/>
        <v>2.3023872679045096</v>
      </c>
      <c r="AR14" s="2">
        <v>38.422739947872699</v>
      </c>
      <c r="AS14" s="2">
        <v>41.65542239541</v>
      </c>
      <c r="AT14" s="2">
        <v>49.044410846924002</v>
      </c>
      <c r="AU14" s="2">
        <v>65.207823084610794</v>
      </c>
      <c r="AV14" s="2">
        <v>80.170524698926599</v>
      </c>
    </row>
    <row r="15" spans="1:48" x14ac:dyDescent="0.25">
      <c r="A15" t="s">
        <v>4</v>
      </c>
      <c r="B15" t="s">
        <v>1</v>
      </c>
      <c r="C15" t="s">
        <v>2</v>
      </c>
      <c r="D15" t="s">
        <v>16</v>
      </c>
      <c r="E15" s="1">
        <v>9851</v>
      </c>
      <c r="F15" s="1">
        <v>3592</v>
      </c>
      <c r="G15" s="2">
        <v>36.463303217947399</v>
      </c>
      <c r="H15" s="3">
        <v>7.25</v>
      </c>
      <c r="I15" s="3">
        <v>4.6189161162943497</v>
      </c>
      <c r="J15" s="3">
        <v>783</v>
      </c>
      <c r="K15" s="4">
        <v>364</v>
      </c>
      <c r="L15" s="4">
        <v>374</v>
      </c>
      <c r="M15" s="4">
        <v>426</v>
      </c>
      <c r="N15" s="4">
        <v>531</v>
      </c>
      <c r="O15" s="4">
        <v>577</v>
      </c>
      <c r="P15" s="4">
        <v>21100</v>
      </c>
      <c r="Q15" s="4">
        <v>6330</v>
      </c>
      <c r="R15" s="4">
        <v>10181.9386867593</v>
      </c>
      <c r="S15" s="4">
        <v>254.548467168982</v>
      </c>
      <c r="T15" s="4">
        <v>158.25</v>
      </c>
      <c r="U15" s="4">
        <v>377</v>
      </c>
      <c r="V15" s="4">
        <v>240.183638047306</v>
      </c>
      <c r="W15" s="4">
        <v>234.9</v>
      </c>
      <c r="X15" s="4">
        <v>14560</v>
      </c>
      <c r="Y15" s="4">
        <v>14960</v>
      </c>
      <c r="Z15" s="4">
        <v>17040</v>
      </c>
      <c r="AA15" s="4">
        <v>21240</v>
      </c>
      <c r="AB15" s="4">
        <v>23080</v>
      </c>
      <c r="AC15" s="3">
        <v>7</v>
      </c>
      <c r="AD15" s="3">
        <v>7.1923076923076898</v>
      </c>
      <c r="AE15" s="3">
        <v>8.1923076923076898</v>
      </c>
      <c r="AF15" s="3">
        <v>10.211538461538501</v>
      </c>
      <c r="AG15" s="3">
        <v>11.096153846153801</v>
      </c>
      <c r="AH15" s="2">
        <v>38.620689655172399</v>
      </c>
      <c r="AI15" s="2">
        <v>39.681697612732101</v>
      </c>
      <c r="AJ15" s="2">
        <v>45.1989389920424</v>
      </c>
      <c r="AK15" s="2">
        <v>56.339522546419097</v>
      </c>
      <c r="AL15" s="2">
        <v>61.220159151193599</v>
      </c>
      <c r="AM15" s="5">
        <f t="shared" si="0"/>
        <v>0.96551724137930994</v>
      </c>
      <c r="AN15" s="5">
        <f t="shared" si="0"/>
        <v>0.99204244031830258</v>
      </c>
      <c r="AO15" s="5">
        <f t="shared" si="0"/>
        <v>1.1299734748010599</v>
      </c>
      <c r="AP15" s="5">
        <f t="shared" si="0"/>
        <v>1.4084880636604775</v>
      </c>
      <c r="AQ15" s="5">
        <f t="shared" si="0"/>
        <v>1.53050397877984</v>
      </c>
      <c r="AR15" s="2">
        <v>60.620282540363</v>
      </c>
      <c r="AS15" s="2">
        <v>62.285674917845498</v>
      </c>
      <c r="AT15" s="2">
        <v>70.945715280754499</v>
      </c>
      <c r="AU15" s="2">
        <v>88.432335244320797</v>
      </c>
      <c r="AV15" s="2">
        <v>96.093140180740306</v>
      </c>
    </row>
    <row r="16" spans="1:48" x14ac:dyDescent="0.25">
      <c r="A16" t="s">
        <v>4</v>
      </c>
      <c r="B16" t="s">
        <v>1</v>
      </c>
      <c r="C16" t="s">
        <v>2</v>
      </c>
      <c r="D16" t="s">
        <v>17</v>
      </c>
      <c r="E16" s="1">
        <v>29731</v>
      </c>
      <c r="F16" s="1">
        <v>7773</v>
      </c>
      <c r="G16" s="2">
        <v>26.144428374423999</v>
      </c>
      <c r="H16" s="3">
        <v>7.25</v>
      </c>
      <c r="I16" s="3">
        <v>5.2109642937159002</v>
      </c>
      <c r="J16" s="3">
        <v>783</v>
      </c>
      <c r="K16" s="4">
        <v>349</v>
      </c>
      <c r="L16" s="4">
        <v>359</v>
      </c>
      <c r="M16" s="4">
        <v>409</v>
      </c>
      <c r="N16" s="4">
        <v>567</v>
      </c>
      <c r="O16" s="4">
        <v>658</v>
      </c>
      <c r="P16" s="4">
        <v>18800</v>
      </c>
      <c r="Q16" s="4">
        <v>5640</v>
      </c>
      <c r="R16" s="4">
        <v>9088.9329993212905</v>
      </c>
      <c r="S16" s="4">
        <v>227.223324983032</v>
      </c>
      <c r="T16" s="4">
        <v>141</v>
      </c>
      <c r="U16" s="4">
        <v>377</v>
      </c>
      <c r="V16" s="4">
        <v>270.970143273227</v>
      </c>
      <c r="W16" s="4">
        <v>234.9</v>
      </c>
      <c r="X16" s="4">
        <v>13960</v>
      </c>
      <c r="Y16" s="4">
        <v>14360</v>
      </c>
      <c r="Z16" s="4">
        <v>16360</v>
      </c>
      <c r="AA16" s="4">
        <v>22680</v>
      </c>
      <c r="AB16" s="4">
        <v>26320</v>
      </c>
      <c r="AC16" s="3">
        <v>6.7115384615384599</v>
      </c>
      <c r="AD16" s="3">
        <v>6.9038461538461497</v>
      </c>
      <c r="AE16" s="3">
        <v>7.8653846153846203</v>
      </c>
      <c r="AF16" s="3">
        <v>10.903846153846199</v>
      </c>
      <c r="AG16" s="3">
        <v>12.653846153846199</v>
      </c>
      <c r="AH16" s="2">
        <v>37.029177718832898</v>
      </c>
      <c r="AI16" s="2">
        <v>38.090185676392601</v>
      </c>
      <c r="AJ16" s="2">
        <v>43.395225464191</v>
      </c>
      <c r="AK16" s="2">
        <v>60.159151193634003</v>
      </c>
      <c r="AL16" s="2">
        <v>69.814323607427099</v>
      </c>
      <c r="AM16" s="5">
        <f t="shared" si="0"/>
        <v>0.92572944297082249</v>
      </c>
      <c r="AN16" s="5">
        <f t="shared" si="0"/>
        <v>0.95225464190981501</v>
      </c>
      <c r="AO16" s="5">
        <f t="shared" si="0"/>
        <v>1.084880636604775</v>
      </c>
      <c r="AP16" s="5">
        <f t="shared" si="0"/>
        <v>1.5039787798408502</v>
      </c>
      <c r="AQ16" s="5">
        <f t="shared" si="0"/>
        <v>1.7453580901856776</v>
      </c>
      <c r="AR16" s="2">
        <v>51.518591057184302</v>
      </c>
      <c r="AS16" s="2">
        <v>52.994768451372899</v>
      </c>
      <c r="AT16" s="2">
        <v>60.3756554223162</v>
      </c>
      <c r="AU16" s="2">
        <v>83.699258250496996</v>
      </c>
      <c r="AV16" s="2">
        <v>97.132472537613793</v>
      </c>
    </row>
    <row r="17" spans="1:48" x14ac:dyDescent="0.25">
      <c r="A17" t="s">
        <v>18</v>
      </c>
      <c r="B17" t="s">
        <v>1</v>
      </c>
      <c r="C17" t="s">
        <v>2</v>
      </c>
      <c r="D17" t="s">
        <v>19</v>
      </c>
      <c r="E17" s="1">
        <v>5861</v>
      </c>
      <c r="F17" s="1">
        <v>2670</v>
      </c>
      <c r="G17" s="2">
        <v>45.555365978501996</v>
      </c>
      <c r="H17" s="3">
        <v>7.25</v>
      </c>
      <c r="I17" s="3">
        <v>5.3787308948689603</v>
      </c>
      <c r="J17" s="3">
        <v>783</v>
      </c>
      <c r="K17" s="4">
        <v>346</v>
      </c>
      <c r="L17" s="4">
        <v>349</v>
      </c>
      <c r="M17" s="4">
        <v>409</v>
      </c>
      <c r="N17" s="4">
        <v>544</v>
      </c>
      <c r="O17" s="4">
        <v>614</v>
      </c>
      <c r="P17" s="4">
        <v>20300</v>
      </c>
      <c r="Q17" s="4">
        <v>6090</v>
      </c>
      <c r="R17" s="4">
        <v>9473.9093523002393</v>
      </c>
      <c r="S17" s="4">
        <v>236.84773380750599</v>
      </c>
      <c r="T17" s="4">
        <v>152.25</v>
      </c>
      <c r="U17" s="4">
        <v>377</v>
      </c>
      <c r="V17" s="4">
        <v>279.69400653318598</v>
      </c>
      <c r="W17" s="4">
        <v>234.9</v>
      </c>
      <c r="X17" s="4">
        <v>13840</v>
      </c>
      <c r="Y17" s="4">
        <v>13960</v>
      </c>
      <c r="Z17" s="4">
        <v>16360</v>
      </c>
      <c r="AA17" s="4">
        <v>21760</v>
      </c>
      <c r="AB17" s="4">
        <v>24560</v>
      </c>
      <c r="AC17" s="3">
        <v>6.6538461538461604</v>
      </c>
      <c r="AD17" s="3">
        <v>6.7115384615384599</v>
      </c>
      <c r="AE17" s="3">
        <v>7.8653846153846203</v>
      </c>
      <c r="AF17" s="3">
        <v>10.461538461538501</v>
      </c>
      <c r="AG17" s="3">
        <v>11.807692307692299</v>
      </c>
      <c r="AH17" s="2">
        <v>36.710875331564999</v>
      </c>
      <c r="AI17" s="2">
        <v>37.029177718832898</v>
      </c>
      <c r="AJ17" s="2">
        <v>43.395225464191</v>
      </c>
      <c r="AK17" s="2">
        <v>57.718832891246699</v>
      </c>
      <c r="AL17" s="2">
        <v>65.145888594164504</v>
      </c>
      <c r="AM17" s="5">
        <f t="shared" si="0"/>
        <v>0.91777188328912496</v>
      </c>
      <c r="AN17" s="5">
        <f t="shared" si="0"/>
        <v>0.92572944297082249</v>
      </c>
      <c r="AO17" s="5">
        <f t="shared" si="0"/>
        <v>1.084880636604775</v>
      </c>
      <c r="AP17" s="5">
        <f t="shared" si="0"/>
        <v>1.4429708222811675</v>
      </c>
      <c r="AQ17" s="5">
        <f t="shared" si="0"/>
        <v>1.6286472148541127</v>
      </c>
      <c r="AR17" s="2">
        <v>49.482647739031499</v>
      </c>
      <c r="AS17" s="2">
        <v>49.911688037346799</v>
      </c>
      <c r="AT17" s="2">
        <v>58.492494003652801</v>
      </c>
      <c r="AU17" s="2">
        <v>77.799307427841399</v>
      </c>
      <c r="AV17" s="2">
        <v>87.810247721865096</v>
      </c>
    </row>
    <row r="18" spans="1:48" x14ac:dyDescent="0.25">
      <c r="A18" t="s">
        <v>18</v>
      </c>
      <c r="B18" t="s">
        <v>1</v>
      </c>
      <c r="C18" t="s">
        <v>2</v>
      </c>
      <c r="D18" t="s">
        <v>20</v>
      </c>
      <c r="E18" s="1">
        <v>12819</v>
      </c>
      <c r="F18" s="1">
        <v>3281</v>
      </c>
      <c r="G18" s="2">
        <v>25.594820188782304</v>
      </c>
      <c r="H18" s="3">
        <v>7.25</v>
      </c>
      <c r="I18" s="3">
        <v>4.4624488106731004</v>
      </c>
      <c r="J18" s="3">
        <v>783</v>
      </c>
      <c r="K18" s="4">
        <v>362</v>
      </c>
      <c r="L18" s="4">
        <v>372</v>
      </c>
      <c r="M18" s="4">
        <v>424</v>
      </c>
      <c r="N18" s="4">
        <v>554</v>
      </c>
      <c r="O18" s="4">
        <v>669</v>
      </c>
      <c r="P18" s="4">
        <v>21500</v>
      </c>
      <c r="Q18" s="4">
        <v>6450</v>
      </c>
      <c r="R18" s="4">
        <v>9924.8504364725395</v>
      </c>
      <c r="S18" s="4">
        <v>248.12126091181301</v>
      </c>
      <c r="T18" s="4">
        <v>161.25</v>
      </c>
      <c r="U18" s="4">
        <v>377</v>
      </c>
      <c r="V18" s="4">
        <v>232.047338155001</v>
      </c>
      <c r="W18" s="4">
        <v>234.9</v>
      </c>
      <c r="X18" s="4">
        <v>14480</v>
      </c>
      <c r="Y18" s="4">
        <v>14880</v>
      </c>
      <c r="Z18" s="4">
        <v>16960</v>
      </c>
      <c r="AA18" s="4">
        <v>22160</v>
      </c>
      <c r="AB18" s="4">
        <v>26760</v>
      </c>
      <c r="AC18" s="3">
        <v>6.9615384615384599</v>
      </c>
      <c r="AD18" s="3">
        <v>7.1538461538461497</v>
      </c>
      <c r="AE18" s="3">
        <v>8.1538461538461497</v>
      </c>
      <c r="AF18" s="3">
        <v>10.653846153846199</v>
      </c>
      <c r="AG18" s="3">
        <v>12.865384615384601</v>
      </c>
      <c r="AH18" s="2">
        <v>38.408488063660499</v>
      </c>
      <c r="AI18" s="2">
        <v>39.469496021220202</v>
      </c>
      <c r="AJ18" s="2">
        <v>44.986737400530501</v>
      </c>
      <c r="AK18" s="2">
        <v>58.779840848806401</v>
      </c>
      <c r="AL18" s="2">
        <v>70.981432360742701</v>
      </c>
      <c r="AM18" s="5">
        <f t="shared" si="0"/>
        <v>0.96021220159151244</v>
      </c>
      <c r="AN18" s="5">
        <f t="shared" si="0"/>
        <v>0.98673740053050507</v>
      </c>
      <c r="AO18" s="5">
        <f t="shared" si="0"/>
        <v>1.1246684350132625</v>
      </c>
      <c r="AP18" s="5">
        <f t="shared" si="0"/>
        <v>1.46949602122016</v>
      </c>
      <c r="AQ18" s="5">
        <f t="shared" si="0"/>
        <v>1.7745358090185674</v>
      </c>
      <c r="AR18" s="2">
        <v>62.401060555703403</v>
      </c>
      <c r="AS18" s="2">
        <v>64.124846758899594</v>
      </c>
      <c r="AT18" s="2">
        <v>73.088535015519994</v>
      </c>
      <c r="AU18" s="2">
        <v>95.497755657070897</v>
      </c>
      <c r="AV18" s="2">
        <v>115.321296993828</v>
      </c>
    </row>
    <row r="19" spans="1:48" x14ac:dyDescent="0.25">
      <c r="A19" t="s">
        <v>18</v>
      </c>
      <c r="B19" t="s">
        <v>1</v>
      </c>
      <c r="C19" t="s">
        <v>2</v>
      </c>
      <c r="D19" t="s">
        <v>21</v>
      </c>
      <c r="E19" s="1">
        <v>21604</v>
      </c>
      <c r="F19" s="1">
        <v>8703</v>
      </c>
      <c r="G19" s="2">
        <v>40.284206628402103</v>
      </c>
      <c r="H19" s="3">
        <v>7.25</v>
      </c>
      <c r="I19" s="3">
        <v>7.3615291846942199</v>
      </c>
      <c r="J19" s="3">
        <v>783</v>
      </c>
      <c r="K19" s="4">
        <v>362</v>
      </c>
      <c r="L19" s="4">
        <v>372</v>
      </c>
      <c r="M19" s="4">
        <v>424</v>
      </c>
      <c r="N19" s="4">
        <v>554</v>
      </c>
      <c r="O19" s="4">
        <v>669</v>
      </c>
      <c r="P19" s="4">
        <v>21500</v>
      </c>
      <c r="Q19" s="4">
        <v>6450</v>
      </c>
      <c r="R19" s="4">
        <v>9380.6111969542508</v>
      </c>
      <c r="S19" s="4">
        <v>234.51527992385601</v>
      </c>
      <c r="T19" s="4">
        <v>161.25</v>
      </c>
      <c r="U19" s="4">
        <v>377</v>
      </c>
      <c r="V19" s="4">
        <v>382.7995176041</v>
      </c>
      <c r="W19" s="4">
        <v>234.9</v>
      </c>
      <c r="X19" s="4">
        <v>14480</v>
      </c>
      <c r="Y19" s="4">
        <v>14880</v>
      </c>
      <c r="Z19" s="4">
        <v>16960</v>
      </c>
      <c r="AA19" s="4">
        <v>22160</v>
      </c>
      <c r="AB19" s="4">
        <v>26760</v>
      </c>
      <c r="AC19" s="3">
        <v>6.9615384615384599</v>
      </c>
      <c r="AD19" s="3">
        <v>7.1538461538461497</v>
      </c>
      <c r="AE19" s="3">
        <v>8.1538461538461497</v>
      </c>
      <c r="AF19" s="3">
        <v>10.653846153846199</v>
      </c>
      <c r="AG19" s="3">
        <v>12.865384615384601</v>
      </c>
      <c r="AH19" s="2">
        <v>38.408488063660499</v>
      </c>
      <c r="AI19" s="2">
        <v>39.469496021220202</v>
      </c>
      <c r="AJ19" s="2">
        <v>44.986737400530501</v>
      </c>
      <c r="AK19" s="2">
        <v>58.779840848806401</v>
      </c>
      <c r="AL19" s="2">
        <v>70.981432360742701</v>
      </c>
      <c r="AM19" s="5">
        <f t="shared" si="0"/>
        <v>0.96021220159151244</v>
      </c>
      <c r="AN19" s="5">
        <f t="shared" si="0"/>
        <v>0.98673740053050507</v>
      </c>
      <c r="AO19" s="5">
        <f t="shared" si="0"/>
        <v>1.1246684350132625</v>
      </c>
      <c r="AP19" s="5">
        <f t="shared" si="0"/>
        <v>1.46949602122016</v>
      </c>
      <c r="AQ19" s="5">
        <f t="shared" si="0"/>
        <v>1.7745358090185674</v>
      </c>
      <c r="AR19" s="2">
        <v>37.826588943028803</v>
      </c>
      <c r="AS19" s="2">
        <v>38.871522339245097</v>
      </c>
      <c r="AT19" s="2">
        <v>44.305175999569698</v>
      </c>
      <c r="AU19" s="2">
        <v>57.8893101503811</v>
      </c>
      <c r="AV19" s="2">
        <v>69.906044206868202</v>
      </c>
    </row>
    <row r="20" spans="1:48" x14ac:dyDescent="0.25">
      <c r="A20" t="s">
        <v>18</v>
      </c>
      <c r="B20" t="s">
        <v>1</v>
      </c>
      <c r="C20" t="s">
        <v>2</v>
      </c>
      <c r="D20" t="s">
        <v>22</v>
      </c>
      <c r="E20" s="1">
        <v>8469</v>
      </c>
      <c r="F20" s="1">
        <v>2804</v>
      </c>
      <c r="G20" s="2">
        <v>33.108985712598901</v>
      </c>
      <c r="H20" s="3">
        <v>7.25</v>
      </c>
      <c r="I20" s="3">
        <v>5.4393689690147502</v>
      </c>
      <c r="J20" s="3">
        <v>783</v>
      </c>
      <c r="K20" s="4">
        <v>416</v>
      </c>
      <c r="L20" s="4">
        <v>451</v>
      </c>
      <c r="M20" s="4">
        <v>531</v>
      </c>
      <c r="N20" s="4">
        <v>706</v>
      </c>
      <c r="O20" s="4">
        <v>868</v>
      </c>
      <c r="P20" s="4">
        <v>28800</v>
      </c>
      <c r="Q20" s="4">
        <v>8640</v>
      </c>
      <c r="R20" s="4">
        <v>11074.4910395693</v>
      </c>
      <c r="S20" s="4">
        <v>276.86227598923199</v>
      </c>
      <c r="T20" s="4">
        <v>216</v>
      </c>
      <c r="U20" s="4">
        <v>377</v>
      </c>
      <c r="V20" s="4">
        <v>282.847186388767</v>
      </c>
      <c r="W20" s="4">
        <v>234.9</v>
      </c>
      <c r="X20" s="4">
        <v>16640</v>
      </c>
      <c r="Y20" s="4">
        <v>18040</v>
      </c>
      <c r="Z20" s="4">
        <v>21240</v>
      </c>
      <c r="AA20" s="4">
        <v>28240</v>
      </c>
      <c r="AB20" s="4">
        <v>34720</v>
      </c>
      <c r="AC20" s="3">
        <v>8</v>
      </c>
      <c r="AD20" s="3">
        <v>8.6730769230769198</v>
      </c>
      <c r="AE20" s="3">
        <v>10.211538461538501</v>
      </c>
      <c r="AF20" s="3">
        <v>13.5769230769231</v>
      </c>
      <c r="AG20" s="3">
        <v>16.692307692307701</v>
      </c>
      <c r="AH20" s="2">
        <v>44.137931034482797</v>
      </c>
      <c r="AI20" s="2">
        <v>47.851458885941597</v>
      </c>
      <c r="AJ20" s="2">
        <v>56.339522546419097</v>
      </c>
      <c r="AK20" s="2">
        <v>74.907161803713507</v>
      </c>
      <c r="AL20" s="2">
        <v>92.095490716180393</v>
      </c>
      <c r="AM20" s="5">
        <f t="shared" si="0"/>
        <v>1.1034482758620698</v>
      </c>
      <c r="AN20" s="5">
        <f t="shared" si="0"/>
        <v>1.19628647214854</v>
      </c>
      <c r="AO20" s="5">
        <f t="shared" si="0"/>
        <v>1.4084880636604775</v>
      </c>
      <c r="AP20" s="5">
        <f t="shared" si="0"/>
        <v>1.8726790450928377</v>
      </c>
      <c r="AQ20" s="5">
        <f t="shared" si="0"/>
        <v>2.3023872679045096</v>
      </c>
      <c r="AR20" s="2">
        <v>58.8303536352973</v>
      </c>
      <c r="AS20" s="2">
        <v>63.780022811343898</v>
      </c>
      <c r="AT20" s="2">
        <v>75.093552356593406</v>
      </c>
      <c r="AU20" s="2">
        <v>99.841898236826594</v>
      </c>
      <c r="AV20" s="2">
        <v>122.751795565957</v>
      </c>
    </row>
    <row r="21" spans="1:48" x14ac:dyDescent="0.25">
      <c r="A21" t="s">
        <v>18</v>
      </c>
      <c r="B21" t="s">
        <v>1</v>
      </c>
      <c r="C21" t="s">
        <v>2</v>
      </c>
      <c r="D21" t="s">
        <v>23</v>
      </c>
      <c r="E21" s="1">
        <v>8301</v>
      </c>
      <c r="F21" s="1">
        <v>1722</v>
      </c>
      <c r="G21" s="2">
        <v>20.7444886158294</v>
      </c>
      <c r="H21" s="3">
        <v>7.25</v>
      </c>
      <c r="I21" s="3">
        <v>8.1085312212385698</v>
      </c>
      <c r="J21" s="3">
        <v>783</v>
      </c>
      <c r="K21" s="4">
        <v>327</v>
      </c>
      <c r="L21" s="4">
        <v>359</v>
      </c>
      <c r="M21" s="4">
        <v>409</v>
      </c>
      <c r="N21" s="4">
        <v>520</v>
      </c>
      <c r="O21" s="4">
        <v>554</v>
      </c>
      <c r="P21" s="4">
        <v>19700</v>
      </c>
      <c r="Q21" s="4">
        <v>5910</v>
      </c>
      <c r="R21" s="4">
        <v>13026.4957786415</v>
      </c>
      <c r="S21" s="4">
        <v>325.66239446603799</v>
      </c>
      <c r="T21" s="4">
        <v>147.75</v>
      </c>
      <c r="U21" s="4">
        <v>377</v>
      </c>
      <c r="V21" s="4">
        <v>421.64362350440598</v>
      </c>
      <c r="W21" s="4">
        <v>234.9</v>
      </c>
      <c r="X21" s="4">
        <v>13080</v>
      </c>
      <c r="Y21" s="4">
        <v>14360</v>
      </c>
      <c r="Z21" s="4">
        <v>16360</v>
      </c>
      <c r="AA21" s="4">
        <v>20800</v>
      </c>
      <c r="AB21" s="4">
        <v>22160</v>
      </c>
      <c r="AC21" s="3">
        <v>6.2884615384615401</v>
      </c>
      <c r="AD21" s="3">
        <v>6.9038461538461497</v>
      </c>
      <c r="AE21" s="3">
        <v>7.8653846153846203</v>
      </c>
      <c r="AF21" s="3">
        <v>10</v>
      </c>
      <c r="AG21" s="3">
        <v>10.653846153846199</v>
      </c>
      <c r="AH21" s="2">
        <v>34.6949602122016</v>
      </c>
      <c r="AI21" s="2">
        <v>38.090185676392601</v>
      </c>
      <c r="AJ21" s="2">
        <v>43.395225464191</v>
      </c>
      <c r="AK21" s="2">
        <v>55.172413793103502</v>
      </c>
      <c r="AL21" s="2">
        <v>58.779840848806401</v>
      </c>
      <c r="AM21" s="5">
        <f t="shared" si="0"/>
        <v>0.86737400530504005</v>
      </c>
      <c r="AN21" s="5">
        <f t="shared" si="0"/>
        <v>0.95225464190981501</v>
      </c>
      <c r="AO21" s="5">
        <f t="shared" si="0"/>
        <v>1.084880636604775</v>
      </c>
      <c r="AP21" s="5">
        <f t="shared" si="0"/>
        <v>1.3793103448275876</v>
      </c>
      <c r="AQ21" s="5">
        <f t="shared" si="0"/>
        <v>1.46949602122016</v>
      </c>
      <c r="AR21" s="2">
        <v>31.0214581007729</v>
      </c>
      <c r="AS21" s="2">
        <v>34.057197119808798</v>
      </c>
      <c r="AT21" s="2">
        <v>38.800539337052399</v>
      </c>
      <c r="AU21" s="2">
        <v>49.330759059333097</v>
      </c>
      <c r="AV21" s="2">
        <v>52.556231767058698</v>
      </c>
    </row>
    <row r="22" spans="1:48" x14ac:dyDescent="0.25">
      <c r="A22" t="s">
        <v>18</v>
      </c>
      <c r="B22" t="s">
        <v>1</v>
      </c>
      <c r="C22" t="s">
        <v>2</v>
      </c>
      <c r="D22" t="s">
        <v>24</v>
      </c>
      <c r="E22" s="1">
        <v>8933</v>
      </c>
      <c r="F22" s="1">
        <v>2064</v>
      </c>
      <c r="G22" s="2">
        <v>23.105339751483299</v>
      </c>
      <c r="H22" s="3">
        <v>7.25</v>
      </c>
      <c r="I22" s="3">
        <v>9.1183659810128397</v>
      </c>
      <c r="J22" s="3">
        <v>783</v>
      </c>
      <c r="K22" s="4">
        <v>362</v>
      </c>
      <c r="L22" s="4">
        <v>372</v>
      </c>
      <c r="M22" s="4">
        <v>424</v>
      </c>
      <c r="N22" s="4">
        <v>554</v>
      </c>
      <c r="O22" s="4">
        <v>669</v>
      </c>
      <c r="P22" s="4">
        <v>21500</v>
      </c>
      <c r="Q22" s="4">
        <v>6450</v>
      </c>
      <c r="R22" s="4">
        <v>12422.1310612336</v>
      </c>
      <c r="S22" s="4">
        <v>310.55327653083998</v>
      </c>
      <c r="T22" s="4">
        <v>161.25</v>
      </c>
      <c r="U22" s="4">
        <v>377</v>
      </c>
      <c r="V22" s="4">
        <v>474.15503101266802</v>
      </c>
      <c r="W22" s="4">
        <v>234.9</v>
      </c>
      <c r="X22" s="4">
        <v>14480</v>
      </c>
      <c r="Y22" s="4">
        <v>14880</v>
      </c>
      <c r="Z22" s="4">
        <v>16960</v>
      </c>
      <c r="AA22" s="4">
        <v>22160</v>
      </c>
      <c r="AB22" s="4">
        <v>26760</v>
      </c>
      <c r="AC22" s="3">
        <v>6.9615384615384599</v>
      </c>
      <c r="AD22" s="3">
        <v>7.1538461538461497</v>
      </c>
      <c r="AE22" s="3">
        <v>8.1538461538461497</v>
      </c>
      <c r="AF22" s="3">
        <v>10.653846153846199</v>
      </c>
      <c r="AG22" s="3">
        <v>12.865384615384601</v>
      </c>
      <c r="AH22" s="2">
        <v>38.408488063660499</v>
      </c>
      <c r="AI22" s="2">
        <v>39.469496021220202</v>
      </c>
      <c r="AJ22" s="2">
        <v>44.986737400530501</v>
      </c>
      <c r="AK22" s="2">
        <v>58.779840848806401</v>
      </c>
      <c r="AL22" s="2">
        <v>70.981432360742701</v>
      </c>
      <c r="AM22" s="5">
        <f t="shared" si="0"/>
        <v>0.96021220159151244</v>
      </c>
      <c r="AN22" s="5">
        <f t="shared" si="0"/>
        <v>0.98673740053050507</v>
      </c>
      <c r="AO22" s="5">
        <f t="shared" si="0"/>
        <v>1.1246684350132625</v>
      </c>
      <c r="AP22" s="5">
        <f t="shared" si="0"/>
        <v>1.46949602122016</v>
      </c>
      <c r="AQ22" s="5">
        <f t="shared" si="0"/>
        <v>1.7745358090185674</v>
      </c>
      <c r="AR22" s="2">
        <v>30.538534978896301</v>
      </c>
      <c r="AS22" s="2">
        <v>31.3821409175398</v>
      </c>
      <c r="AT22" s="2">
        <v>35.768891798486202</v>
      </c>
      <c r="AU22" s="2">
        <v>46.735769000852301</v>
      </c>
      <c r="AV22" s="2">
        <v>56.437237295252999</v>
      </c>
    </row>
    <row r="23" spans="1:48" x14ac:dyDescent="0.25">
      <c r="A23" t="s">
        <v>18</v>
      </c>
      <c r="B23" t="s">
        <v>1</v>
      </c>
      <c r="C23" t="s">
        <v>2</v>
      </c>
      <c r="D23" t="s">
        <v>25</v>
      </c>
      <c r="E23" s="1">
        <v>31788</v>
      </c>
      <c r="F23" s="1">
        <v>10196</v>
      </c>
      <c r="G23" s="2">
        <v>32.074996854158798</v>
      </c>
      <c r="H23" s="3">
        <v>7.25</v>
      </c>
      <c r="I23" s="3">
        <v>6.2021801524368403</v>
      </c>
      <c r="J23" s="3">
        <v>783</v>
      </c>
      <c r="K23" s="4">
        <v>376</v>
      </c>
      <c r="L23" s="4">
        <v>382</v>
      </c>
      <c r="M23" s="4">
        <v>440</v>
      </c>
      <c r="N23" s="4">
        <v>581</v>
      </c>
      <c r="O23" s="4">
        <v>725</v>
      </c>
      <c r="P23" s="4">
        <v>21900</v>
      </c>
      <c r="Q23" s="4">
        <v>6570</v>
      </c>
      <c r="R23" s="4">
        <v>9750.6938798266892</v>
      </c>
      <c r="S23" s="4">
        <v>243.767346995667</v>
      </c>
      <c r="T23" s="4">
        <v>164.25</v>
      </c>
      <c r="U23" s="4">
        <v>377</v>
      </c>
      <c r="V23" s="4">
        <v>322.513367926716</v>
      </c>
      <c r="W23" s="4">
        <v>234.9</v>
      </c>
      <c r="X23" s="4">
        <v>15040</v>
      </c>
      <c r="Y23" s="4">
        <v>15280</v>
      </c>
      <c r="Z23" s="4">
        <v>17600</v>
      </c>
      <c r="AA23" s="4">
        <v>23240</v>
      </c>
      <c r="AB23" s="4">
        <v>29000</v>
      </c>
      <c r="AC23" s="3">
        <v>7.2307692307692299</v>
      </c>
      <c r="AD23" s="3">
        <v>7.3461538461538503</v>
      </c>
      <c r="AE23" s="3">
        <v>8.4615384615384599</v>
      </c>
      <c r="AF23" s="3">
        <v>11.1730769230769</v>
      </c>
      <c r="AG23" s="3">
        <v>13.942307692307701</v>
      </c>
      <c r="AH23" s="2">
        <v>39.893899204244001</v>
      </c>
      <c r="AI23" s="2">
        <v>40.530503978779798</v>
      </c>
      <c r="AJ23" s="2">
        <v>46.684350132626001</v>
      </c>
      <c r="AK23" s="2">
        <v>61.644562334217497</v>
      </c>
      <c r="AL23" s="2">
        <v>76.923076923076906</v>
      </c>
      <c r="AM23" s="5">
        <f t="shared" si="0"/>
        <v>0.99734748010609997</v>
      </c>
      <c r="AN23" s="5">
        <f t="shared" si="0"/>
        <v>1.013262599469495</v>
      </c>
      <c r="AO23" s="5">
        <f t="shared" si="0"/>
        <v>1.1671087533156501</v>
      </c>
      <c r="AP23" s="5">
        <f t="shared" si="0"/>
        <v>1.5411140583554375</v>
      </c>
      <c r="AQ23" s="5">
        <f t="shared" si="0"/>
        <v>1.9230769230769227</v>
      </c>
      <c r="AR23" s="2">
        <v>46.633725903161697</v>
      </c>
      <c r="AS23" s="2">
        <v>47.377881103744102</v>
      </c>
      <c r="AT23" s="2">
        <v>54.5713813760403</v>
      </c>
      <c r="AU23" s="2">
        <v>72.059028589725898</v>
      </c>
      <c r="AV23" s="2">
        <v>89.918753403702794</v>
      </c>
    </row>
    <row r="24" spans="1:48" x14ac:dyDescent="0.25">
      <c r="A24" t="s">
        <v>18</v>
      </c>
      <c r="B24" t="s">
        <v>1</v>
      </c>
      <c r="C24" t="s">
        <v>2</v>
      </c>
      <c r="D24" t="s">
        <v>26</v>
      </c>
      <c r="E24" s="1">
        <v>6002</v>
      </c>
      <c r="F24" s="1">
        <v>1404</v>
      </c>
      <c r="G24" s="2">
        <v>23.392202599133601</v>
      </c>
      <c r="H24" s="3">
        <v>7.25</v>
      </c>
      <c r="I24" s="3">
        <v>13.6849950310874</v>
      </c>
      <c r="J24" s="3">
        <v>783</v>
      </c>
      <c r="K24" s="4">
        <v>359</v>
      </c>
      <c r="L24" s="4">
        <v>370</v>
      </c>
      <c r="M24" s="4">
        <v>421</v>
      </c>
      <c r="N24" s="4">
        <v>568</v>
      </c>
      <c r="O24" s="4">
        <v>570</v>
      </c>
      <c r="P24" s="4">
        <v>18800</v>
      </c>
      <c r="Q24" s="4">
        <v>5640</v>
      </c>
      <c r="R24" s="4">
        <v>13726.2319437365</v>
      </c>
      <c r="S24" s="4">
        <v>343.15579859341102</v>
      </c>
      <c r="T24" s="4">
        <v>141</v>
      </c>
      <c r="U24" s="4">
        <v>377</v>
      </c>
      <c r="V24" s="4">
        <v>711.61974161654405</v>
      </c>
      <c r="W24" s="4">
        <v>234.9</v>
      </c>
      <c r="X24" s="4">
        <v>14360</v>
      </c>
      <c r="Y24" s="4">
        <v>14800</v>
      </c>
      <c r="Z24" s="4">
        <v>16840</v>
      </c>
      <c r="AA24" s="4">
        <v>22720</v>
      </c>
      <c r="AB24" s="4">
        <v>22800</v>
      </c>
      <c r="AC24" s="3">
        <v>6.9038461538461497</v>
      </c>
      <c r="AD24" s="3">
        <v>7.1153846153846203</v>
      </c>
      <c r="AE24" s="3">
        <v>8.0961538461538503</v>
      </c>
      <c r="AF24" s="3">
        <v>10.9230769230769</v>
      </c>
      <c r="AG24" s="3">
        <v>10.961538461538501</v>
      </c>
      <c r="AH24" s="2">
        <v>38.090185676392601</v>
      </c>
      <c r="AI24" s="2">
        <v>39.257294429708203</v>
      </c>
      <c r="AJ24" s="2">
        <v>44.668435013262602</v>
      </c>
      <c r="AK24" s="2">
        <v>60.265251989389903</v>
      </c>
      <c r="AL24" s="2">
        <v>60.477453580901901</v>
      </c>
      <c r="AM24" s="5">
        <f t="shared" si="0"/>
        <v>0.95225464190981501</v>
      </c>
      <c r="AN24" s="5">
        <f t="shared" si="0"/>
        <v>0.98143236074270512</v>
      </c>
      <c r="AO24" s="5">
        <f t="shared" si="0"/>
        <v>1.1167108753315651</v>
      </c>
      <c r="AP24" s="5">
        <f t="shared" si="0"/>
        <v>1.5066312997347475</v>
      </c>
      <c r="AQ24" s="5">
        <f t="shared" si="0"/>
        <v>1.5119363395225476</v>
      </c>
      <c r="AR24" s="2">
        <v>20.179316508812999</v>
      </c>
      <c r="AS24" s="2">
        <v>20.797624256993899</v>
      </c>
      <c r="AT24" s="2">
        <v>23.6643238167417</v>
      </c>
      <c r="AU24" s="2">
        <v>31.9271637242502</v>
      </c>
      <c r="AV24" s="2">
        <v>32.039583314828498</v>
      </c>
    </row>
    <row r="25" spans="1:48" x14ac:dyDescent="0.25">
      <c r="A25" t="s">
        <v>18</v>
      </c>
      <c r="B25" t="s">
        <v>1</v>
      </c>
      <c r="C25" t="s">
        <v>2</v>
      </c>
      <c r="D25" t="s">
        <v>27</v>
      </c>
      <c r="E25" s="1">
        <v>8010</v>
      </c>
      <c r="F25" s="1">
        <v>2103</v>
      </c>
      <c r="G25" s="2">
        <v>26.2546816479401</v>
      </c>
      <c r="H25" s="3">
        <v>7.25</v>
      </c>
      <c r="I25" s="3">
        <v>11.0325647202773</v>
      </c>
      <c r="J25" s="3">
        <v>783</v>
      </c>
      <c r="K25" s="4">
        <v>416</v>
      </c>
      <c r="L25" s="4">
        <v>451</v>
      </c>
      <c r="M25" s="4">
        <v>531</v>
      </c>
      <c r="N25" s="4">
        <v>706</v>
      </c>
      <c r="O25" s="4">
        <v>868</v>
      </c>
      <c r="P25" s="4">
        <v>28800</v>
      </c>
      <c r="Q25" s="4">
        <v>8640</v>
      </c>
      <c r="R25" s="4">
        <v>12040.6452704855</v>
      </c>
      <c r="S25" s="4">
        <v>301.016131762138</v>
      </c>
      <c r="T25" s="4">
        <v>216</v>
      </c>
      <c r="U25" s="4">
        <v>377</v>
      </c>
      <c r="V25" s="4">
        <v>573.69336545442104</v>
      </c>
      <c r="W25" s="4">
        <v>234.9</v>
      </c>
      <c r="X25" s="4">
        <v>16640</v>
      </c>
      <c r="Y25" s="4">
        <v>18040</v>
      </c>
      <c r="Z25" s="4">
        <v>21240</v>
      </c>
      <c r="AA25" s="4">
        <v>28240</v>
      </c>
      <c r="AB25" s="4">
        <v>34720</v>
      </c>
      <c r="AC25" s="3">
        <v>8</v>
      </c>
      <c r="AD25" s="3">
        <v>8.6730769230769198</v>
      </c>
      <c r="AE25" s="3">
        <v>10.211538461538501</v>
      </c>
      <c r="AF25" s="3">
        <v>13.5769230769231</v>
      </c>
      <c r="AG25" s="3">
        <v>16.692307692307701</v>
      </c>
      <c r="AH25" s="2">
        <v>44.137931034482797</v>
      </c>
      <c r="AI25" s="2">
        <v>47.851458885941597</v>
      </c>
      <c r="AJ25" s="2">
        <v>56.339522546419097</v>
      </c>
      <c r="AK25" s="2">
        <v>74.907161803713507</v>
      </c>
      <c r="AL25" s="2">
        <v>92.095490716180393</v>
      </c>
      <c r="AM25" s="5">
        <f t="shared" si="0"/>
        <v>1.1034482758620698</v>
      </c>
      <c r="AN25" s="5">
        <f t="shared" si="0"/>
        <v>1.19628647214854</v>
      </c>
      <c r="AO25" s="5">
        <f t="shared" si="0"/>
        <v>1.4084880636604775</v>
      </c>
      <c r="AP25" s="5">
        <f t="shared" si="0"/>
        <v>1.8726790450928377</v>
      </c>
      <c r="AQ25" s="5">
        <f t="shared" si="0"/>
        <v>2.3023872679045096</v>
      </c>
      <c r="AR25" s="2">
        <v>29.0050417208843</v>
      </c>
      <c r="AS25" s="2">
        <v>31.4453697502856</v>
      </c>
      <c r="AT25" s="2">
        <v>37.023262388917203</v>
      </c>
      <c r="AU25" s="2">
        <v>49.224902535923903</v>
      </c>
      <c r="AV25" s="2">
        <v>60.520135129152798</v>
      </c>
    </row>
    <row r="26" spans="1:48" x14ac:dyDescent="0.25">
      <c r="A26" t="s">
        <v>18</v>
      </c>
      <c r="B26" t="s">
        <v>1</v>
      </c>
      <c r="C26" t="s">
        <v>2</v>
      </c>
      <c r="D26" t="s">
        <v>28</v>
      </c>
      <c r="E26" s="1">
        <v>8918</v>
      </c>
      <c r="F26" s="1">
        <v>2366</v>
      </c>
      <c r="G26" s="2">
        <v>26.530612244897998</v>
      </c>
      <c r="H26" s="3">
        <v>7.25</v>
      </c>
      <c r="I26" s="3">
        <v>4.7984903693218097</v>
      </c>
      <c r="J26" s="3">
        <v>783</v>
      </c>
      <c r="K26" s="4">
        <v>327</v>
      </c>
      <c r="L26" s="4">
        <v>359</v>
      </c>
      <c r="M26" s="4">
        <v>409</v>
      </c>
      <c r="N26" s="4">
        <v>520</v>
      </c>
      <c r="O26" s="4">
        <v>554</v>
      </c>
      <c r="P26" s="4">
        <v>19700</v>
      </c>
      <c r="Q26" s="4">
        <v>5910</v>
      </c>
      <c r="R26" s="4">
        <v>8859.1781731872106</v>
      </c>
      <c r="S26" s="4">
        <v>221.47945432968001</v>
      </c>
      <c r="T26" s="4">
        <v>147.75</v>
      </c>
      <c r="U26" s="4">
        <v>377</v>
      </c>
      <c r="V26" s="4">
        <v>249.521499204734</v>
      </c>
      <c r="W26" s="4">
        <v>234.9</v>
      </c>
      <c r="X26" s="4">
        <v>13080</v>
      </c>
      <c r="Y26" s="4">
        <v>14360</v>
      </c>
      <c r="Z26" s="4">
        <v>16360</v>
      </c>
      <c r="AA26" s="4">
        <v>20800</v>
      </c>
      <c r="AB26" s="4">
        <v>22160</v>
      </c>
      <c r="AC26" s="3">
        <v>6.2884615384615401</v>
      </c>
      <c r="AD26" s="3">
        <v>6.9038461538461497</v>
      </c>
      <c r="AE26" s="3">
        <v>7.8653846153846203</v>
      </c>
      <c r="AF26" s="3">
        <v>10</v>
      </c>
      <c r="AG26" s="3">
        <v>10.653846153846199</v>
      </c>
      <c r="AH26" s="2">
        <v>34.6949602122016</v>
      </c>
      <c r="AI26" s="2">
        <v>38.090185676392601</v>
      </c>
      <c r="AJ26" s="2">
        <v>43.395225464191</v>
      </c>
      <c r="AK26" s="2">
        <v>55.172413793103502</v>
      </c>
      <c r="AL26" s="2">
        <v>58.779840848806401</v>
      </c>
      <c r="AM26" s="5">
        <f t="shared" si="0"/>
        <v>0.86737400530504005</v>
      </c>
      <c r="AN26" s="5">
        <f t="shared" si="0"/>
        <v>0.95225464190981501</v>
      </c>
      <c r="AO26" s="5">
        <f t="shared" si="0"/>
        <v>1.084880636604775</v>
      </c>
      <c r="AP26" s="5">
        <f t="shared" si="0"/>
        <v>1.3793103448275876</v>
      </c>
      <c r="AQ26" s="5">
        <f t="shared" si="0"/>
        <v>1.46949602122016</v>
      </c>
      <c r="AR26" s="2">
        <v>52.420332683508597</v>
      </c>
      <c r="AS26" s="2">
        <v>57.550151172414701</v>
      </c>
      <c r="AT26" s="2">
        <v>65.565492561330402</v>
      </c>
      <c r="AU26" s="2">
        <v>83.359550444723197</v>
      </c>
      <c r="AV26" s="2">
        <v>88.809982589185907</v>
      </c>
    </row>
    <row r="27" spans="1:48" x14ac:dyDescent="0.25">
      <c r="A27" t="s">
        <v>18</v>
      </c>
      <c r="B27" t="s">
        <v>1</v>
      </c>
      <c r="C27" t="s">
        <v>2</v>
      </c>
      <c r="D27" t="s">
        <v>29</v>
      </c>
      <c r="E27" s="1">
        <v>67940</v>
      </c>
      <c r="F27" s="1">
        <v>21687</v>
      </c>
      <c r="G27" s="2">
        <v>31.920812481601402</v>
      </c>
      <c r="H27" s="3">
        <v>7.25</v>
      </c>
      <c r="I27" s="3">
        <v>6.3973793206618197</v>
      </c>
      <c r="J27" s="3">
        <v>783</v>
      </c>
      <c r="K27" s="4">
        <v>416</v>
      </c>
      <c r="L27" s="4">
        <v>451</v>
      </c>
      <c r="M27" s="4">
        <v>531</v>
      </c>
      <c r="N27" s="4">
        <v>706</v>
      </c>
      <c r="O27" s="4">
        <v>868</v>
      </c>
      <c r="P27" s="4">
        <v>28800</v>
      </c>
      <c r="Q27" s="4">
        <v>8640</v>
      </c>
      <c r="R27" s="4">
        <v>14379.3190311584</v>
      </c>
      <c r="S27" s="4">
        <v>359.48297577896</v>
      </c>
      <c r="T27" s="4">
        <v>216</v>
      </c>
      <c r="U27" s="4">
        <v>377</v>
      </c>
      <c r="V27" s="4">
        <v>332.66372467441499</v>
      </c>
      <c r="W27" s="4">
        <v>234.9</v>
      </c>
      <c r="X27" s="4">
        <v>16640</v>
      </c>
      <c r="Y27" s="4">
        <v>18040</v>
      </c>
      <c r="Z27" s="4">
        <v>21240</v>
      </c>
      <c r="AA27" s="4">
        <v>28240</v>
      </c>
      <c r="AB27" s="4">
        <v>34720</v>
      </c>
      <c r="AC27" s="3">
        <v>8</v>
      </c>
      <c r="AD27" s="3">
        <v>8.6730769230769198</v>
      </c>
      <c r="AE27" s="3">
        <v>10.211538461538501</v>
      </c>
      <c r="AF27" s="3">
        <v>13.5769230769231</v>
      </c>
      <c r="AG27" s="3">
        <v>16.692307692307701</v>
      </c>
      <c r="AH27" s="2">
        <v>44.137931034482797</v>
      </c>
      <c r="AI27" s="2">
        <v>47.851458885941597</v>
      </c>
      <c r="AJ27" s="2">
        <v>56.339522546419097</v>
      </c>
      <c r="AK27" s="2">
        <v>74.907161803713507</v>
      </c>
      <c r="AL27" s="2">
        <v>92.095490716180393</v>
      </c>
      <c r="AM27" s="5">
        <f t="shared" si="0"/>
        <v>1.1034482758620698</v>
      </c>
      <c r="AN27" s="5">
        <f t="shared" si="0"/>
        <v>1.19628647214854</v>
      </c>
      <c r="AO27" s="5">
        <f t="shared" si="0"/>
        <v>1.4084880636604775</v>
      </c>
      <c r="AP27" s="5">
        <f t="shared" si="0"/>
        <v>1.8726790450928377</v>
      </c>
      <c r="AQ27" s="5">
        <f t="shared" si="0"/>
        <v>2.3023872679045096</v>
      </c>
      <c r="AR27" s="2">
        <v>50.020482444504403</v>
      </c>
      <c r="AS27" s="2">
        <v>54.228936496325701</v>
      </c>
      <c r="AT27" s="2">
        <v>63.848260043345803</v>
      </c>
      <c r="AU27" s="2">
        <v>84.890530302452206</v>
      </c>
      <c r="AV27" s="2">
        <v>104.369660485168</v>
      </c>
    </row>
    <row r="28" spans="1:48" x14ac:dyDescent="0.25">
      <c r="A28" t="s">
        <v>18</v>
      </c>
      <c r="B28" t="s">
        <v>1</v>
      </c>
      <c r="C28" t="s">
        <v>2</v>
      </c>
      <c r="D28" t="s">
        <v>30</v>
      </c>
      <c r="E28" s="1">
        <v>15656</v>
      </c>
      <c r="F28" s="1">
        <v>6133</v>
      </c>
      <c r="G28" s="2">
        <v>39.173479816044996</v>
      </c>
      <c r="H28" s="3">
        <v>7.25</v>
      </c>
      <c r="I28" s="3">
        <v>4.64674711890203</v>
      </c>
      <c r="J28" s="3">
        <v>783</v>
      </c>
      <c r="K28" s="4">
        <v>329</v>
      </c>
      <c r="L28" s="4">
        <v>366</v>
      </c>
      <c r="M28" s="4">
        <v>417</v>
      </c>
      <c r="N28" s="4">
        <v>582</v>
      </c>
      <c r="O28" s="4">
        <v>719</v>
      </c>
      <c r="P28" s="4">
        <v>18200</v>
      </c>
      <c r="Q28" s="4">
        <v>5460</v>
      </c>
      <c r="R28" s="4">
        <v>9767.2802185548608</v>
      </c>
      <c r="S28" s="4">
        <v>244.182005463872</v>
      </c>
      <c r="T28" s="4">
        <v>136.5</v>
      </c>
      <c r="U28" s="4">
        <v>377</v>
      </c>
      <c r="V28" s="4">
        <v>241.63085018290599</v>
      </c>
      <c r="W28" s="4">
        <v>234.9</v>
      </c>
      <c r="X28" s="4">
        <v>13160</v>
      </c>
      <c r="Y28" s="4">
        <v>14640</v>
      </c>
      <c r="Z28" s="4">
        <v>16680</v>
      </c>
      <c r="AA28" s="4">
        <v>23280</v>
      </c>
      <c r="AB28" s="4">
        <v>28760</v>
      </c>
      <c r="AC28" s="3">
        <v>6.3269230769230802</v>
      </c>
      <c r="AD28" s="3">
        <v>7.0384615384615401</v>
      </c>
      <c r="AE28" s="3">
        <v>8.0192307692307701</v>
      </c>
      <c r="AF28" s="3">
        <v>11.192307692307701</v>
      </c>
      <c r="AG28" s="3">
        <v>13.8269230769231</v>
      </c>
      <c r="AH28" s="2">
        <v>34.9071618037135</v>
      </c>
      <c r="AI28" s="2">
        <v>38.832891246684397</v>
      </c>
      <c r="AJ28" s="2">
        <v>44.244031830238697</v>
      </c>
      <c r="AK28" s="2">
        <v>61.750663129973503</v>
      </c>
      <c r="AL28" s="2">
        <v>76.286472148541094</v>
      </c>
      <c r="AM28" s="5">
        <f t="shared" si="0"/>
        <v>0.87267904509283745</v>
      </c>
      <c r="AN28" s="5">
        <f t="shared" si="0"/>
        <v>0.97082228116710989</v>
      </c>
      <c r="AO28" s="5">
        <f t="shared" si="0"/>
        <v>1.1061007957559674</v>
      </c>
      <c r="AP28" s="5">
        <f t="shared" si="0"/>
        <v>1.5437665782493375</v>
      </c>
      <c r="AQ28" s="5">
        <f t="shared" si="0"/>
        <v>1.9071618037135274</v>
      </c>
      <c r="AR28" s="2">
        <v>54.463244200971701</v>
      </c>
      <c r="AS28" s="2">
        <v>60.588289901384897</v>
      </c>
      <c r="AT28" s="2">
        <v>69.030920461413999</v>
      </c>
      <c r="AU28" s="2">
        <v>96.345313449743301</v>
      </c>
      <c r="AV28" s="2">
        <v>119.02453671884101</v>
      </c>
    </row>
    <row r="29" spans="1:48" x14ac:dyDescent="0.25">
      <c r="A29" t="s">
        <v>18</v>
      </c>
      <c r="B29" t="s">
        <v>1</v>
      </c>
      <c r="C29" t="s">
        <v>2</v>
      </c>
      <c r="D29" t="s">
        <v>31</v>
      </c>
      <c r="E29" s="1">
        <v>48629</v>
      </c>
      <c r="F29" s="1">
        <v>15245</v>
      </c>
      <c r="G29" s="2">
        <v>31.3496062020605</v>
      </c>
      <c r="H29" s="3">
        <v>7.25</v>
      </c>
      <c r="I29" s="3">
        <v>7.9516878095857599</v>
      </c>
      <c r="J29" s="3">
        <v>783</v>
      </c>
      <c r="K29" s="4">
        <v>381</v>
      </c>
      <c r="L29" s="4">
        <v>426</v>
      </c>
      <c r="M29" s="4">
        <v>485</v>
      </c>
      <c r="N29" s="4">
        <v>682</v>
      </c>
      <c r="O29" s="4">
        <v>803</v>
      </c>
      <c r="P29" s="4">
        <v>25700</v>
      </c>
      <c r="Q29" s="4">
        <v>7710</v>
      </c>
      <c r="R29" s="4">
        <v>15687.5664983433</v>
      </c>
      <c r="S29" s="4">
        <v>392.18916245858298</v>
      </c>
      <c r="T29" s="4">
        <v>192.75</v>
      </c>
      <c r="U29" s="4">
        <v>377</v>
      </c>
      <c r="V29" s="4">
        <v>413.48776609845999</v>
      </c>
      <c r="W29" s="4">
        <v>234.9</v>
      </c>
      <c r="X29" s="4">
        <v>15240</v>
      </c>
      <c r="Y29" s="4">
        <v>17040</v>
      </c>
      <c r="Z29" s="4">
        <v>19400</v>
      </c>
      <c r="AA29" s="4">
        <v>27280</v>
      </c>
      <c r="AB29" s="4">
        <v>32120</v>
      </c>
      <c r="AC29" s="3">
        <v>7.3269230769230802</v>
      </c>
      <c r="AD29" s="3">
        <v>8.1923076923076898</v>
      </c>
      <c r="AE29" s="3">
        <v>9.3269230769230802</v>
      </c>
      <c r="AF29" s="3">
        <v>13.115384615384601</v>
      </c>
      <c r="AG29" s="3">
        <v>15.442307692307701</v>
      </c>
      <c r="AH29" s="2">
        <v>40.424403183023898</v>
      </c>
      <c r="AI29" s="2">
        <v>45.1989389920424</v>
      </c>
      <c r="AJ29" s="2">
        <v>51.458885941644603</v>
      </c>
      <c r="AK29" s="2">
        <v>72.360742705570303</v>
      </c>
      <c r="AL29" s="2">
        <v>85.1989389920425</v>
      </c>
      <c r="AM29" s="5">
        <f t="shared" si="0"/>
        <v>1.0106100795755975</v>
      </c>
      <c r="AN29" s="5">
        <f t="shared" si="0"/>
        <v>1.1299734748010599</v>
      </c>
      <c r="AO29" s="5">
        <f t="shared" si="0"/>
        <v>1.286472148541115</v>
      </c>
      <c r="AP29" s="5">
        <f t="shared" si="0"/>
        <v>1.8090185676392576</v>
      </c>
      <c r="AQ29" s="5">
        <f t="shared" si="0"/>
        <v>2.1299734748010626</v>
      </c>
      <c r="AR29" s="2">
        <v>36.857196873803197</v>
      </c>
      <c r="AS29" s="2">
        <v>41.2104091029925</v>
      </c>
      <c r="AT29" s="2">
        <v>46.917954025707402</v>
      </c>
      <c r="AU29" s="2">
        <v>65.975349784602997</v>
      </c>
      <c r="AV29" s="2">
        <v>77.680653778645507</v>
      </c>
    </row>
    <row r="30" spans="1:48" x14ac:dyDescent="0.25">
      <c r="A30" t="s">
        <v>18</v>
      </c>
      <c r="B30" t="s">
        <v>1</v>
      </c>
      <c r="C30" t="s">
        <v>2</v>
      </c>
      <c r="D30" t="s">
        <v>32</v>
      </c>
      <c r="E30" s="1">
        <v>11431</v>
      </c>
      <c r="F30" s="1">
        <v>3437</v>
      </c>
      <c r="G30" s="2">
        <v>30.0673606858543</v>
      </c>
      <c r="H30" s="3">
        <v>7.25</v>
      </c>
      <c r="I30" s="3">
        <v>5.1618447515180002</v>
      </c>
      <c r="J30" s="3">
        <v>783</v>
      </c>
      <c r="K30" s="4">
        <v>376</v>
      </c>
      <c r="L30" s="4">
        <v>382</v>
      </c>
      <c r="M30" s="4">
        <v>440</v>
      </c>
      <c r="N30" s="4">
        <v>581</v>
      </c>
      <c r="O30" s="4">
        <v>725</v>
      </c>
      <c r="P30" s="4">
        <v>21900</v>
      </c>
      <c r="Q30" s="4">
        <v>6570</v>
      </c>
      <c r="R30" s="4">
        <v>10435.9169985345</v>
      </c>
      <c r="S30" s="4">
        <v>260.89792496336202</v>
      </c>
      <c r="T30" s="4">
        <v>164.25</v>
      </c>
      <c r="U30" s="4">
        <v>377</v>
      </c>
      <c r="V30" s="4">
        <v>268.41592707893602</v>
      </c>
      <c r="W30" s="4">
        <v>234.9</v>
      </c>
      <c r="X30" s="4">
        <v>15040</v>
      </c>
      <c r="Y30" s="4">
        <v>15280</v>
      </c>
      <c r="Z30" s="4">
        <v>17600</v>
      </c>
      <c r="AA30" s="4">
        <v>23240</v>
      </c>
      <c r="AB30" s="4">
        <v>29000</v>
      </c>
      <c r="AC30" s="3">
        <v>7.2307692307692299</v>
      </c>
      <c r="AD30" s="3">
        <v>7.3461538461538503</v>
      </c>
      <c r="AE30" s="3">
        <v>8.4615384615384599</v>
      </c>
      <c r="AF30" s="3">
        <v>11.1730769230769</v>
      </c>
      <c r="AG30" s="3">
        <v>13.942307692307701</v>
      </c>
      <c r="AH30" s="2">
        <v>39.893899204244001</v>
      </c>
      <c r="AI30" s="2">
        <v>40.530503978779798</v>
      </c>
      <c r="AJ30" s="2">
        <v>46.684350132626001</v>
      </c>
      <c r="AK30" s="2">
        <v>61.644562334217497</v>
      </c>
      <c r="AL30" s="2">
        <v>76.923076923076906</v>
      </c>
      <c r="AM30" s="5">
        <f t="shared" si="0"/>
        <v>0.99734748010609997</v>
      </c>
      <c r="AN30" s="5">
        <f t="shared" si="0"/>
        <v>1.013262599469495</v>
      </c>
      <c r="AO30" s="5">
        <f t="shared" si="0"/>
        <v>1.1671087533156501</v>
      </c>
      <c r="AP30" s="5">
        <f t="shared" si="0"/>
        <v>1.5411140583554375</v>
      </c>
      <c r="AQ30" s="5">
        <f t="shared" si="0"/>
        <v>1.9230769230769227</v>
      </c>
      <c r="AR30" s="2">
        <v>56.032442499498302</v>
      </c>
      <c r="AS30" s="2">
        <v>56.926577220234897</v>
      </c>
      <c r="AT30" s="2">
        <v>65.569879520689497</v>
      </c>
      <c r="AU30" s="2">
        <v>86.582045458001303</v>
      </c>
      <c r="AV30" s="2">
        <v>108.041278755682</v>
      </c>
    </row>
    <row r="31" spans="1:48" x14ac:dyDescent="0.25">
      <c r="A31" t="s">
        <v>18</v>
      </c>
      <c r="B31" t="s">
        <v>1</v>
      </c>
      <c r="C31" t="s">
        <v>2</v>
      </c>
      <c r="D31" t="s">
        <v>33</v>
      </c>
      <c r="E31" s="1">
        <v>14498</v>
      </c>
      <c r="F31" s="1">
        <v>3683</v>
      </c>
      <c r="G31" s="2">
        <v>25.4035039315768</v>
      </c>
      <c r="H31" s="3">
        <v>7.25</v>
      </c>
      <c r="I31" s="3">
        <v>8.4709607262443996</v>
      </c>
      <c r="J31" s="3">
        <v>783</v>
      </c>
      <c r="K31" s="4">
        <v>416</v>
      </c>
      <c r="L31" s="4">
        <v>451</v>
      </c>
      <c r="M31" s="4">
        <v>531</v>
      </c>
      <c r="N31" s="4">
        <v>706</v>
      </c>
      <c r="O31" s="4">
        <v>868</v>
      </c>
      <c r="P31" s="4">
        <v>28800</v>
      </c>
      <c r="Q31" s="4">
        <v>8640</v>
      </c>
      <c r="R31" s="4">
        <v>14685.1296514592</v>
      </c>
      <c r="S31" s="4">
        <v>367.12824128647901</v>
      </c>
      <c r="T31" s="4">
        <v>216</v>
      </c>
      <c r="U31" s="4">
        <v>377</v>
      </c>
      <c r="V31" s="4">
        <v>440.489957764709</v>
      </c>
      <c r="W31" s="4">
        <v>234.9</v>
      </c>
      <c r="X31" s="4">
        <v>16640</v>
      </c>
      <c r="Y31" s="4">
        <v>18040</v>
      </c>
      <c r="Z31" s="4">
        <v>21240</v>
      </c>
      <c r="AA31" s="4">
        <v>28240</v>
      </c>
      <c r="AB31" s="4">
        <v>34720</v>
      </c>
      <c r="AC31" s="3">
        <v>8</v>
      </c>
      <c r="AD31" s="3">
        <v>8.6730769230769198</v>
      </c>
      <c r="AE31" s="3">
        <v>10.211538461538501</v>
      </c>
      <c r="AF31" s="3">
        <v>13.5769230769231</v>
      </c>
      <c r="AG31" s="3">
        <v>16.692307692307701</v>
      </c>
      <c r="AH31" s="2">
        <v>44.137931034482797</v>
      </c>
      <c r="AI31" s="2">
        <v>47.851458885941597</v>
      </c>
      <c r="AJ31" s="2">
        <v>56.339522546419097</v>
      </c>
      <c r="AK31" s="2">
        <v>74.907161803713507</v>
      </c>
      <c r="AL31" s="2">
        <v>92.095490716180393</v>
      </c>
      <c r="AM31" s="5">
        <f t="shared" si="0"/>
        <v>1.1034482758620698</v>
      </c>
      <c r="AN31" s="5">
        <f t="shared" si="0"/>
        <v>1.19628647214854</v>
      </c>
      <c r="AO31" s="5">
        <f t="shared" si="0"/>
        <v>1.4084880636604775</v>
      </c>
      <c r="AP31" s="5">
        <f t="shared" si="0"/>
        <v>1.8726790450928377</v>
      </c>
      <c r="AQ31" s="5">
        <f t="shared" si="0"/>
        <v>2.3023872679045096</v>
      </c>
      <c r="AR31" s="2">
        <v>37.776116587176297</v>
      </c>
      <c r="AS31" s="2">
        <v>40.9543956269628</v>
      </c>
      <c r="AT31" s="2">
        <v>48.219033432189001</v>
      </c>
      <c r="AU31" s="2">
        <v>64.110428631121295</v>
      </c>
      <c r="AV31" s="2">
        <v>78.821320186704398</v>
      </c>
    </row>
    <row r="32" spans="1:48" x14ac:dyDescent="0.25">
      <c r="A32" t="s">
        <v>18</v>
      </c>
      <c r="B32" t="s">
        <v>1</v>
      </c>
      <c r="C32" t="s">
        <v>2</v>
      </c>
      <c r="D32" t="s">
        <v>34</v>
      </c>
      <c r="E32" s="1">
        <v>63401</v>
      </c>
      <c r="F32" s="1">
        <v>19248</v>
      </c>
      <c r="G32" s="2">
        <v>30.359142600274403</v>
      </c>
      <c r="H32" s="3">
        <v>7.25</v>
      </c>
      <c r="I32" s="3">
        <v>8.2218132122310195</v>
      </c>
      <c r="J32" s="3">
        <v>783</v>
      </c>
      <c r="K32" s="4">
        <v>416</v>
      </c>
      <c r="L32" s="4">
        <v>451</v>
      </c>
      <c r="M32" s="4">
        <v>531</v>
      </c>
      <c r="N32" s="4">
        <v>706</v>
      </c>
      <c r="O32" s="4">
        <v>868</v>
      </c>
      <c r="P32" s="4">
        <v>28800</v>
      </c>
      <c r="Q32" s="4">
        <v>8640</v>
      </c>
      <c r="R32" s="4">
        <v>19714.936870778602</v>
      </c>
      <c r="S32" s="4">
        <v>492.87342176946601</v>
      </c>
      <c r="T32" s="4">
        <v>216</v>
      </c>
      <c r="U32" s="4">
        <v>377</v>
      </c>
      <c r="V32" s="4">
        <v>427.53428703601298</v>
      </c>
      <c r="W32" s="4">
        <v>234.9</v>
      </c>
      <c r="X32" s="4">
        <v>16640</v>
      </c>
      <c r="Y32" s="4">
        <v>18040</v>
      </c>
      <c r="Z32" s="4">
        <v>21240</v>
      </c>
      <c r="AA32" s="4">
        <v>28240</v>
      </c>
      <c r="AB32" s="4">
        <v>34720</v>
      </c>
      <c r="AC32" s="3">
        <v>8</v>
      </c>
      <c r="AD32" s="3">
        <v>8.6730769230769198</v>
      </c>
      <c r="AE32" s="3">
        <v>10.211538461538501</v>
      </c>
      <c r="AF32" s="3">
        <v>13.5769230769231</v>
      </c>
      <c r="AG32" s="3">
        <v>16.692307692307701</v>
      </c>
      <c r="AH32" s="2">
        <v>44.137931034482797</v>
      </c>
      <c r="AI32" s="2">
        <v>47.851458885941597</v>
      </c>
      <c r="AJ32" s="2">
        <v>56.339522546419097</v>
      </c>
      <c r="AK32" s="2">
        <v>74.907161803713507</v>
      </c>
      <c r="AL32" s="2">
        <v>92.095490716180393</v>
      </c>
      <c r="AM32" s="5">
        <f t="shared" si="0"/>
        <v>1.1034482758620698</v>
      </c>
      <c r="AN32" s="5">
        <f t="shared" si="0"/>
        <v>1.19628647214854</v>
      </c>
      <c r="AO32" s="5">
        <f t="shared" si="0"/>
        <v>1.4084880636604775</v>
      </c>
      <c r="AP32" s="5">
        <f t="shared" si="0"/>
        <v>1.8726790450928377</v>
      </c>
      <c r="AQ32" s="5">
        <f t="shared" si="0"/>
        <v>2.3023872679045096</v>
      </c>
      <c r="AR32" s="2">
        <v>38.9208550157717</v>
      </c>
      <c r="AS32" s="2">
        <v>42.195446182964098</v>
      </c>
      <c r="AT32" s="2">
        <v>49.680225993689398</v>
      </c>
      <c r="AU32" s="2">
        <v>66.053181829651095</v>
      </c>
      <c r="AV32" s="2">
        <v>81.209860946369901</v>
      </c>
    </row>
    <row r="33" spans="1:48" x14ac:dyDescent="0.25">
      <c r="A33" t="s">
        <v>18</v>
      </c>
      <c r="B33" t="s">
        <v>1</v>
      </c>
      <c r="C33" t="s">
        <v>2</v>
      </c>
      <c r="D33" t="s">
        <v>35</v>
      </c>
      <c r="E33" s="1">
        <v>8792</v>
      </c>
      <c r="F33" s="1">
        <v>3461</v>
      </c>
      <c r="G33" s="2">
        <v>39.365332120109201</v>
      </c>
      <c r="H33" s="3">
        <v>7.25</v>
      </c>
      <c r="I33" s="3">
        <v>8.3189747716226208</v>
      </c>
      <c r="J33" s="3">
        <v>783</v>
      </c>
      <c r="K33" s="4">
        <v>416</v>
      </c>
      <c r="L33" s="4">
        <v>451</v>
      </c>
      <c r="M33" s="4">
        <v>531</v>
      </c>
      <c r="N33" s="4">
        <v>706</v>
      </c>
      <c r="O33" s="4">
        <v>868</v>
      </c>
      <c r="P33" s="4">
        <v>28800</v>
      </c>
      <c r="Q33" s="4">
        <v>8640</v>
      </c>
      <c r="R33" s="4">
        <v>9780.7566187715001</v>
      </c>
      <c r="S33" s="4">
        <v>244.518915469288</v>
      </c>
      <c r="T33" s="4">
        <v>216</v>
      </c>
      <c r="U33" s="4">
        <v>377</v>
      </c>
      <c r="V33" s="4">
        <v>432.586688124376</v>
      </c>
      <c r="W33" s="4">
        <v>234.9</v>
      </c>
      <c r="X33" s="4">
        <v>16640</v>
      </c>
      <c r="Y33" s="4">
        <v>18040</v>
      </c>
      <c r="Z33" s="4">
        <v>21240</v>
      </c>
      <c r="AA33" s="4">
        <v>28240</v>
      </c>
      <c r="AB33" s="4">
        <v>34720</v>
      </c>
      <c r="AC33" s="3">
        <v>8</v>
      </c>
      <c r="AD33" s="3">
        <v>8.6730769230769198</v>
      </c>
      <c r="AE33" s="3">
        <v>10.211538461538501</v>
      </c>
      <c r="AF33" s="3">
        <v>13.5769230769231</v>
      </c>
      <c r="AG33" s="3">
        <v>16.692307692307701</v>
      </c>
      <c r="AH33" s="2">
        <v>44.137931034482797</v>
      </c>
      <c r="AI33" s="2">
        <v>47.851458885941597</v>
      </c>
      <c r="AJ33" s="2">
        <v>56.339522546419097</v>
      </c>
      <c r="AK33" s="2">
        <v>74.907161803713507</v>
      </c>
      <c r="AL33" s="2">
        <v>92.095490716180393</v>
      </c>
      <c r="AM33" s="5">
        <f t="shared" si="0"/>
        <v>1.1034482758620698</v>
      </c>
      <c r="AN33" s="5">
        <f t="shared" si="0"/>
        <v>1.19628647214854</v>
      </c>
      <c r="AO33" s="5">
        <f t="shared" si="0"/>
        <v>1.4084880636604775</v>
      </c>
      <c r="AP33" s="5">
        <f t="shared" si="0"/>
        <v>1.8726790450928377</v>
      </c>
      <c r="AQ33" s="5">
        <f t="shared" si="0"/>
        <v>2.3023872679045096</v>
      </c>
      <c r="AR33" s="2">
        <v>38.4662784519521</v>
      </c>
      <c r="AS33" s="2">
        <v>41.702623994784602</v>
      </c>
      <c r="AT33" s="2">
        <v>49.099985235544601</v>
      </c>
      <c r="AU33" s="2">
        <v>65.281712949707099</v>
      </c>
      <c r="AV33" s="2">
        <v>80.261369462246194</v>
      </c>
    </row>
    <row r="34" spans="1:48" x14ac:dyDescent="0.25">
      <c r="A34" t="s">
        <v>18</v>
      </c>
      <c r="B34" t="s">
        <v>1</v>
      </c>
      <c r="C34" t="s">
        <v>2</v>
      </c>
      <c r="D34" t="s">
        <v>36</v>
      </c>
      <c r="E34" s="1">
        <v>16183</v>
      </c>
      <c r="F34" s="1">
        <v>5680</v>
      </c>
      <c r="G34" s="2">
        <v>35.098560217512201</v>
      </c>
      <c r="H34" s="3">
        <v>7.25</v>
      </c>
      <c r="I34" s="3">
        <v>7.8702449554997704</v>
      </c>
      <c r="J34" s="3">
        <v>783</v>
      </c>
      <c r="K34" s="4">
        <v>381</v>
      </c>
      <c r="L34" s="4">
        <v>426</v>
      </c>
      <c r="M34" s="4">
        <v>485</v>
      </c>
      <c r="N34" s="4">
        <v>682</v>
      </c>
      <c r="O34" s="4">
        <v>803</v>
      </c>
      <c r="P34" s="4">
        <v>25700</v>
      </c>
      <c r="Q34" s="4">
        <v>7710</v>
      </c>
      <c r="R34" s="4">
        <v>13186.1392889002</v>
      </c>
      <c r="S34" s="4">
        <v>329.65348222250498</v>
      </c>
      <c r="T34" s="4">
        <v>192.75</v>
      </c>
      <c r="U34" s="4">
        <v>377</v>
      </c>
      <c r="V34" s="4">
        <v>409.252737685988</v>
      </c>
      <c r="W34" s="4">
        <v>234.9</v>
      </c>
      <c r="X34" s="4">
        <v>15240</v>
      </c>
      <c r="Y34" s="4">
        <v>17040</v>
      </c>
      <c r="Z34" s="4">
        <v>19400</v>
      </c>
      <c r="AA34" s="4">
        <v>27280</v>
      </c>
      <c r="AB34" s="4">
        <v>32120</v>
      </c>
      <c r="AC34" s="3">
        <v>7.3269230769230802</v>
      </c>
      <c r="AD34" s="3">
        <v>8.1923076923076898</v>
      </c>
      <c r="AE34" s="3">
        <v>9.3269230769230802</v>
      </c>
      <c r="AF34" s="3">
        <v>13.115384615384601</v>
      </c>
      <c r="AG34" s="3">
        <v>15.442307692307701</v>
      </c>
      <c r="AH34" s="2">
        <v>40.424403183023898</v>
      </c>
      <c r="AI34" s="2">
        <v>45.1989389920424</v>
      </c>
      <c r="AJ34" s="2">
        <v>51.458885941644603</v>
      </c>
      <c r="AK34" s="2">
        <v>72.360742705570303</v>
      </c>
      <c r="AL34" s="2">
        <v>85.1989389920425</v>
      </c>
      <c r="AM34" s="5">
        <f t="shared" si="0"/>
        <v>1.0106100795755975</v>
      </c>
      <c r="AN34" s="5">
        <f t="shared" si="0"/>
        <v>1.1299734748010599</v>
      </c>
      <c r="AO34" s="5">
        <f t="shared" si="0"/>
        <v>1.286472148541115</v>
      </c>
      <c r="AP34" s="5">
        <f t="shared" si="0"/>
        <v>1.8090185676392576</v>
      </c>
      <c r="AQ34" s="5">
        <f t="shared" si="0"/>
        <v>2.1299734748010626</v>
      </c>
      <c r="AR34" s="2">
        <v>37.238602449358197</v>
      </c>
      <c r="AS34" s="2">
        <v>41.636862581172203</v>
      </c>
      <c r="AT34" s="2">
        <v>47.403470309550499</v>
      </c>
      <c r="AU34" s="2">
        <v>66.658075775491596</v>
      </c>
      <c r="AV34" s="2">
        <v>78.484508574369201</v>
      </c>
    </row>
    <row r="35" spans="1:48" x14ac:dyDescent="0.25">
      <c r="A35" t="s">
        <v>18</v>
      </c>
      <c r="B35" t="s">
        <v>1</v>
      </c>
      <c r="C35" t="s">
        <v>2</v>
      </c>
      <c r="D35" t="s">
        <v>37</v>
      </c>
      <c r="E35" s="1">
        <v>4367</v>
      </c>
      <c r="F35" s="1">
        <v>1209</v>
      </c>
      <c r="G35" s="2">
        <v>27.684909548889401</v>
      </c>
      <c r="H35" s="3">
        <v>7.25</v>
      </c>
      <c r="I35" s="3">
        <v>9.2363882258278007</v>
      </c>
      <c r="J35" s="3">
        <v>783</v>
      </c>
      <c r="K35" s="4">
        <v>403</v>
      </c>
      <c r="L35" s="4">
        <v>421</v>
      </c>
      <c r="M35" s="4">
        <v>503</v>
      </c>
      <c r="N35" s="4">
        <v>669</v>
      </c>
      <c r="O35" s="4">
        <v>786</v>
      </c>
      <c r="P35" s="4">
        <v>26000</v>
      </c>
      <c r="Q35" s="4">
        <v>7800</v>
      </c>
      <c r="R35" s="4">
        <v>17383.5196332993</v>
      </c>
      <c r="S35" s="4">
        <v>434.58799083248402</v>
      </c>
      <c r="T35" s="4">
        <v>195</v>
      </c>
      <c r="U35" s="4">
        <v>377</v>
      </c>
      <c r="V35" s="4">
        <v>480.29218774304502</v>
      </c>
      <c r="W35" s="4">
        <v>234.9</v>
      </c>
      <c r="X35" s="4">
        <v>16120</v>
      </c>
      <c r="Y35" s="4">
        <v>16840</v>
      </c>
      <c r="Z35" s="4">
        <v>20120</v>
      </c>
      <c r="AA35" s="4">
        <v>26760</v>
      </c>
      <c r="AB35" s="4">
        <v>31440</v>
      </c>
      <c r="AC35" s="3">
        <v>7.75</v>
      </c>
      <c r="AD35" s="3">
        <v>8.0961538461538503</v>
      </c>
      <c r="AE35" s="3">
        <v>9.6730769230769198</v>
      </c>
      <c r="AF35" s="3">
        <v>12.865384615384601</v>
      </c>
      <c r="AG35" s="3">
        <v>15.115384615384601</v>
      </c>
      <c r="AH35" s="2">
        <v>42.758620689655203</v>
      </c>
      <c r="AI35" s="2">
        <v>44.668435013262602</v>
      </c>
      <c r="AJ35" s="2">
        <v>53.368700265252002</v>
      </c>
      <c r="AK35" s="2">
        <v>70.981432360742701</v>
      </c>
      <c r="AL35" s="2">
        <v>83.395225464191</v>
      </c>
      <c r="AM35" s="5">
        <f t="shared" si="0"/>
        <v>1.0689655172413801</v>
      </c>
      <c r="AN35" s="5">
        <f t="shared" si="0"/>
        <v>1.1167108753315651</v>
      </c>
      <c r="AO35" s="5">
        <f t="shared" si="0"/>
        <v>1.3342175066313</v>
      </c>
      <c r="AP35" s="5">
        <f t="shared" si="0"/>
        <v>1.7745358090185674</v>
      </c>
      <c r="AQ35" s="5">
        <f t="shared" si="0"/>
        <v>2.0848806366047752</v>
      </c>
      <c r="AR35" s="2">
        <v>33.562902773309602</v>
      </c>
      <c r="AS35" s="2">
        <v>35.061990242092698</v>
      </c>
      <c r="AT35" s="2">
        <v>41.891166488771098</v>
      </c>
      <c r="AU35" s="2">
        <v>55.716084256437099</v>
      </c>
      <c r="AV35" s="2">
        <v>65.460152803526896</v>
      </c>
    </row>
    <row r="36" spans="1:48" x14ac:dyDescent="0.25">
      <c r="A36" t="s">
        <v>18</v>
      </c>
      <c r="B36" t="s">
        <v>1</v>
      </c>
      <c r="C36" t="s">
        <v>2</v>
      </c>
      <c r="D36" t="s">
        <v>38</v>
      </c>
      <c r="E36" s="1">
        <v>5870</v>
      </c>
      <c r="F36" s="1">
        <v>1908</v>
      </c>
      <c r="G36" s="2">
        <v>32.504258943781899</v>
      </c>
      <c r="H36" s="3">
        <v>7.25</v>
      </c>
      <c r="I36" s="3">
        <v>4.8409814762289498</v>
      </c>
      <c r="J36" s="3">
        <v>783</v>
      </c>
      <c r="K36" s="4">
        <v>327</v>
      </c>
      <c r="L36" s="4">
        <v>359</v>
      </c>
      <c r="M36" s="4">
        <v>409</v>
      </c>
      <c r="N36" s="4">
        <v>520</v>
      </c>
      <c r="O36" s="4">
        <v>554</v>
      </c>
      <c r="P36" s="4">
        <v>19700</v>
      </c>
      <c r="Q36" s="4">
        <v>5910</v>
      </c>
      <c r="R36" s="4">
        <v>9994.3057298967797</v>
      </c>
      <c r="S36" s="4">
        <v>249.85764324741899</v>
      </c>
      <c r="T36" s="4">
        <v>147.75</v>
      </c>
      <c r="U36" s="4">
        <v>377</v>
      </c>
      <c r="V36" s="4">
        <v>251.731036763905</v>
      </c>
      <c r="W36" s="4">
        <v>234.9</v>
      </c>
      <c r="X36" s="4">
        <v>13080</v>
      </c>
      <c r="Y36" s="4">
        <v>14360</v>
      </c>
      <c r="Z36" s="4">
        <v>16360</v>
      </c>
      <c r="AA36" s="4">
        <v>20800</v>
      </c>
      <c r="AB36" s="4">
        <v>22160</v>
      </c>
      <c r="AC36" s="3">
        <v>6.2884615384615401</v>
      </c>
      <c r="AD36" s="3">
        <v>6.9038461538461497</v>
      </c>
      <c r="AE36" s="3">
        <v>7.8653846153846203</v>
      </c>
      <c r="AF36" s="3">
        <v>10</v>
      </c>
      <c r="AG36" s="3">
        <v>10.653846153846199</v>
      </c>
      <c r="AH36" s="2">
        <v>34.6949602122016</v>
      </c>
      <c r="AI36" s="2">
        <v>38.090185676392601</v>
      </c>
      <c r="AJ36" s="2">
        <v>43.395225464191</v>
      </c>
      <c r="AK36" s="2">
        <v>55.172413793103502</v>
      </c>
      <c r="AL36" s="2">
        <v>58.779840848806401</v>
      </c>
      <c r="AM36" s="5">
        <f t="shared" si="0"/>
        <v>0.86737400530504005</v>
      </c>
      <c r="AN36" s="5">
        <f t="shared" si="0"/>
        <v>0.95225464190981501</v>
      </c>
      <c r="AO36" s="5">
        <f t="shared" si="0"/>
        <v>1.084880636604775</v>
      </c>
      <c r="AP36" s="5">
        <f t="shared" si="0"/>
        <v>1.3793103448275876</v>
      </c>
      <c r="AQ36" s="5">
        <f t="shared" si="0"/>
        <v>1.46949602122016</v>
      </c>
      <c r="AR36" s="2">
        <v>51.960219797082601</v>
      </c>
      <c r="AS36" s="2">
        <v>57.0450119484791</v>
      </c>
      <c r="AT36" s="2">
        <v>64.989999685036096</v>
      </c>
      <c r="AU36" s="2">
        <v>82.627872460192506</v>
      </c>
      <c r="AV36" s="2">
        <v>88.030464121051295</v>
      </c>
    </row>
    <row r="37" spans="1:48" x14ac:dyDescent="0.25">
      <c r="A37" t="s">
        <v>18</v>
      </c>
      <c r="B37" t="s">
        <v>1</v>
      </c>
      <c r="C37" t="s">
        <v>2</v>
      </c>
      <c r="D37" t="s">
        <v>39</v>
      </c>
      <c r="E37" s="1">
        <v>12913</v>
      </c>
      <c r="F37" s="1">
        <v>4212</v>
      </c>
      <c r="G37" s="2">
        <v>32.618291644079598</v>
      </c>
      <c r="H37" s="3">
        <v>7.25</v>
      </c>
      <c r="I37" s="3">
        <v>9.01005002203018</v>
      </c>
      <c r="J37" s="3">
        <v>783</v>
      </c>
      <c r="K37" s="4">
        <v>381</v>
      </c>
      <c r="L37" s="4">
        <v>426</v>
      </c>
      <c r="M37" s="4">
        <v>485</v>
      </c>
      <c r="N37" s="4">
        <v>682</v>
      </c>
      <c r="O37" s="4">
        <v>803</v>
      </c>
      <c r="P37" s="4">
        <v>25700</v>
      </c>
      <c r="Q37" s="4">
        <v>7710</v>
      </c>
      <c r="R37" s="4">
        <v>12569.334817446201</v>
      </c>
      <c r="S37" s="4">
        <v>314.23337043615402</v>
      </c>
      <c r="T37" s="4">
        <v>192.75</v>
      </c>
      <c r="U37" s="4">
        <v>377</v>
      </c>
      <c r="V37" s="4">
        <v>468.52260114556901</v>
      </c>
      <c r="W37" s="4">
        <v>234.9</v>
      </c>
      <c r="X37" s="4">
        <v>15240</v>
      </c>
      <c r="Y37" s="4">
        <v>17040</v>
      </c>
      <c r="Z37" s="4">
        <v>19400</v>
      </c>
      <c r="AA37" s="4">
        <v>27280</v>
      </c>
      <c r="AB37" s="4">
        <v>32120</v>
      </c>
      <c r="AC37" s="3">
        <v>7.3269230769230802</v>
      </c>
      <c r="AD37" s="3">
        <v>8.1923076923076898</v>
      </c>
      <c r="AE37" s="3">
        <v>9.3269230769230802</v>
      </c>
      <c r="AF37" s="3">
        <v>13.115384615384601</v>
      </c>
      <c r="AG37" s="3">
        <v>15.442307692307701</v>
      </c>
      <c r="AH37" s="2">
        <v>40.424403183023898</v>
      </c>
      <c r="AI37" s="2">
        <v>45.1989389920424</v>
      </c>
      <c r="AJ37" s="2">
        <v>51.458885941644603</v>
      </c>
      <c r="AK37" s="2">
        <v>72.360742705570303</v>
      </c>
      <c r="AL37" s="2">
        <v>85.1989389920425</v>
      </c>
      <c r="AM37" s="5">
        <f t="shared" si="0"/>
        <v>1.0106100795755975</v>
      </c>
      <c r="AN37" s="5">
        <f t="shared" si="0"/>
        <v>1.1299734748010599</v>
      </c>
      <c r="AO37" s="5">
        <f t="shared" si="0"/>
        <v>1.286472148541115</v>
      </c>
      <c r="AP37" s="5">
        <f t="shared" si="0"/>
        <v>1.8090185676392576</v>
      </c>
      <c r="AQ37" s="5">
        <f t="shared" si="0"/>
        <v>2.1299734748010626</v>
      </c>
      <c r="AR37" s="2">
        <v>32.527779797041099</v>
      </c>
      <c r="AS37" s="2">
        <v>36.369643552597097</v>
      </c>
      <c r="AT37" s="2">
        <v>41.4067538098817</v>
      </c>
      <c r="AU37" s="2">
        <v>58.225579584204802</v>
      </c>
      <c r="AV37" s="2">
        <v>68.555924349144405</v>
      </c>
    </row>
    <row r="38" spans="1:48" x14ac:dyDescent="0.25">
      <c r="A38" t="s">
        <v>18</v>
      </c>
      <c r="B38" t="s">
        <v>1</v>
      </c>
      <c r="C38" t="s">
        <v>2</v>
      </c>
      <c r="D38" t="s">
        <v>40</v>
      </c>
      <c r="E38" s="1">
        <v>13346</v>
      </c>
      <c r="F38" s="1">
        <v>3082</v>
      </c>
      <c r="G38" s="2">
        <v>23.093061591488102</v>
      </c>
      <c r="H38" s="3">
        <v>7.25</v>
      </c>
      <c r="I38" s="3">
        <v>5.8811127836512203</v>
      </c>
      <c r="J38" s="3">
        <v>783</v>
      </c>
      <c r="K38" s="4">
        <v>346</v>
      </c>
      <c r="L38" s="4">
        <v>349</v>
      </c>
      <c r="M38" s="4">
        <v>409</v>
      </c>
      <c r="N38" s="4">
        <v>544</v>
      </c>
      <c r="O38" s="4">
        <v>614</v>
      </c>
      <c r="P38" s="4">
        <v>20300</v>
      </c>
      <c r="Q38" s="4">
        <v>6090</v>
      </c>
      <c r="R38" s="4">
        <v>13254.5579361539</v>
      </c>
      <c r="S38" s="4">
        <v>331.36394840384901</v>
      </c>
      <c r="T38" s="4">
        <v>152.25</v>
      </c>
      <c r="U38" s="4">
        <v>377</v>
      </c>
      <c r="V38" s="4">
        <v>305.81786474986399</v>
      </c>
      <c r="W38" s="4">
        <v>234.9</v>
      </c>
      <c r="X38" s="4">
        <v>13840</v>
      </c>
      <c r="Y38" s="4">
        <v>13960</v>
      </c>
      <c r="Z38" s="4">
        <v>16360</v>
      </c>
      <c r="AA38" s="4">
        <v>21760</v>
      </c>
      <c r="AB38" s="4">
        <v>24560</v>
      </c>
      <c r="AC38" s="3">
        <v>6.6538461538461604</v>
      </c>
      <c r="AD38" s="3">
        <v>6.7115384615384599</v>
      </c>
      <c r="AE38" s="3">
        <v>7.8653846153846203</v>
      </c>
      <c r="AF38" s="3">
        <v>10.461538461538501</v>
      </c>
      <c r="AG38" s="3">
        <v>11.807692307692299</v>
      </c>
      <c r="AH38" s="2">
        <v>36.710875331564999</v>
      </c>
      <c r="AI38" s="2">
        <v>37.029177718832898</v>
      </c>
      <c r="AJ38" s="2">
        <v>43.395225464191</v>
      </c>
      <c r="AK38" s="2">
        <v>57.718832891246699</v>
      </c>
      <c r="AL38" s="2">
        <v>65.145888594164504</v>
      </c>
      <c r="AM38" s="5">
        <f t="shared" si="0"/>
        <v>0.91777188328912496</v>
      </c>
      <c r="AN38" s="5">
        <f t="shared" si="0"/>
        <v>0.92572944297082249</v>
      </c>
      <c r="AO38" s="5">
        <f t="shared" si="0"/>
        <v>1.084880636604775</v>
      </c>
      <c r="AP38" s="5">
        <f t="shared" si="0"/>
        <v>1.4429708222811675</v>
      </c>
      <c r="AQ38" s="5">
        <f t="shared" si="0"/>
        <v>1.6286472148541127</v>
      </c>
      <c r="AR38" s="2">
        <v>45.2556949585666</v>
      </c>
      <c r="AS38" s="2">
        <v>45.648085377282499</v>
      </c>
      <c r="AT38" s="2">
        <v>53.495893751600399</v>
      </c>
      <c r="AU38" s="2">
        <v>71.153462593815703</v>
      </c>
      <c r="AV38" s="2">
        <v>80.309239030519905</v>
      </c>
    </row>
    <row r="39" spans="1:48" x14ac:dyDescent="0.25">
      <c r="A39" t="s">
        <v>18</v>
      </c>
      <c r="B39" t="s">
        <v>1</v>
      </c>
      <c r="C39" t="s">
        <v>2</v>
      </c>
      <c r="D39" t="s">
        <v>41</v>
      </c>
      <c r="E39" s="1">
        <v>5836</v>
      </c>
      <c r="F39" s="1">
        <v>2441</v>
      </c>
      <c r="G39" s="2">
        <v>41.826593557231</v>
      </c>
      <c r="H39" s="3">
        <v>7.25</v>
      </c>
      <c r="I39" s="3">
        <v>6.1446166081815896</v>
      </c>
      <c r="J39" s="3">
        <v>783</v>
      </c>
      <c r="K39" s="4">
        <v>416</v>
      </c>
      <c r="L39" s="4">
        <v>451</v>
      </c>
      <c r="M39" s="4">
        <v>531</v>
      </c>
      <c r="N39" s="4">
        <v>706</v>
      </c>
      <c r="O39" s="4">
        <v>868</v>
      </c>
      <c r="P39" s="4">
        <v>28800</v>
      </c>
      <c r="Q39" s="4">
        <v>8640</v>
      </c>
      <c r="R39" s="4">
        <v>8895.4607891550895</v>
      </c>
      <c r="S39" s="4">
        <v>222.386519728877</v>
      </c>
      <c r="T39" s="4">
        <v>216</v>
      </c>
      <c r="U39" s="4">
        <v>377</v>
      </c>
      <c r="V39" s="4">
        <v>319.52006362544302</v>
      </c>
      <c r="W39" s="4">
        <v>234.9</v>
      </c>
      <c r="X39" s="4">
        <v>16640</v>
      </c>
      <c r="Y39" s="4">
        <v>18040</v>
      </c>
      <c r="Z39" s="4">
        <v>21240</v>
      </c>
      <c r="AA39" s="4">
        <v>28240</v>
      </c>
      <c r="AB39" s="4">
        <v>34720</v>
      </c>
      <c r="AC39" s="3">
        <v>8</v>
      </c>
      <c r="AD39" s="3">
        <v>8.6730769230769198</v>
      </c>
      <c r="AE39" s="3">
        <v>10.211538461538501</v>
      </c>
      <c r="AF39" s="3">
        <v>13.5769230769231</v>
      </c>
      <c r="AG39" s="3">
        <v>16.692307692307701</v>
      </c>
      <c r="AH39" s="2">
        <v>44.137931034482797</v>
      </c>
      <c r="AI39" s="2">
        <v>47.851458885941597</v>
      </c>
      <c r="AJ39" s="2">
        <v>56.339522546419097</v>
      </c>
      <c r="AK39" s="2">
        <v>74.907161803713507</v>
      </c>
      <c r="AL39" s="2">
        <v>92.095490716180393</v>
      </c>
      <c r="AM39" s="5">
        <f t="shared" si="0"/>
        <v>1.1034482758620698</v>
      </c>
      <c r="AN39" s="5">
        <f t="shared" si="0"/>
        <v>1.19628647214854</v>
      </c>
      <c r="AO39" s="5">
        <f t="shared" si="0"/>
        <v>1.4084880636604775</v>
      </c>
      <c r="AP39" s="5">
        <f t="shared" si="0"/>
        <v>1.8726790450928377</v>
      </c>
      <c r="AQ39" s="5">
        <f t="shared" si="0"/>
        <v>2.3023872679045096</v>
      </c>
      <c r="AR39" s="2">
        <v>52.078106805543896</v>
      </c>
      <c r="AS39" s="2">
        <v>56.459678291587302</v>
      </c>
      <c r="AT39" s="2">
        <v>66.474698831115006</v>
      </c>
      <c r="AU39" s="2">
        <v>88.3825562613318</v>
      </c>
      <c r="AV39" s="2">
        <v>108.662972853875</v>
      </c>
    </row>
    <row r="40" spans="1:48" x14ac:dyDescent="0.25">
      <c r="A40" t="s">
        <v>18</v>
      </c>
      <c r="B40" t="s">
        <v>1</v>
      </c>
      <c r="C40" t="s">
        <v>2</v>
      </c>
      <c r="D40" t="s">
        <v>42</v>
      </c>
      <c r="E40" s="1">
        <v>10768</v>
      </c>
      <c r="F40" s="1">
        <v>2264</v>
      </c>
      <c r="G40" s="2">
        <v>21.0252600297177</v>
      </c>
      <c r="H40" s="3">
        <v>7.25</v>
      </c>
      <c r="I40" s="3">
        <v>7.5182543654982004</v>
      </c>
      <c r="J40" s="3">
        <v>783</v>
      </c>
      <c r="K40" s="4">
        <v>416</v>
      </c>
      <c r="L40" s="4">
        <v>451</v>
      </c>
      <c r="M40" s="4">
        <v>531</v>
      </c>
      <c r="N40" s="4">
        <v>706</v>
      </c>
      <c r="O40" s="4">
        <v>868</v>
      </c>
      <c r="P40" s="4">
        <v>28800</v>
      </c>
      <c r="Q40" s="4">
        <v>8640</v>
      </c>
      <c r="R40" s="4">
        <v>13791.540652478699</v>
      </c>
      <c r="S40" s="4">
        <v>344.78851631196602</v>
      </c>
      <c r="T40" s="4">
        <v>216</v>
      </c>
      <c r="U40" s="4">
        <v>377</v>
      </c>
      <c r="V40" s="4">
        <v>390.94922700590701</v>
      </c>
      <c r="W40" s="4">
        <v>234.9</v>
      </c>
      <c r="X40" s="4">
        <v>16640</v>
      </c>
      <c r="Y40" s="4">
        <v>18040</v>
      </c>
      <c r="Z40" s="4">
        <v>21240</v>
      </c>
      <c r="AA40" s="4">
        <v>28240</v>
      </c>
      <c r="AB40" s="4">
        <v>34720</v>
      </c>
      <c r="AC40" s="3">
        <v>8</v>
      </c>
      <c r="AD40" s="3">
        <v>8.6730769230769198</v>
      </c>
      <c r="AE40" s="3">
        <v>10.211538461538501</v>
      </c>
      <c r="AF40" s="3">
        <v>13.5769230769231</v>
      </c>
      <c r="AG40" s="3">
        <v>16.692307692307701</v>
      </c>
      <c r="AH40" s="2">
        <v>44.137931034482797</v>
      </c>
      <c r="AI40" s="2">
        <v>47.851458885941597</v>
      </c>
      <c r="AJ40" s="2">
        <v>56.339522546419097</v>
      </c>
      <c r="AK40" s="2">
        <v>74.907161803713507</v>
      </c>
      <c r="AL40" s="2">
        <v>92.095490716180393</v>
      </c>
      <c r="AM40" s="5">
        <f t="shared" si="0"/>
        <v>1.1034482758620698</v>
      </c>
      <c r="AN40" s="5">
        <f t="shared" si="0"/>
        <v>1.19628647214854</v>
      </c>
      <c r="AO40" s="5">
        <f t="shared" si="0"/>
        <v>1.4084880636604775</v>
      </c>
      <c r="AP40" s="5">
        <f t="shared" si="0"/>
        <v>1.8726790450928377</v>
      </c>
      <c r="AQ40" s="5">
        <f t="shared" si="0"/>
        <v>2.3023872679045096</v>
      </c>
      <c r="AR40" s="2">
        <v>42.563071750871103</v>
      </c>
      <c r="AS40" s="2">
        <v>46.144099422218403</v>
      </c>
      <c r="AT40" s="2">
        <v>54.329305528155203</v>
      </c>
      <c r="AU40" s="2">
        <v>72.234443884891803</v>
      </c>
      <c r="AV40" s="2">
        <v>88.809486249413695</v>
      </c>
    </row>
    <row r="41" spans="1:48" x14ac:dyDescent="0.25">
      <c r="A41" t="s">
        <v>18</v>
      </c>
      <c r="B41" t="s">
        <v>1</v>
      </c>
      <c r="C41" t="s">
        <v>2</v>
      </c>
      <c r="D41" t="s">
        <v>43</v>
      </c>
      <c r="E41" s="1">
        <v>475</v>
      </c>
      <c r="F41" s="1">
        <v>173</v>
      </c>
      <c r="G41" s="2">
        <v>36.421052631578895</v>
      </c>
      <c r="H41" s="3">
        <v>7.25</v>
      </c>
      <c r="I41" s="3"/>
      <c r="J41" s="3">
        <v>783</v>
      </c>
      <c r="K41" s="4">
        <v>346</v>
      </c>
      <c r="L41" s="4">
        <v>349</v>
      </c>
      <c r="M41" s="4">
        <v>409</v>
      </c>
      <c r="N41" s="4">
        <v>544</v>
      </c>
      <c r="O41" s="4">
        <v>614</v>
      </c>
      <c r="P41" s="4">
        <v>20300</v>
      </c>
      <c r="Q41" s="4">
        <v>6090</v>
      </c>
      <c r="R41" s="4">
        <v>16083.565335478501</v>
      </c>
      <c r="S41" s="4">
        <v>402.089133386963</v>
      </c>
      <c r="T41" s="4">
        <v>152.25</v>
      </c>
      <c r="U41" s="4">
        <v>377</v>
      </c>
      <c r="V41" s="4"/>
      <c r="W41" s="4">
        <v>234.9</v>
      </c>
      <c r="X41" s="4">
        <v>13840</v>
      </c>
      <c r="Y41" s="4">
        <v>13960</v>
      </c>
      <c r="Z41" s="4">
        <v>16360</v>
      </c>
      <c r="AA41" s="4">
        <v>21760</v>
      </c>
      <c r="AB41" s="4">
        <v>24560</v>
      </c>
      <c r="AC41" s="3">
        <v>6.6538461538461604</v>
      </c>
      <c r="AD41" s="3">
        <v>6.7115384615384599</v>
      </c>
      <c r="AE41" s="3">
        <v>7.8653846153846203</v>
      </c>
      <c r="AF41" s="3">
        <v>10.461538461538501</v>
      </c>
      <c r="AG41" s="3">
        <v>11.807692307692299</v>
      </c>
      <c r="AH41" s="2">
        <v>36.710875331564999</v>
      </c>
      <c r="AI41" s="2">
        <v>37.029177718832898</v>
      </c>
      <c r="AJ41" s="2">
        <v>43.395225464191</v>
      </c>
      <c r="AK41" s="2">
        <v>57.718832891246699</v>
      </c>
      <c r="AL41" s="2">
        <v>65.145888594164504</v>
      </c>
      <c r="AM41" s="5">
        <f t="shared" si="0"/>
        <v>0.91777188328912496</v>
      </c>
      <c r="AN41" s="5">
        <f t="shared" si="0"/>
        <v>0.92572944297082249</v>
      </c>
      <c r="AO41" s="5">
        <f t="shared" si="0"/>
        <v>1.084880636604775</v>
      </c>
      <c r="AP41" s="5">
        <f t="shared" si="0"/>
        <v>1.4429708222811675</v>
      </c>
      <c r="AQ41" s="5">
        <f t="shared" si="0"/>
        <v>1.6286472148541127</v>
      </c>
      <c r="AR41" s="2"/>
      <c r="AS41" s="2"/>
      <c r="AT41" s="2"/>
      <c r="AU41" s="2"/>
      <c r="AV41" s="2"/>
    </row>
    <row r="42" spans="1:48" x14ac:dyDescent="0.25">
      <c r="A42" t="s">
        <v>18</v>
      </c>
      <c r="B42" t="s">
        <v>1</v>
      </c>
      <c r="C42" t="s">
        <v>2</v>
      </c>
      <c r="D42" t="s">
        <v>44</v>
      </c>
      <c r="E42" s="1">
        <v>11881</v>
      </c>
      <c r="F42" s="1">
        <v>2659</v>
      </c>
      <c r="G42" s="2">
        <v>22.3802710209578</v>
      </c>
      <c r="H42" s="3">
        <v>7.25</v>
      </c>
      <c r="I42" s="3">
        <v>8.4571931909949001</v>
      </c>
      <c r="J42" s="3">
        <v>783</v>
      </c>
      <c r="K42" s="4">
        <v>416</v>
      </c>
      <c r="L42" s="4">
        <v>451</v>
      </c>
      <c r="M42" s="4">
        <v>531</v>
      </c>
      <c r="N42" s="4">
        <v>706</v>
      </c>
      <c r="O42" s="4">
        <v>868</v>
      </c>
      <c r="P42" s="4">
        <v>28800</v>
      </c>
      <c r="Q42" s="4">
        <v>8640</v>
      </c>
      <c r="R42" s="4">
        <v>17273.6351392252</v>
      </c>
      <c r="S42" s="4">
        <v>431.84087848063001</v>
      </c>
      <c r="T42" s="4">
        <v>216</v>
      </c>
      <c r="U42" s="4">
        <v>377</v>
      </c>
      <c r="V42" s="4">
        <v>439.77404593173497</v>
      </c>
      <c r="W42" s="4">
        <v>234.9</v>
      </c>
      <c r="X42" s="4">
        <v>16640</v>
      </c>
      <c r="Y42" s="4">
        <v>18040</v>
      </c>
      <c r="Z42" s="4">
        <v>21240</v>
      </c>
      <c r="AA42" s="4">
        <v>28240</v>
      </c>
      <c r="AB42" s="4">
        <v>34720</v>
      </c>
      <c r="AC42" s="3">
        <v>8</v>
      </c>
      <c r="AD42" s="3">
        <v>8.6730769230769198</v>
      </c>
      <c r="AE42" s="3">
        <v>10.211538461538501</v>
      </c>
      <c r="AF42" s="3">
        <v>13.5769230769231</v>
      </c>
      <c r="AG42" s="3">
        <v>16.692307692307701</v>
      </c>
      <c r="AH42" s="2">
        <v>44.137931034482797</v>
      </c>
      <c r="AI42" s="2">
        <v>47.851458885941597</v>
      </c>
      <c r="AJ42" s="2">
        <v>56.339522546419097</v>
      </c>
      <c r="AK42" s="2">
        <v>74.907161803713507</v>
      </c>
      <c r="AL42" s="2">
        <v>92.095490716180393</v>
      </c>
      <c r="AM42" s="5">
        <f t="shared" si="0"/>
        <v>1.1034482758620698</v>
      </c>
      <c r="AN42" s="5">
        <f t="shared" si="0"/>
        <v>1.19628647214854</v>
      </c>
      <c r="AO42" s="5">
        <f t="shared" si="0"/>
        <v>1.4084880636604775</v>
      </c>
      <c r="AP42" s="5">
        <f t="shared" si="0"/>
        <v>1.8726790450928377</v>
      </c>
      <c r="AQ42" s="5">
        <f t="shared" si="0"/>
        <v>2.3023872679045096</v>
      </c>
      <c r="AR42" s="2">
        <v>37.837612642068002</v>
      </c>
      <c r="AS42" s="2">
        <v>41.021065628780399</v>
      </c>
      <c r="AT42" s="2">
        <v>48.2975295984089</v>
      </c>
      <c r="AU42" s="2">
        <v>64.214794531971194</v>
      </c>
      <c r="AV42" s="2">
        <v>78.949634070468804</v>
      </c>
    </row>
    <row r="43" spans="1:48" x14ac:dyDescent="0.25">
      <c r="A43" t="s">
        <v>18</v>
      </c>
      <c r="B43" t="s">
        <v>1</v>
      </c>
      <c r="C43" t="s">
        <v>2</v>
      </c>
      <c r="D43" t="s">
        <v>45</v>
      </c>
      <c r="E43" s="1">
        <v>12231</v>
      </c>
      <c r="F43" s="1">
        <v>4276</v>
      </c>
      <c r="G43" s="2">
        <v>34.9603466601259</v>
      </c>
      <c r="H43" s="3">
        <v>7.25</v>
      </c>
      <c r="I43" s="3">
        <v>7.4011904612365802</v>
      </c>
      <c r="J43" s="3">
        <v>783</v>
      </c>
      <c r="K43" s="4">
        <v>403</v>
      </c>
      <c r="L43" s="4">
        <v>421</v>
      </c>
      <c r="M43" s="4">
        <v>503</v>
      </c>
      <c r="N43" s="4">
        <v>669</v>
      </c>
      <c r="O43" s="4">
        <v>786</v>
      </c>
      <c r="P43" s="4">
        <v>26000</v>
      </c>
      <c r="Q43" s="4">
        <v>7800</v>
      </c>
      <c r="R43" s="4">
        <v>12271.8173665095</v>
      </c>
      <c r="S43" s="4">
        <v>306.79543416273702</v>
      </c>
      <c r="T43" s="4">
        <v>195</v>
      </c>
      <c r="U43" s="4">
        <v>377</v>
      </c>
      <c r="V43" s="4">
        <v>384.86190398430199</v>
      </c>
      <c r="W43" s="4">
        <v>234.9</v>
      </c>
      <c r="X43" s="4">
        <v>16120</v>
      </c>
      <c r="Y43" s="4">
        <v>16840</v>
      </c>
      <c r="Z43" s="4">
        <v>20120</v>
      </c>
      <c r="AA43" s="4">
        <v>26760</v>
      </c>
      <c r="AB43" s="4">
        <v>31440</v>
      </c>
      <c r="AC43" s="3">
        <v>7.75</v>
      </c>
      <c r="AD43" s="3">
        <v>8.0961538461538503</v>
      </c>
      <c r="AE43" s="3">
        <v>9.6730769230769198</v>
      </c>
      <c r="AF43" s="3">
        <v>12.865384615384601</v>
      </c>
      <c r="AG43" s="3">
        <v>15.115384615384601</v>
      </c>
      <c r="AH43" s="2">
        <v>42.758620689655203</v>
      </c>
      <c r="AI43" s="2">
        <v>44.668435013262602</v>
      </c>
      <c r="AJ43" s="2">
        <v>53.368700265252002</v>
      </c>
      <c r="AK43" s="2">
        <v>70.981432360742701</v>
      </c>
      <c r="AL43" s="2">
        <v>83.395225464191</v>
      </c>
      <c r="AM43" s="5">
        <f t="shared" si="0"/>
        <v>1.0689655172413801</v>
      </c>
      <c r="AN43" s="5">
        <f t="shared" si="0"/>
        <v>1.1167108753315651</v>
      </c>
      <c r="AO43" s="5">
        <f t="shared" si="0"/>
        <v>1.3342175066313</v>
      </c>
      <c r="AP43" s="5">
        <f t="shared" si="0"/>
        <v>1.7745358090185674</v>
      </c>
      <c r="AQ43" s="5">
        <f t="shared" si="0"/>
        <v>2.0848806366047752</v>
      </c>
      <c r="AR43" s="2">
        <v>41.8851536956942</v>
      </c>
      <c r="AS43" s="2">
        <v>43.755954605179298</v>
      </c>
      <c r="AT43" s="2">
        <v>52.278492081722497</v>
      </c>
      <c r="AU43" s="2">
        <v>69.531433802529506</v>
      </c>
      <c r="AV43" s="2">
        <v>81.691639714182699</v>
      </c>
    </row>
    <row r="44" spans="1:48" x14ac:dyDescent="0.25">
      <c r="A44" t="s">
        <v>18</v>
      </c>
      <c r="B44" t="s">
        <v>1</v>
      </c>
      <c r="C44" t="s">
        <v>2</v>
      </c>
      <c r="D44" t="s">
        <v>46</v>
      </c>
      <c r="E44" s="1">
        <v>4291</v>
      </c>
      <c r="F44" s="1">
        <v>974</v>
      </c>
      <c r="G44" s="2">
        <v>22.6986716383127</v>
      </c>
      <c r="H44" s="3">
        <v>7.25</v>
      </c>
      <c r="I44" s="3"/>
      <c r="J44" s="3">
        <v>783</v>
      </c>
      <c r="K44" s="4">
        <v>416</v>
      </c>
      <c r="L44" s="4">
        <v>451</v>
      </c>
      <c r="M44" s="4">
        <v>531</v>
      </c>
      <c r="N44" s="4">
        <v>706</v>
      </c>
      <c r="O44" s="4">
        <v>868</v>
      </c>
      <c r="P44" s="4">
        <v>28800</v>
      </c>
      <c r="Q44" s="4">
        <v>8640</v>
      </c>
      <c r="R44" s="4"/>
      <c r="S44" s="4"/>
      <c r="T44" s="4">
        <v>216</v>
      </c>
      <c r="U44" s="4">
        <v>377</v>
      </c>
      <c r="V44" s="4"/>
      <c r="W44" s="4">
        <v>234.9</v>
      </c>
      <c r="X44" s="4">
        <v>16640</v>
      </c>
      <c r="Y44" s="4">
        <v>18040</v>
      </c>
      <c r="Z44" s="4">
        <v>21240</v>
      </c>
      <c r="AA44" s="4">
        <v>28240</v>
      </c>
      <c r="AB44" s="4">
        <v>34720</v>
      </c>
      <c r="AC44" s="3">
        <v>8</v>
      </c>
      <c r="AD44" s="3">
        <v>8.6730769230769198</v>
      </c>
      <c r="AE44" s="3">
        <v>10.211538461538501</v>
      </c>
      <c r="AF44" s="3">
        <v>13.5769230769231</v>
      </c>
      <c r="AG44" s="3">
        <v>16.692307692307701</v>
      </c>
      <c r="AH44" s="2">
        <v>44.137931034482797</v>
      </c>
      <c r="AI44" s="2">
        <v>47.851458885941597</v>
      </c>
      <c r="AJ44" s="2">
        <v>56.339522546419097</v>
      </c>
      <c r="AK44" s="2">
        <v>74.907161803713507</v>
      </c>
      <c r="AL44" s="2">
        <v>92.095490716180393</v>
      </c>
      <c r="AM44" s="5">
        <f t="shared" si="0"/>
        <v>1.1034482758620698</v>
      </c>
      <c r="AN44" s="5">
        <f t="shared" si="0"/>
        <v>1.19628647214854</v>
      </c>
      <c r="AO44" s="5">
        <f t="shared" si="0"/>
        <v>1.4084880636604775</v>
      </c>
      <c r="AP44" s="5">
        <f t="shared" si="0"/>
        <v>1.8726790450928377</v>
      </c>
      <c r="AQ44" s="5">
        <f t="shared" si="0"/>
        <v>2.3023872679045096</v>
      </c>
      <c r="AR44" s="2"/>
      <c r="AS44" s="2"/>
      <c r="AT44" s="2"/>
      <c r="AU44" s="2"/>
      <c r="AV44" s="2"/>
    </row>
    <row r="45" spans="1:48" x14ac:dyDescent="0.25">
      <c r="A45" t="s">
        <v>18</v>
      </c>
      <c r="B45" t="s">
        <v>1</v>
      </c>
      <c r="C45" t="s">
        <v>2</v>
      </c>
      <c r="D45" t="s">
        <v>47</v>
      </c>
      <c r="E45" s="1">
        <v>5469</v>
      </c>
      <c r="F45" s="1">
        <v>1541</v>
      </c>
      <c r="G45" s="2">
        <v>28.1769976229658</v>
      </c>
      <c r="H45" s="3">
        <v>7.25</v>
      </c>
      <c r="I45" s="3">
        <v>5.0320826427896597</v>
      </c>
      <c r="J45" s="3">
        <v>783</v>
      </c>
      <c r="K45" s="4">
        <v>349</v>
      </c>
      <c r="L45" s="4">
        <v>359</v>
      </c>
      <c r="M45" s="4">
        <v>409</v>
      </c>
      <c r="N45" s="4">
        <v>567</v>
      </c>
      <c r="O45" s="4">
        <v>658</v>
      </c>
      <c r="P45" s="4">
        <v>18800</v>
      </c>
      <c r="Q45" s="4">
        <v>5640</v>
      </c>
      <c r="R45" s="4">
        <v>8277.6196715305196</v>
      </c>
      <c r="S45" s="4">
        <v>206.94049178826299</v>
      </c>
      <c r="T45" s="4">
        <v>141</v>
      </c>
      <c r="U45" s="4">
        <v>377</v>
      </c>
      <c r="V45" s="4">
        <v>261.66829742506201</v>
      </c>
      <c r="W45" s="4">
        <v>234.9</v>
      </c>
      <c r="X45" s="4">
        <v>13960</v>
      </c>
      <c r="Y45" s="4">
        <v>14360</v>
      </c>
      <c r="Z45" s="4">
        <v>16360</v>
      </c>
      <c r="AA45" s="4">
        <v>22680</v>
      </c>
      <c r="AB45" s="4">
        <v>26320</v>
      </c>
      <c r="AC45" s="3">
        <v>6.7115384615384599</v>
      </c>
      <c r="AD45" s="3">
        <v>6.9038461538461497</v>
      </c>
      <c r="AE45" s="3">
        <v>7.8653846153846203</v>
      </c>
      <c r="AF45" s="3">
        <v>10.903846153846199</v>
      </c>
      <c r="AG45" s="3">
        <v>12.653846153846199</v>
      </c>
      <c r="AH45" s="2">
        <v>37.029177718832898</v>
      </c>
      <c r="AI45" s="2">
        <v>38.090185676392601</v>
      </c>
      <c r="AJ45" s="2">
        <v>43.395225464191</v>
      </c>
      <c r="AK45" s="2">
        <v>60.159151193634003</v>
      </c>
      <c r="AL45" s="2">
        <v>69.814323607427099</v>
      </c>
      <c r="AM45" s="5">
        <f t="shared" si="0"/>
        <v>0.92572944297082249</v>
      </c>
      <c r="AN45" s="5">
        <f t="shared" si="0"/>
        <v>0.95225464190981501</v>
      </c>
      <c r="AO45" s="5">
        <f t="shared" si="0"/>
        <v>1.084880636604775</v>
      </c>
      <c r="AP45" s="5">
        <f t="shared" si="0"/>
        <v>1.5039787798408502</v>
      </c>
      <c r="AQ45" s="5">
        <f t="shared" si="0"/>
        <v>1.7453580901856776</v>
      </c>
      <c r="AR45" s="2">
        <v>53.349985983678103</v>
      </c>
      <c r="AS45" s="2">
        <v>54.878638877193303</v>
      </c>
      <c r="AT45" s="2">
        <v>62.521903344768901</v>
      </c>
      <c r="AU45" s="2">
        <v>86.674619062307997</v>
      </c>
      <c r="AV45" s="2">
        <v>100.585360393296</v>
      </c>
    </row>
    <row r="46" spans="1:48" x14ac:dyDescent="0.25">
      <c r="A46" t="s">
        <v>18</v>
      </c>
      <c r="B46" t="s">
        <v>1</v>
      </c>
      <c r="C46" t="s">
        <v>2</v>
      </c>
      <c r="D46" t="s">
        <v>48</v>
      </c>
      <c r="E46" s="1">
        <v>14476</v>
      </c>
      <c r="F46" s="1">
        <v>4058</v>
      </c>
      <c r="G46" s="2">
        <v>28.032605692180201</v>
      </c>
      <c r="H46" s="3">
        <v>7.25</v>
      </c>
      <c r="I46" s="3">
        <v>7.70686187831667</v>
      </c>
      <c r="J46" s="3">
        <v>783</v>
      </c>
      <c r="K46" s="4">
        <v>359</v>
      </c>
      <c r="L46" s="4">
        <v>370</v>
      </c>
      <c r="M46" s="4">
        <v>421</v>
      </c>
      <c r="N46" s="4">
        <v>568</v>
      </c>
      <c r="O46" s="4">
        <v>570</v>
      </c>
      <c r="P46" s="4">
        <v>18800</v>
      </c>
      <c r="Q46" s="4">
        <v>5640</v>
      </c>
      <c r="R46" s="4">
        <v>10280.420072957801</v>
      </c>
      <c r="S46" s="4">
        <v>257.01050182394499</v>
      </c>
      <c r="T46" s="4">
        <v>141</v>
      </c>
      <c r="U46" s="4">
        <v>377</v>
      </c>
      <c r="V46" s="4">
        <v>400.75681767246698</v>
      </c>
      <c r="W46" s="4">
        <v>234.9</v>
      </c>
      <c r="X46" s="4">
        <v>14360</v>
      </c>
      <c r="Y46" s="4">
        <v>14800</v>
      </c>
      <c r="Z46" s="4">
        <v>16840</v>
      </c>
      <c r="AA46" s="4">
        <v>22720</v>
      </c>
      <c r="AB46" s="4">
        <v>22800</v>
      </c>
      <c r="AC46" s="3">
        <v>6.9038461538461497</v>
      </c>
      <c r="AD46" s="3">
        <v>7.1153846153846203</v>
      </c>
      <c r="AE46" s="3">
        <v>8.0961538461538503</v>
      </c>
      <c r="AF46" s="3">
        <v>10.9230769230769</v>
      </c>
      <c r="AG46" s="3">
        <v>10.961538461538501</v>
      </c>
      <c r="AH46" s="2">
        <v>38.090185676392601</v>
      </c>
      <c r="AI46" s="2">
        <v>39.257294429708203</v>
      </c>
      <c r="AJ46" s="2">
        <v>44.668435013262602</v>
      </c>
      <c r="AK46" s="2">
        <v>60.265251989389903</v>
      </c>
      <c r="AL46" s="2">
        <v>60.477453580901901</v>
      </c>
      <c r="AM46" s="5">
        <f t="shared" si="0"/>
        <v>0.95225464190981501</v>
      </c>
      <c r="AN46" s="5">
        <f t="shared" si="0"/>
        <v>0.98143236074270512</v>
      </c>
      <c r="AO46" s="5">
        <f t="shared" si="0"/>
        <v>1.1167108753315651</v>
      </c>
      <c r="AP46" s="5">
        <f t="shared" si="0"/>
        <v>1.5066312997347475</v>
      </c>
      <c r="AQ46" s="5">
        <f t="shared" si="0"/>
        <v>1.5119363395225476</v>
      </c>
      <c r="AR46" s="2">
        <v>35.832203887136899</v>
      </c>
      <c r="AS46" s="2">
        <v>36.930126568915497</v>
      </c>
      <c r="AT46" s="2">
        <v>42.020495366252497</v>
      </c>
      <c r="AU46" s="2">
        <v>56.692734840929703</v>
      </c>
      <c r="AV46" s="2">
        <v>56.892357146707702</v>
      </c>
    </row>
    <row r="47" spans="1:48" x14ac:dyDescent="0.25">
      <c r="A47" t="s">
        <v>18</v>
      </c>
      <c r="B47" t="s">
        <v>1</v>
      </c>
      <c r="C47" t="s">
        <v>2</v>
      </c>
      <c r="D47" t="s">
        <v>49</v>
      </c>
      <c r="E47" s="1">
        <v>6485</v>
      </c>
      <c r="F47" s="1">
        <v>1873</v>
      </c>
      <c r="G47" s="2">
        <v>28.882035466461097</v>
      </c>
      <c r="H47" s="3">
        <v>7.25</v>
      </c>
      <c r="I47" s="3">
        <v>5.2129237020319303</v>
      </c>
      <c r="J47" s="3">
        <v>783</v>
      </c>
      <c r="K47" s="4">
        <v>349</v>
      </c>
      <c r="L47" s="4">
        <v>359</v>
      </c>
      <c r="M47" s="4">
        <v>409</v>
      </c>
      <c r="N47" s="4">
        <v>567</v>
      </c>
      <c r="O47" s="4">
        <v>658</v>
      </c>
      <c r="P47" s="4">
        <v>18800</v>
      </c>
      <c r="Q47" s="4">
        <v>5640</v>
      </c>
      <c r="R47" s="4">
        <v>10139.436193768301</v>
      </c>
      <c r="S47" s="4">
        <v>253.48590484420799</v>
      </c>
      <c r="T47" s="4">
        <v>141</v>
      </c>
      <c r="U47" s="4">
        <v>377</v>
      </c>
      <c r="V47" s="4">
        <v>271.07203250566101</v>
      </c>
      <c r="W47" s="4">
        <v>234.9</v>
      </c>
      <c r="X47" s="4">
        <v>13960</v>
      </c>
      <c r="Y47" s="4">
        <v>14360</v>
      </c>
      <c r="Z47" s="4">
        <v>16360</v>
      </c>
      <c r="AA47" s="4">
        <v>22680</v>
      </c>
      <c r="AB47" s="4">
        <v>26320</v>
      </c>
      <c r="AC47" s="3">
        <v>6.7115384615384599</v>
      </c>
      <c r="AD47" s="3">
        <v>6.9038461538461497</v>
      </c>
      <c r="AE47" s="3">
        <v>7.8653846153846203</v>
      </c>
      <c r="AF47" s="3">
        <v>10.903846153846199</v>
      </c>
      <c r="AG47" s="3">
        <v>12.653846153846199</v>
      </c>
      <c r="AH47" s="2">
        <v>37.029177718832898</v>
      </c>
      <c r="AI47" s="2">
        <v>38.090185676392601</v>
      </c>
      <c r="AJ47" s="2">
        <v>43.395225464191</v>
      </c>
      <c r="AK47" s="2">
        <v>60.159151193634003</v>
      </c>
      <c r="AL47" s="2">
        <v>69.814323607427099</v>
      </c>
      <c r="AM47" s="5">
        <f t="shared" si="0"/>
        <v>0.92572944297082249</v>
      </c>
      <c r="AN47" s="5">
        <f t="shared" si="0"/>
        <v>0.95225464190981501</v>
      </c>
      <c r="AO47" s="5">
        <f t="shared" si="0"/>
        <v>1.084880636604775</v>
      </c>
      <c r="AP47" s="5">
        <f t="shared" si="0"/>
        <v>1.5039787798408502</v>
      </c>
      <c r="AQ47" s="5">
        <f t="shared" si="0"/>
        <v>1.7453580901856776</v>
      </c>
      <c r="AR47" s="2">
        <v>51.4992265006479</v>
      </c>
      <c r="AS47" s="2">
        <v>52.9748490364831</v>
      </c>
      <c r="AT47" s="2">
        <v>60.352961715658999</v>
      </c>
      <c r="AU47" s="2">
        <v>83.667797781854901</v>
      </c>
      <c r="AV47" s="2">
        <v>97.095962857955101</v>
      </c>
    </row>
    <row r="48" spans="1:48" x14ac:dyDescent="0.25">
      <c r="A48" t="s">
        <v>18</v>
      </c>
      <c r="B48" t="s">
        <v>1</v>
      </c>
      <c r="C48" t="s">
        <v>2</v>
      </c>
      <c r="D48" t="s">
        <v>50</v>
      </c>
      <c r="E48" s="1">
        <v>30963</v>
      </c>
      <c r="F48" s="1">
        <v>8114</v>
      </c>
      <c r="G48" s="2">
        <v>26.205471046087297</v>
      </c>
      <c r="H48" s="3">
        <v>7.25</v>
      </c>
      <c r="I48" s="3">
        <v>9.7979756608066904</v>
      </c>
      <c r="J48" s="3">
        <v>783</v>
      </c>
      <c r="K48" s="4">
        <v>416</v>
      </c>
      <c r="L48" s="4">
        <v>451</v>
      </c>
      <c r="M48" s="4">
        <v>531</v>
      </c>
      <c r="N48" s="4">
        <v>706</v>
      </c>
      <c r="O48" s="4">
        <v>868</v>
      </c>
      <c r="P48" s="4">
        <v>28800</v>
      </c>
      <c r="Q48" s="4">
        <v>8640</v>
      </c>
      <c r="R48" s="4">
        <v>19220.456647444898</v>
      </c>
      <c r="S48" s="4">
        <v>480.51141618612201</v>
      </c>
      <c r="T48" s="4">
        <v>216</v>
      </c>
      <c r="U48" s="4">
        <v>377</v>
      </c>
      <c r="V48" s="4">
        <v>509.49473436194802</v>
      </c>
      <c r="W48" s="4">
        <v>234.9</v>
      </c>
      <c r="X48" s="4">
        <v>16640</v>
      </c>
      <c r="Y48" s="4">
        <v>18040</v>
      </c>
      <c r="Z48" s="4">
        <v>21240</v>
      </c>
      <c r="AA48" s="4">
        <v>28240</v>
      </c>
      <c r="AB48" s="4">
        <v>34720</v>
      </c>
      <c r="AC48" s="3">
        <v>8</v>
      </c>
      <c r="AD48" s="3">
        <v>8.6730769230769198</v>
      </c>
      <c r="AE48" s="3">
        <v>10.211538461538501</v>
      </c>
      <c r="AF48" s="3">
        <v>13.5769230769231</v>
      </c>
      <c r="AG48" s="3">
        <v>16.692307692307701</v>
      </c>
      <c r="AH48" s="2">
        <v>44.137931034482797</v>
      </c>
      <c r="AI48" s="2">
        <v>47.851458885941597</v>
      </c>
      <c r="AJ48" s="2">
        <v>56.339522546419097</v>
      </c>
      <c r="AK48" s="2">
        <v>74.907161803713507</v>
      </c>
      <c r="AL48" s="2">
        <v>92.095490716180393</v>
      </c>
      <c r="AM48" s="5">
        <f t="shared" si="0"/>
        <v>1.1034482758620698</v>
      </c>
      <c r="AN48" s="5">
        <f t="shared" si="0"/>
        <v>1.19628647214854</v>
      </c>
      <c r="AO48" s="5">
        <f t="shared" si="0"/>
        <v>1.4084880636604775</v>
      </c>
      <c r="AP48" s="5">
        <f t="shared" si="0"/>
        <v>1.8726790450928377</v>
      </c>
      <c r="AQ48" s="5">
        <f t="shared" si="0"/>
        <v>2.3023872679045096</v>
      </c>
      <c r="AR48" s="2">
        <v>32.659807604957201</v>
      </c>
      <c r="AS48" s="2">
        <v>35.407627956335801</v>
      </c>
      <c r="AT48" s="2">
        <v>41.688360188058397</v>
      </c>
      <c r="AU48" s="2">
        <v>55.427461944951503</v>
      </c>
      <c r="AV48" s="2">
        <v>68.145944714189596</v>
      </c>
    </row>
    <row r="49" spans="1:48" x14ac:dyDescent="0.25">
      <c r="A49" t="s">
        <v>18</v>
      </c>
      <c r="B49" t="s">
        <v>1</v>
      </c>
      <c r="C49" t="s">
        <v>2</v>
      </c>
      <c r="D49" t="s">
        <v>51</v>
      </c>
      <c r="E49" s="1">
        <v>14780</v>
      </c>
      <c r="F49" s="1">
        <v>2443</v>
      </c>
      <c r="G49" s="2">
        <v>16.529093369418099</v>
      </c>
      <c r="H49" s="3">
        <v>7.25</v>
      </c>
      <c r="I49" s="3">
        <v>10.623741572178201</v>
      </c>
      <c r="J49" s="3">
        <v>783</v>
      </c>
      <c r="K49" s="4">
        <v>381</v>
      </c>
      <c r="L49" s="4">
        <v>426</v>
      </c>
      <c r="M49" s="4">
        <v>485</v>
      </c>
      <c r="N49" s="4">
        <v>682</v>
      </c>
      <c r="O49" s="4">
        <v>803</v>
      </c>
      <c r="P49" s="4">
        <v>25700</v>
      </c>
      <c r="Q49" s="4">
        <v>7710</v>
      </c>
      <c r="R49" s="4">
        <v>22385.337406015002</v>
      </c>
      <c r="S49" s="4">
        <v>559.63343515037604</v>
      </c>
      <c r="T49" s="4">
        <v>192.75</v>
      </c>
      <c r="U49" s="4">
        <v>377</v>
      </c>
      <c r="V49" s="4">
        <v>552.43456175326605</v>
      </c>
      <c r="W49" s="4">
        <v>234.9</v>
      </c>
      <c r="X49" s="4">
        <v>15240</v>
      </c>
      <c r="Y49" s="4">
        <v>17040</v>
      </c>
      <c r="Z49" s="4">
        <v>19400</v>
      </c>
      <c r="AA49" s="4">
        <v>27280</v>
      </c>
      <c r="AB49" s="4">
        <v>32120</v>
      </c>
      <c r="AC49" s="3">
        <v>7.3269230769230802</v>
      </c>
      <c r="AD49" s="3">
        <v>8.1923076923076898</v>
      </c>
      <c r="AE49" s="3">
        <v>9.3269230769230802</v>
      </c>
      <c r="AF49" s="3">
        <v>13.115384615384601</v>
      </c>
      <c r="AG49" s="3">
        <v>15.442307692307701</v>
      </c>
      <c r="AH49" s="2">
        <v>40.424403183023898</v>
      </c>
      <c r="AI49" s="2">
        <v>45.1989389920424</v>
      </c>
      <c r="AJ49" s="2">
        <v>51.458885941644603</v>
      </c>
      <c r="AK49" s="2">
        <v>72.360742705570303</v>
      </c>
      <c r="AL49" s="2">
        <v>85.1989389920425</v>
      </c>
      <c r="AM49" s="5">
        <f t="shared" si="0"/>
        <v>1.0106100795755975</v>
      </c>
      <c r="AN49" s="5">
        <f t="shared" si="0"/>
        <v>1.1299734748010599</v>
      </c>
      <c r="AO49" s="5">
        <f t="shared" si="0"/>
        <v>1.286472148541115</v>
      </c>
      <c r="AP49" s="5">
        <f t="shared" si="0"/>
        <v>1.8090185676392576</v>
      </c>
      <c r="AQ49" s="5">
        <f t="shared" si="0"/>
        <v>2.1299734748010626</v>
      </c>
      <c r="AR49" s="2">
        <v>27.586977816219001</v>
      </c>
      <c r="AS49" s="2">
        <v>30.845282282701501</v>
      </c>
      <c r="AT49" s="2">
        <v>35.1172814720898</v>
      </c>
      <c r="AU49" s="2">
        <v>49.381414358691202</v>
      </c>
      <c r="AV49" s="2">
        <v>58.142633035233203</v>
      </c>
    </row>
    <row r="50" spans="1:48" x14ac:dyDescent="0.25">
      <c r="A50" t="s">
        <v>18</v>
      </c>
      <c r="B50" t="s">
        <v>1</v>
      </c>
      <c r="C50" t="s">
        <v>2</v>
      </c>
      <c r="D50" t="s">
        <v>52</v>
      </c>
      <c r="E50" s="1">
        <v>14093</v>
      </c>
      <c r="F50" s="1">
        <v>3645</v>
      </c>
      <c r="G50" s="2">
        <v>25.863904065848299</v>
      </c>
      <c r="H50" s="3">
        <v>7.25</v>
      </c>
      <c r="I50" s="3">
        <v>6.2803455385700202</v>
      </c>
      <c r="J50" s="3">
        <v>783</v>
      </c>
      <c r="K50" s="4">
        <v>376</v>
      </c>
      <c r="L50" s="4">
        <v>382</v>
      </c>
      <c r="M50" s="4">
        <v>440</v>
      </c>
      <c r="N50" s="4">
        <v>581</v>
      </c>
      <c r="O50" s="4">
        <v>725</v>
      </c>
      <c r="P50" s="4">
        <v>21900</v>
      </c>
      <c r="Q50" s="4">
        <v>6570</v>
      </c>
      <c r="R50" s="4">
        <v>11806.363235950001</v>
      </c>
      <c r="S50" s="4">
        <v>295.15908089875097</v>
      </c>
      <c r="T50" s="4">
        <v>164.25</v>
      </c>
      <c r="U50" s="4">
        <v>377</v>
      </c>
      <c r="V50" s="4">
        <v>326.57796800564103</v>
      </c>
      <c r="W50" s="4">
        <v>234.9</v>
      </c>
      <c r="X50" s="4">
        <v>15040</v>
      </c>
      <c r="Y50" s="4">
        <v>15280</v>
      </c>
      <c r="Z50" s="4">
        <v>17600</v>
      </c>
      <c r="AA50" s="4">
        <v>23240</v>
      </c>
      <c r="AB50" s="4">
        <v>29000</v>
      </c>
      <c r="AC50" s="3">
        <v>7.2307692307692299</v>
      </c>
      <c r="AD50" s="3">
        <v>7.3461538461538503</v>
      </c>
      <c r="AE50" s="3">
        <v>8.4615384615384599</v>
      </c>
      <c r="AF50" s="3">
        <v>11.1730769230769</v>
      </c>
      <c r="AG50" s="3">
        <v>13.942307692307701</v>
      </c>
      <c r="AH50" s="2">
        <v>39.893899204244001</v>
      </c>
      <c r="AI50" s="2">
        <v>40.530503978779798</v>
      </c>
      <c r="AJ50" s="2">
        <v>46.684350132626001</v>
      </c>
      <c r="AK50" s="2">
        <v>61.644562334217497</v>
      </c>
      <c r="AL50" s="2">
        <v>76.923076923076906</v>
      </c>
      <c r="AM50" s="5">
        <f t="shared" si="0"/>
        <v>0.99734748010609997</v>
      </c>
      <c r="AN50" s="5">
        <f t="shared" si="0"/>
        <v>1.013262599469495</v>
      </c>
      <c r="AO50" s="5">
        <f t="shared" si="0"/>
        <v>1.1671087533156501</v>
      </c>
      <c r="AP50" s="5">
        <f t="shared" si="0"/>
        <v>1.5411140583554375</v>
      </c>
      <c r="AQ50" s="5">
        <f t="shared" si="0"/>
        <v>1.9230769230769227</v>
      </c>
      <c r="AR50" s="2">
        <v>46.053321024216203</v>
      </c>
      <c r="AS50" s="2">
        <v>46.788214444815402</v>
      </c>
      <c r="AT50" s="2">
        <v>53.892184177274302</v>
      </c>
      <c r="AU50" s="2">
        <v>71.162179561355401</v>
      </c>
      <c r="AV50" s="2">
        <v>88.799621655736104</v>
      </c>
    </row>
    <row r="51" spans="1:48" x14ac:dyDescent="0.25">
      <c r="A51" t="s">
        <v>18</v>
      </c>
      <c r="B51" t="s">
        <v>1</v>
      </c>
      <c r="C51" t="s">
        <v>2</v>
      </c>
      <c r="D51" t="s">
        <v>53</v>
      </c>
      <c r="E51" s="1">
        <v>6253</v>
      </c>
      <c r="F51" s="1">
        <v>1679</v>
      </c>
      <c r="G51" s="2">
        <v>26.851111466496103</v>
      </c>
      <c r="H51" s="3">
        <v>7.25</v>
      </c>
      <c r="I51" s="3">
        <v>4.4109577850320001</v>
      </c>
      <c r="J51" s="3">
        <v>783</v>
      </c>
      <c r="K51" s="4">
        <v>403</v>
      </c>
      <c r="L51" s="4">
        <v>415</v>
      </c>
      <c r="M51" s="4">
        <v>472</v>
      </c>
      <c r="N51" s="4">
        <v>588</v>
      </c>
      <c r="O51" s="4">
        <v>829</v>
      </c>
      <c r="P51" s="4">
        <v>22700</v>
      </c>
      <c r="Q51" s="4">
        <v>6810</v>
      </c>
      <c r="R51" s="4">
        <v>10034.7349305467</v>
      </c>
      <c r="S51" s="4">
        <v>250.86837326366799</v>
      </c>
      <c r="T51" s="4">
        <v>170.25</v>
      </c>
      <c r="U51" s="4">
        <v>377</v>
      </c>
      <c r="V51" s="4">
        <v>229.36980482166399</v>
      </c>
      <c r="W51" s="4">
        <v>234.9</v>
      </c>
      <c r="X51" s="4">
        <v>16120</v>
      </c>
      <c r="Y51" s="4">
        <v>16600</v>
      </c>
      <c r="Z51" s="4">
        <v>18880</v>
      </c>
      <c r="AA51" s="4">
        <v>23520</v>
      </c>
      <c r="AB51" s="4">
        <v>33160</v>
      </c>
      <c r="AC51" s="3">
        <v>7.75</v>
      </c>
      <c r="AD51" s="3">
        <v>7.9807692307692299</v>
      </c>
      <c r="AE51" s="3">
        <v>9.0769230769230802</v>
      </c>
      <c r="AF51" s="3">
        <v>11.307692307692299</v>
      </c>
      <c r="AG51" s="3">
        <v>15.942307692307701</v>
      </c>
      <c r="AH51" s="2">
        <v>42.758620689655203</v>
      </c>
      <c r="AI51" s="2">
        <v>44.031830238726798</v>
      </c>
      <c r="AJ51" s="2">
        <v>50.079575596817001</v>
      </c>
      <c r="AK51" s="2">
        <v>62.387267904509301</v>
      </c>
      <c r="AL51" s="2">
        <v>87.957559681697603</v>
      </c>
      <c r="AM51" s="5">
        <f t="shared" si="0"/>
        <v>1.0689655172413801</v>
      </c>
      <c r="AN51" s="5">
        <f t="shared" si="0"/>
        <v>1.10079575596817</v>
      </c>
      <c r="AO51" s="5">
        <f t="shared" si="0"/>
        <v>1.2519893899204251</v>
      </c>
      <c r="AP51" s="5">
        <f t="shared" si="0"/>
        <v>1.5596816976127326</v>
      </c>
      <c r="AQ51" s="5">
        <f t="shared" si="0"/>
        <v>2.1989389920424403</v>
      </c>
      <c r="AR51" s="2">
        <v>70.279520935780397</v>
      </c>
      <c r="AS51" s="2">
        <v>72.372211385480995</v>
      </c>
      <c r="AT51" s="2">
        <v>82.312491021559097</v>
      </c>
      <c r="AU51" s="2">
        <v>102.54183203533201</v>
      </c>
      <c r="AV51" s="2">
        <v>144.57003190015399</v>
      </c>
    </row>
    <row r="52" spans="1:48" x14ac:dyDescent="0.25">
      <c r="A52" t="s">
        <v>18</v>
      </c>
      <c r="B52" t="s">
        <v>1</v>
      </c>
      <c r="C52" t="s">
        <v>2</v>
      </c>
      <c r="D52" t="s">
        <v>54</v>
      </c>
      <c r="E52" s="1">
        <v>17896</v>
      </c>
      <c r="F52" s="1">
        <v>4747</v>
      </c>
      <c r="G52" s="2">
        <v>26.525480554313802</v>
      </c>
      <c r="H52" s="3">
        <v>7.25</v>
      </c>
      <c r="I52" s="3">
        <v>9.4928057224848406</v>
      </c>
      <c r="J52" s="3">
        <v>783</v>
      </c>
      <c r="K52" s="4">
        <v>416</v>
      </c>
      <c r="L52" s="4">
        <v>451</v>
      </c>
      <c r="M52" s="4">
        <v>531</v>
      </c>
      <c r="N52" s="4">
        <v>706</v>
      </c>
      <c r="O52" s="4">
        <v>868</v>
      </c>
      <c r="P52" s="4">
        <v>28800</v>
      </c>
      <c r="Q52" s="4">
        <v>8640</v>
      </c>
      <c r="R52" s="4">
        <v>12518.539155091101</v>
      </c>
      <c r="S52" s="4">
        <v>312.96347887727802</v>
      </c>
      <c r="T52" s="4">
        <v>216</v>
      </c>
      <c r="U52" s="4">
        <v>377</v>
      </c>
      <c r="V52" s="4">
        <v>493.62589756921102</v>
      </c>
      <c r="W52" s="4">
        <v>234.9</v>
      </c>
      <c r="X52" s="4">
        <v>16640</v>
      </c>
      <c r="Y52" s="4">
        <v>18040</v>
      </c>
      <c r="Z52" s="4">
        <v>21240</v>
      </c>
      <c r="AA52" s="4">
        <v>28240</v>
      </c>
      <c r="AB52" s="4">
        <v>34720</v>
      </c>
      <c r="AC52" s="3">
        <v>8</v>
      </c>
      <c r="AD52" s="3">
        <v>8.6730769230769198</v>
      </c>
      <c r="AE52" s="3">
        <v>10.211538461538501</v>
      </c>
      <c r="AF52" s="3">
        <v>13.5769230769231</v>
      </c>
      <c r="AG52" s="3">
        <v>16.692307692307701</v>
      </c>
      <c r="AH52" s="2">
        <v>44.137931034482797</v>
      </c>
      <c r="AI52" s="2">
        <v>47.851458885941597</v>
      </c>
      <c r="AJ52" s="2">
        <v>56.339522546419097</v>
      </c>
      <c r="AK52" s="2">
        <v>74.907161803713507</v>
      </c>
      <c r="AL52" s="2">
        <v>92.095490716180393</v>
      </c>
      <c r="AM52" s="5">
        <f t="shared" si="0"/>
        <v>1.1034482758620698</v>
      </c>
      <c r="AN52" s="5">
        <f t="shared" si="0"/>
        <v>1.19628647214854</v>
      </c>
      <c r="AO52" s="5">
        <f t="shared" si="0"/>
        <v>1.4084880636604775</v>
      </c>
      <c r="AP52" s="5">
        <f t="shared" si="0"/>
        <v>1.8726790450928377</v>
      </c>
      <c r="AQ52" s="5">
        <f t="shared" si="0"/>
        <v>2.3023872679045096</v>
      </c>
      <c r="AR52" s="2">
        <v>33.709738654193899</v>
      </c>
      <c r="AS52" s="2">
        <v>36.5458945505804</v>
      </c>
      <c r="AT52" s="2">
        <v>43.028536599463798</v>
      </c>
      <c r="AU52" s="2">
        <v>57.209316081396402</v>
      </c>
      <c r="AV52" s="2">
        <v>70.336666230385305</v>
      </c>
    </row>
    <row r="53" spans="1:48" x14ac:dyDescent="0.25">
      <c r="A53" t="s">
        <v>18</v>
      </c>
      <c r="B53" t="s">
        <v>1</v>
      </c>
      <c r="C53" t="s">
        <v>2</v>
      </c>
      <c r="D53" t="s">
        <v>55</v>
      </c>
      <c r="E53" s="1">
        <v>15012</v>
      </c>
      <c r="F53" s="1">
        <v>5735</v>
      </c>
      <c r="G53" s="2">
        <v>38.202771116440196</v>
      </c>
      <c r="H53" s="3">
        <v>7.25</v>
      </c>
      <c r="I53" s="3">
        <v>8.3311275241112295</v>
      </c>
      <c r="J53" s="3">
        <v>783</v>
      </c>
      <c r="K53" s="4">
        <v>362</v>
      </c>
      <c r="L53" s="4">
        <v>372</v>
      </c>
      <c r="M53" s="4">
        <v>424</v>
      </c>
      <c r="N53" s="4">
        <v>554</v>
      </c>
      <c r="O53" s="4">
        <v>669</v>
      </c>
      <c r="P53" s="4">
        <v>21500</v>
      </c>
      <c r="Q53" s="4">
        <v>6450</v>
      </c>
      <c r="R53" s="4">
        <v>11413.474337326399</v>
      </c>
      <c r="S53" s="4">
        <v>285.33685843315902</v>
      </c>
      <c r="T53" s="4">
        <v>161.25</v>
      </c>
      <c r="U53" s="4">
        <v>377</v>
      </c>
      <c r="V53" s="4">
        <v>433.218631253784</v>
      </c>
      <c r="W53" s="4">
        <v>234.9</v>
      </c>
      <c r="X53" s="4">
        <v>14480</v>
      </c>
      <c r="Y53" s="4">
        <v>14880</v>
      </c>
      <c r="Z53" s="4">
        <v>16960</v>
      </c>
      <c r="AA53" s="4">
        <v>22160</v>
      </c>
      <c r="AB53" s="4">
        <v>26760</v>
      </c>
      <c r="AC53" s="3">
        <v>6.9615384615384599</v>
      </c>
      <c r="AD53" s="3">
        <v>7.1538461538461497</v>
      </c>
      <c r="AE53" s="3">
        <v>8.1538461538461497</v>
      </c>
      <c r="AF53" s="3">
        <v>10.653846153846199</v>
      </c>
      <c r="AG53" s="3">
        <v>12.865384615384601</v>
      </c>
      <c r="AH53" s="2">
        <v>38.408488063660499</v>
      </c>
      <c r="AI53" s="2">
        <v>39.469496021220202</v>
      </c>
      <c r="AJ53" s="2">
        <v>44.986737400530501</v>
      </c>
      <c r="AK53" s="2">
        <v>58.779840848806401</v>
      </c>
      <c r="AL53" s="2">
        <v>70.981432360742701</v>
      </c>
      <c r="AM53" s="5">
        <f t="shared" ref="AM53:AQ94" si="1">AH53/40</f>
        <v>0.96021220159151244</v>
      </c>
      <c r="AN53" s="5">
        <f t="shared" si="1"/>
        <v>0.98673740053050507</v>
      </c>
      <c r="AO53" s="5">
        <f t="shared" si="1"/>
        <v>1.1246684350132625</v>
      </c>
      <c r="AP53" s="5">
        <f t="shared" si="1"/>
        <v>1.46949602122016</v>
      </c>
      <c r="AQ53" s="5">
        <f t="shared" si="1"/>
        <v>1.7745358090185674</v>
      </c>
      <c r="AR53" s="2">
        <v>33.424231912864002</v>
      </c>
      <c r="AS53" s="2">
        <v>34.347553236423799</v>
      </c>
      <c r="AT53" s="2">
        <v>39.148824118934698</v>
      </c>
      <c r="AU53" s="2">
        <v>51.152001325211799</v>
      </c>
      <c r="AV53" s="2">
        <v>61.7701965461493</v>
      </c>
    </row>
    <row r="54" spans="1:48" x14ac:dyDescent="0.25">
      <c r="A54" t="s">
        <v>18</v>
      </c>
      <c r="B54" t="s">
        <v>1</v>
      </c>
      <c r="C54" t="s">
        <v>2</v>
      </c>
      <c r="D54" t="s">
        <v>56</v>
      </c>
      <c r="E54" s="1">
        <v>5087</v>
      </c>
      <c r="F54" s="1">
        <v>2006</v>
      </c>
      <c r="G54" s="2">
        <v>39.433850992726597</v>
      </c>
      <c r="H54" s="3">
        <v>7.25</v>
      </c>
      <c r="I54" s="3">
        <v>11.8469421803544</v>
      </c>
      <c r="J54" s="3">
        <v>783</v>
      </c>
      <c r="K54" s="4">
        <v>346</v>
      </c>
      <c r="L54" s="4">
        <v>349</v>
      </c>
      <c r="M54" s="4">
        <v>409</v>
      </c>
      <c r="N54" s="4">
        <v>544</v>
      </c>
      <c r="O54" s="4">
        <v>614</v>
      </c>
      <c r="P54" s="4">
        <v>20300</v>
      </c>
      <c r="Q54" s="4">
        <v>6090</v>
      </c>
      <c r="R54" s="4">
        <v>12430.4242305977</v>
      </c>
      <c r="S54" s="4">
        <v>310.760605764942</v>
      </c>
      <c r="T54" s="4">
        <v>152.25</v>
      </c>
      <c r="U54" s="4">
        <v>377</v>
      </c>
      <c r="V54" s="4">
        <v>616.04099337842695</v>
      </c>
      <c r="W54" s="4">
        <v>234.9</v>
      </c>
      <c r="X54" s="4">
        <v>13840</v>
      </c>
      <c r="Y54" s="4">
        <v>13960</v>
      </c>
      <c r="Z54" s="4">
        <v>16360</v>
      </c>
      <c r="AA54" s="4">
        <v>21760</v>
      </c>
      <c r="AB54" s="4">
        <v>24560</v>
      </c>
      <c r="AC54" s="3">
        <v>6.6538461538461604</v>
      </c>
      <c r="AD54" s="3">
        <v>6.7115384615384599</v>
      </c>
      <c r="AE54" s="3">
        <v>7.8653846153846203</v>
      </c>
      <c r="AF54" s="3">
        <v>10.461538461538501</v>
      </c>
      <c r="AG54" s="3">
        <v>11.807692307692299</v>
      </c>
      <c r="AH54" s="2">
        <v>36.710875331564999</v>
      </c>
      <c r="AI54" s="2">
        <v>37.029177718832898</v>
      </c>
      <c r="AJ54" s="2">
        <v>43.395225464191</v>
      </c>
      <c r="AK54" s="2">
        <v>57.718832891246699</v>
      </c>
      <c r="AL54" s="2">
        <v>65.145888594164504</v>
      </c>
      <c r="AM54" s="5">
        <f t="shared" si="1"/>
        <v>0.91777188328912496</v>
      </c>
      <c r="AN54" s="5">
        <f t="shared" si="1"/>
        <v>0.92572944297082249</v>
      </c>
      <c r="AO54" s="5">
        <f t="shared" si="1"/>
        <v>1.084880636604775</v>
      </c>
      <c r="AP54" s="5">
        <f t="shared" si="1"/>
        <v>1.4429708222811675</v>
      </c>
      <c r="AQ54" s="5">
        <f t="shared" si="1"/>
        <v>1.6286472148541127</v>
      </c>
      <c r="AR54" s="2">
        <v>22.466037404589098</v>
      </c>
      <c r="AS54" s="2">
        <v>22.6608296364208</v>
      </c>
      <c r="AT54" s="2">
        <v>26.556674273054799</v>
      </c>
      <c r="AU54" s="2">
        <v>35.322324705481201</v>
      </c>
      <c r="AV54" s="2">
        <v>39.867476781554103</v>
      </c>
    </row>
    <row r="55" spans="1:48" x14ac:dyDescent="0.25">
      <c r="A55" t="s">
        <v>18</v>
      </c>
      <c r="B55" t="s">
        <v>1</v>
      </c>
      <c r="C55" t="s">
        <v>2</v>
      </c>
      <c r="D55" t="s">
        <v>57</v>
      </c>
      <c r="E55" s="1">
        <v>15673</v>
      </c>
      <c r="F55" s="1">
        <v>4273</v>
      </c>
      <c r="G55" s="2">
        <v>27.263446691762898</v>
      </c>
      <c r="H55" s="3">
        <v>7.25</v>
      </c>
      <c r="I55" s="3">
        <v>7.1732533280025104</v>
      </c>
      <c r="J55" s="3">
        <v>783</v>
      </c>
      <c r="K55" s="4">
        <v>377</v>
      </c>
      <c r="L55" s="4">
        <v>388</v>
      </c>
      <c r="M55" s="4">
        <v>442</v>
      </c>
      <c r="N55" s="4">
        <v>638</v>
      </c>
      <c r="O55" s="4">
        <v>749</v>
      </c>
      <c r="P55" s="4">
        <v>20500</v>
      </c>
      <c r="Q55" s="4">
        <v>6150</v>
      </c>
      <c r="R55" s="4">
        <v>12256.267673951799</v>
      </c>
      <c r="S55" s="4">
        <v>306.40669184879602</v>
      </c>
      <c r="T55" s="4">
        <v>153.75</v>
      </c>
      <c r="U55" s="4">
        <v>377</v>
      </c>
      <c r="V55" s="4">
        <v>373.00917305613001</v>
      </c>
      <c r="W55" s="4">
        <v>234.9</v>
      </c>
      <c r="X55" s="4">
        <v>15080</v>
      </c>
      <c r="Y55" s="4">
        <v>15520</v>
      </c>
      <c r="Z55" s="4">
        <v>17680</v>
      </c>
      <c r="AA55" s="4">
        <v>25520</v>
      </c>
      <c r="AB55" s="4">
        <v>29960</v>
      </c>
      <c r="AC55" s="3">
        <v>7.25</v>
      </c>
      <c r="AD55" s="3">
        <v>7.4615384615384599</v>
      </c>
      <c r="AE55" s="3">
        <v>8.5</v>
      </c>
      <c r="AF55" s="3">
        <v>12.2692307692308</v>
      </c>
      <c r="AG55" s="3">
        <v>14.403846153846199</v>
      </c>
      <c r="AH55" s="2">
        <v>40</v>
      </c>
      <c r="AI55" s="2">
        <v>41.167108753315702</v>
      </c>
      <c r="AJ55" s="2">
        <v>46.8965517241379</v>
      </c>
      <c r="AK55" s="2">
        <v>67.692307692307693</v>
      </c>
      <c r="AL55" s="2">
        <v>79.469496021220195</v>
      </c>
      <c r="AM55" s="5">
        <f t="shared" si="1"/>
        <v>1</v>
      </c>
      <c r="AN55" s="5">
        <f t="shared" si="1"/>
        <v>1.0291777188328926</v>
      </c>
      <c r="AO55" s="5">
        <f t="shared" si="1"/>
        <v>1.1724137931034475</v>
      </c>
      <c r="AP55" s="5">
        <f t="shared" si="1"/>
        <v>1.6923076923076923</v>
      </c>
      <c r="AQ55" s="5">
        <f t="shared" si="1"/>
        <v>1.986737400530505</v>
      </c>
      <c r="AR55" s="2">
        <v>40.427960193168701</v>
      </c>
      <c r="AS55" s="2">
        <v>41.607555848672199</v>
      </c>
      <c r="AT55" s="2">
        <v>47.398298157508101</v>
      </c>
      <c r="AU55" s="2">
        <v>68.416548019208506</v>
      </c>
      <c r="AV55" s="2">
        <v>80.319740542926596</v>
      </c>
    </row>
    <row r="56" spans="1:48" x14ac:dyDescent="0.25">
      <c r="A56" t="s">
        <v>18</v>
      </c>
      <c r="B56" t="s">
        <v>1</v>
      </c>
      <c r="C56" t="s">
        <v>2</v>
      </c>
      <c r="D56" t="s">
        <v>58</v>
      </c>
      <c r="E56" s="1">
        <v>12718</v>
      </c>
      <c r="F56" s="1">
        <v>3772</v>
      </c>
      <c r="G56" s="2">
        <v>29.658751376002503</v>
      </c>
      <c r="H56" s="3">
        <v>7.25</v>
      </c>
      <c r="I56" s="3">
        <v>14.622531174860701</v>
      </c>
      <c r="J56" s="3">
        <v>783</v>
      </c>
      <c r="K56" s="4">
        <v>416</v>
      </c>
      <c r="L56" s="4">
        <v>451</v>
      </c>
      <c r="M56" s="4">
        <v>531</v>
      </c>
      <c r="N56" s="4">
        <v>706</v>
      </c>
      <c r="O56" s="4">
        <v>868</v>
      </c>
      <c r="P56" s="4">
        <v>28800</v>
      </c>
      <c r="Q56" s="4">
        <v>8640</v>
      </c>
      <c r="R56" s="4">
        <v>10427.623829170399</v>
      </c>
      <c r="S56" s="4">
        <v>260.69059572926</v>
      </c>
      <c r="T56" s="4">
        <v>216</v>
      </c>
      <c r="U56" s="4">
        <v>377</v>
      </c>
      <c r="V56" s="4">
        <v>760.37162109275505</v>
      </c>
      <c r="W56" s="4">
        <v>234.9</v>
      </c>
      <c r="X56" s="4">
        <v>16640</v>
      </c>
      <c r="Y56" s="4">
        <v>18040</v>
      </c>
      <c r="Z56" s="4">
        <v>21240</v>
      </c>
      <c r="AA56" s="4">
        <v>28240</v>
      </c>
      <c r="AB56" s="4">
        <v>34720</v>
      </c>
      <c r="AC56" s="3">
        <v>8</v>
      </c>
      <c r="AD56" s="3">
        <v>8.6730769230769198</v>
      </c>
      <c r="AE56" s="3">
        <v>10.211538461538501</v>
      </c>
      <c r="AF56" s="3">
        <v>13.5769230769231</v>
      </c>
      <c r="AG56" s="3">
        <v>16.692307692307701</v>
      </c>
      <c r="AH56" s="2">
        <v>44.137931034482797</v>
      </c>
      <c r="AI56" s="2">
        <v>47.851458885941597</v>
      </c>
      <c r="AJ56" s="2">
        <v>56.339522546419097</v>
      </c>
      <c r="AK56" s="2">
        <v>74.907161803713507</v>
      </c>
      <c r="AL56" s="2">
        <v>92.095490716180393</v>
      </c>
      <c r="AM56" s="5">
        <f t="shared" si="1"/>
        <v>1.1034482758620698</v>
      </c>
      <c r="AN56" s="5">
        <f t="shared" si="1"/>
        <v>1.19628647214854</v>
      </c>
      <c r="AO56" s="5">
        <f t="shared" si="1"/>
        <v>1.4084880636604775</v>
      </c>
      <c r="AP56" s="5">
        <f t="shared" si="1"/>
        <v>1.8726790450928377</v>
      </c>
      <c r="AQ56" s="5">
        <f t="shared" si="1"/>
        <v>2.3023872679045096</v>
      </c>
      <c r="AR56" s="2">
        <v>21.8840360928859</v>
      </c>
      <c r="AS56" s="2">
        <v>23.7252410526239</v>
      </c>
      <c r="AT56" s="2">
        <v>27.933709532024999</v>
      </c>
      <c r="AU56" s="2">
        <v>37.139734330715001</v>
      </c>
      <c r="AV56" s="2">
        <v>45.661883001502297</v>
      </c>
    </row>
    <row r="57" spans="1:48" x14ac:dyDescent="0.25">
      <c r="A57" t="s">
        <v>18</v>
      </c>
      <c r="B57" t="s">
        <v>1</v>
      </c>
      <c r="C57" t="s">
        <v>2</v>
      </c>
      <c r="D57" t="s">
        <v>59</v>
      </c>
      <c r="E57" s="1">
        <v>7911</v>
      </c>
      <c r="F57" s="1">
        <v>3372</v>
      </c>
      <c r="G57" s="2">
        <v>42.624194160030299</v>
      </c>
      <c r="H57" s="3">
        <v>7.25</v>
      </c>
      <c r="I57" s="3">
        <v>4.5602175891865304</v>
      </c>
      <c r="J57" s="3">
        <v>783</v>
      </c>
      <c r="K57" s="4">
        <v>329</v>
      </c>
      <c r="L57" s="4">
        <v>366</v>
      </c>
      <c r="M57" s="4">
        <v>417</v>
      </c>
      <c r="N57" s="4">
        <v>582</v>
      </c>
      <c r="O57" s="4">
        <v>719</v>
      </c>
      <c r="P57" s="4">
        <v>18200</v>
      </c>
      <c r="Q57" s="4">
        <v>5460</v>
      </c>
      <c r="R57" s="4">
        <v>8248.5935787562103</v>
      </c>
      <c r="S57" s="4">
        <v>206.21483946890501</v>
      </c>
      <c r="T57" s="4">
        <v>136.5</v>
      </c>
      <c r="U57" s="4">
        <v>377</v>
      </c>
      <c r="V57" s="4">
        <v>237.13131463769901</v>
      </c>
      <c r="W57" s="4">
        <v>234.9</v>
      </c>
      <c r="X57" s="4">
        <v>13160</v>
      </c>
      <c r="Y57" s="4">
        <v>14640</v>
      </c>
      <c r="Z57" s="4">
        <v>16680</v>
      </c>
      <c r="AA57" s="4">
        <v>23280</v>
      </c>
      <c r="AB57" s="4">
        <v>28760</v>
      </c>
      <c r="AC57" s="3">
        <v>6.3269230769230802</v>
      </c>
      <c r="AD57" s="3">
        <v>7.0384615384615401</v>
      </c>
      <c r="AE57" s="3">
        <v>8.0192307692307701</v>
      </c>
      <c r="AF57" s="3">
        <v>11.192307692307701</v>
      </c>
      <c r="AG57" s="3">
        <v>13.8269230769231</v>
      </c>
      <c r="AH57" s="2">
        <v>34.9071618037135</v>
      </c>
      <c r="AI57" s="2">
        <v>38.832891246684397</v>
      </c>
      <c r="AJ57" s="2">
        <v>44.244031830238697</v>
      </c>
      <c r="AK57" s="2">
        <v>61.750663129973503</v>
      </c>
      <c r="AL57" s="2">
        <v>76.286472148541094</v>
      </c>
      <c r="AM57" s="5">
        <f t="shared" si="1"/>
        <v>0.87267904509283745</v>
      </c>
      <c r="AN57" s="5">
        <f t="shared" si="1"/>
        <v>0.97082228116710989</v>
      </c>
      <c r="AO57" s="5">
        <f t="shared" si="1"/>
        <v>1.1061007957559674</v>
      </c>
      <c r="AP57" s="5">
        <f t="shared" si="1"/>
        <v>1.5437665782493375</v>
      </c>
      <c r="AQ57" s="5">
        <f t="shared" si="1"/>
        <v>1.9071618037135274</v>
      </c>
      <c r="AR57" s="2">
        <v>55.496677105284398</v>
      </c>
      <c r="AS57" s="2">
        <v>61.737944743264698</v>
      </c>
      <c r="AT57" s="2">
        <v>70.340773109129401</v>
      </c>
      <c r="AU57" s="2">
        <v>98.173453116338905</v>
      </c>
      <c r="AV57" s="2">
        <v>121.28301166778</v>
      </c>
    </row>
    <row r="58" spans="1:48" x14ac:dyDescent="0.25">
      <c r="A58" t="s">
        <v>18</v>
      </c>
      <c r="B58" t="s">
        <v>1</v>
      </c>
      <c r="C58" t="s">
        <v>2</v>
      </c>
      <c r="D58" t="s">
        <v>60</v>
      </c>
      <c r="E58" s="1">
        <v>9960</v>
      </c>
      <c r="F58" s="1">
        <v>4156</v>
      </c>
      <c r="G58" s="2">
        <v>41.726907630522099</v>
      </c>
      <c r="H58" s="3">
        <v>7.25</v>
      </c>
      <c r="I58" s="3">
        <v>5.6314412937885798</v>
      </c>
      <c r="J58" s="3">
        <v>783</v>
      </c>
      <c r="K58" s="4">
        <v>362</v>
      </c>
      <c r="L58" s="4">
        <v>372</v>
      </c>
      <c r="M58" s="4">
        <v>424</v>
      </c>
      <c r="N58" s="4">
        <v>554</v>
      </c>
      <c r="O58" s="4">
        <v>669</v>
      </c>
      <c r="P58" s="4">
        <v>21500</v>
      </c>
      <c r="Q58" s="4">
        <v>6450</v>
      </c>
      <c r="R58" s="4">
        <v>10633.9164171021</v>
      </c>
      <c r="S58" s="4">
        <v>265.84791042755199</v>
      </c>
      <c r="T58" s="4">
        <v>161.25</v>
      </c>
      <c r="U58" s="4">
        <v>377</v>
      </c>
      <c r="V58" s="4">
        <v>292.83494727700599</v>
      </c>
      <c r="W58" s="4">
        <v>234.9</v>
      </c>
      <c r="X58" s="4">
        <v>14480</v>
      </c>
      <c r="Y58" s="4">
        <v>14880</v>
      </c>
      <c r="Z58" s="4">
        <v>16960</v>
      </c>
      <c r="AA58" s="4">
        <v>22160</v>
      </c>
      <c r="AB58" s="4">
        <v>26760</v>
      </c>
      <c r="AC58" s="3">
        <v>6.9615384615384599</v>
      </c>
      <c r="AD58" s="3">
        <v>7.1538461538461497</v>
      </c>
      <c r="AE58" s="3">
        <v>8.1538461538461497</v>
      </c>
      <c r="AF58" s="3">
        <v>10.653846153846199</v>
      </c>
      <c r="AG58" s="3">
        <v>12.865384615384601</v>
      </c>
      <c r="AH58" s="2">
        <v>38.408488063660499</v>
      </c>
      <c r="AI58" s="2">
        <v>39.469496021220202</v>
      </c>
      <c r="AJ58" s="2">
        <v>44.986737400530501</v>
      </c>
      <c r="AK58" s="2">
        <v>58.779840848806401</v>
      </c>
      <c r="AL58" s="2">
        <v>70.981432360742701</v>
      </c>
      <c r="AM58" s="5">
        <f t="shared" si="1"/>
        <v>0.96021220159151244</v>
      </c>
      <c r="AN58" s="5">
        <f t="shared" si="1"/>
        <v>0.98673740053050507</v>
      </c>
      <c r="AO58" s="5">
        <f t="shared" si="1"/>
        <v>1.1246684350132625</v>
      </c>
      <c r="AP58" s="5">
        <f t="shared" si="1"/>
        <v>1.46949602122016</v>
      </c>
      <c r="AQ58" s="5">
        <f t="shared" si="1"/>
        <v>1.7745358090185674</v>
      </c>
      <c r="AR58" s="2">
        <v>49.447650065832804</v>
      </c>
      <c r="AS58" s="2">
        <v>50.813607249971803</v>
      </c>
      <c r="AT58" s="2">
        <v>57.916584607494798</v>
      </c>
      <c r="AU58" s="2">
        <v>75.674028001302105</v>
      </c>
      <c r="AV58" s="2">
        <v>91.382535618900903</v>
      </c>
    </row>
    <row r="59" spans="1:48" x14ac:dyDescent="0.25">
      <c r="A59" t="s">
        <v>18</v>
      </c>
      <c r="B59" t="s">
        <v>1</v>
      </c>
      <c r="C59" t="s">
        <v>2</v>
      </c>
      <c r="D59" t="s">
        <v>61</v>
      </c>
      <c r="E59" s="1">
        <v>2872</v>
      </c>
      <c r="F59" s="1">
        <v>929</v>
      </c>
      <c r="G59" s="2">
        <v>32.346796657381596</v>
      </c>
      <c r="H59" s="3">
        <v>7.25</v>
      </c>
      <c r="I59" s="3">
        <v>2.1355451233345399</v>
      </c>
      <c r="J59" s="3">
        <v>783</v>
      </c>
      <c r="K59" s="4">
        <v>346</v>
      </c>
      <c r="L59" s="4">
        <v>349</v>
      </c>
      <c r="M59" s="4">
        <v>409</v>
      </c>
      <c r="N59" s="4">
        <v>544</v>
      </c>
      <c r="O59" s="4">
        <v>614</v>
      </c>
      <c r="P59" s="4">
        <v>20300</v>
      </c>
      <c r="Q59" s="4">
        <v>6090</v>
      </c>
      <c r="R59" s="4">
        <v>4627.5885051612104</v>
      </c>
      <c r="S59" s="4">
        <v>115.68971262903</v>
      </c>
      <c r="T59" s="4">
        <v>152.25</v>
      </c>
      <c r="U59" s="4">
        <v>377</v>
      </c>
      <c r="V59" s="4">
        <v>111.048346413396</v>
      </c>
      <c r="W59" s="4">
        <v>234.9</v>
      </c>
      <c r="X59" s="4">
        <v>13840</v>
      </c>
      <c r="Y59" s="4">
        <v>13960</v>
      </c>
      <c r="Z59" s="4">
        <v>16360</v>
      </c>
      <c r="AA59" s="4">
        <v>21760</v>
      </c>
      <c r="AB59" s="4">
        <v>24560</v>
      </c>
      <c r="AC59" s="3">
        <v>6.6538461538461604</v>
      </c>
      <c r="AD59" s="3">
        <v>6.7115384615384599</v>
      </c>
      <c r="AE59" s="3">
        <v>7.8653846153846203</v>
      </c>
      <c r="AF59" s="3">
        <v>10.461538461538501</v>
      </c>
      <c r="AG59" s="3">
        <v>11.807692307692299</v>
      </c>
      <c r="AH59" s="2">
        <v>36.710875331564999</v>
      </c>
      <c r="AI59" s="2">
        <v>37.029177718832898</v>
      </c>
      <c r="AJ59" s="2">
        <v>43.395225464191</v>
      </c>
      <c r="AK59" s="2">
        <v>57.718832891246699</v>
      </c>
      <c r="AL59" s="2">
        <v>65.145888594164504</v>
      </c>
      <c r="AM59" s="5">
        <f t="shared" si="1"/>
        <v>0.91777188328912496</v>
      </c>
      <c r="AN59" s="5">
        <f t="shared" si="1"/>
        <v>0.92572944297082249</v>
      </c>
      <c r="AO59" s="5">
        <f t="shared" si="1"/>
        <v>1.084880636604775</v>
      </c>
      <c r="AP59" s="5">
        <f t="shared" si="1"/>
        <v>1.4429708222811675</v>
      </c>
      <c r="AQ59" s="5">
        <f t="shared" si="1"/>
        <v>1.6286472148541127</v>
      </c>
      <c r="AR59" s="2">
        <v>124.630401505289</v>
      </c>
      <c r="AS59" s="2">
        <v>125.711011922965</v>
      </c>
      <c r="AT59" s="2">
        <v>147.32322027648399</v>
      </c>
      <c r="AU59" s="2">
        <v>195.9506890719</v>
      </c>
      <c r="AV59" s="2">
        <v>221.16493215100499</v>
      </c>
    </row>
    <row r="60" spans="1:48" x14ac:dyDescent="0.25">
      <c r="A60" t="s">
        <v>18</v>
      </c>
      <c r="B60" t="s">
        <v>1</v>
      </c>
      <c r="C60" t="s">
        <v>2</v>
      </c>
      <c r="D60" t="s">
        <v>62</v>
      </c>
      <c r="E60" s="1">
        <v>12527</v>
      </c>
      <c r="F60" s="1">
        <v>3166</v>
      </c>
      <c r="G60" s="2">
        <v>25.273409435619097</v>
      </c>
      <c r="H60" s="3">
        <v>7.25</v>
      </c>
      <c r="I60" s="3">
        <v>7.8877216436244701</v>
      </c>
      <c r="J60" s="3">
        <v>783</v>
      </c>
      <c r="K60" s="4">
        <v>416</v>
      </c>
      <c r="L60" s="4">
        <v>451</v>
      </c>
      <c r="M60" s="4">
        <v>531</v>
      </c>
      <c r="N60" s="4">
        <v>706</v>
      </c>
      <c r="O60" s="4">
        <v>868</v>
      </c>
      <c r="P60" s="4">
        <v>28800</v>
      </c>
      <c r="Q60" s="4">
        <v>8640</v>
      </c>
      <c r="R60" s="4">
        <v>11713.065080604099</v>
      </c>
      <c r="S60" s="4">
        <v>292.826627015101</v>
      </c>
      <c r="T60" s="4">
        <v>216</v>
      </c>
      <c r="U60" s="4">
        <v>377</v>
      </c>
      <c r="V60" s="4">
        <v>410.16152546847297</v>
      </c>
      <c r="W60" s="4">
        <v>234.9</v>
      </c>
      <c r="X60" s="4">
        <v>16640</v>
      </c>
      <c r="Y60" s="4">
        <v>18040</v>
      </c>
      <c r="Z60" s="4">
        <v>21240</v>
      </c>
      <c r="AA60" s="4">
        <v>28240</v>
      </c>
      <c r="AB60" s="4">
        <v>34720</v>
      </c>
      <c r="AC60" s="3">
        <v>8</v>
      </c>
      <c r="AD60" s="3">
        <v>8.6730769230769198</v>
      </c>
      <c r="AE60" s="3">
        <v>10.211538461538501</v>
      </c>
      <c r="AF60" s="3">
        <v>13.5769230769231</v>
      </c>
      <c r="AG60" s="3">
        <v>16.692307692307701</v>
      </c>
      <c r="AH60" s="2">
        <v>44.137931034482797</v>
      </c>
      <c r="AI60" s="2">
        <v>47.851458885941597</v>
      </c>
      <c r="AJ60" s="2">
        <v>56.339522546419097</v>
      </c>
      <c r="AK60" s="2">
        <v>74.907161803713507</v>
      </c>
      <c r="AL60" s="2">
        <v>92.095490716180393</v>
      </c>
      <c r="AM60" s="5">
        <f t="shared" si="1"/>
        <v>1.1034482758620698</v>
      </c>
      <c r="AN60" s="5">
        <f t="shared" si="1"/>
        <v>1.19628647214854</v>
      </c>
      <c r="AO60" s="5">
        <f t="shared" si="1"/>
        <v>1.4084880636604775</v>
      </c>
      <c r="AP60" s="5">
        <f t="shared" si="1"/>
        <v>1.8726790450928377</v>
      </c>
      <c r="AQ60" s="5">
        <f t="shared" si="1"/>
        <v>2.3023872679045096</v>
      </c>
      <c r="AR60" s="2">
        <v>40.569382954664903</v>
      </c>
      <c r="AS60" s="2">
        <v>43.982672385946799</v>
      </c>
      <c r="AT60" s="2">
        <v>51.784476800305399</v>
      </c>
      <c r="AU60" s="2">
        <v>68.850923956714894</v>
      </c>
      <c r="AV60" s="2">
        <v>84.649577895791197</v>
      </c>
    </row>
    <row r="61" spans="1:48" x14ac:dyDescent="0.25">
      <c r="A61" t="s">
        <v>18</v>
      </c>
      <c r="B61" t="s">
        <v>1</v>
      </c>
      <c r="C61" t="s">
        <v>2</v>
      </c>
      <c r="D61" t="s">
        <v>63</v>
      </c>
      <c r="E61" s="1">
        <v>8728</v>
      </c>
      <c r="F61" s="1">
        <v>2474</v>
      </c>
      <c r="G61" s="2">
        <v>28.345554537121899</v>
      </c>
      <c r="H61" s="3">
        <v>7.25</v>
      </c>
      <c r="I61" s="3">
        <v>11.7756395620976</v>
      </c>
      <c r="J61" s="3">
        <v>783</v>
      </c>
      <c r="K61" s="4">
        <v>416</v>
      </c>
      <c r="L61" s="4">
        <v>451</v>
      </c>
      <c r="M61" s="4">
        <v>531</v>
      </c>
      <c r="N61" s="4">
        <v>706</v>
      </c>
      <c r="O61" s="4">
        <v>868</v>
      </c>
      <c r="P61" s="4">
        <v>28800</v>
      </c>
      <c r="Q61" s="4">
        <v>8640</v>
      </c>
      <c r="R61" s="4">
        <v>15612.927974066501</v>
      </c>
      <c r="S61" s="4">
        <v>390.32319935166299</v>
      </c>
      <c r="T61" s="4">
        <v>216</v>
      </c>
      <c r="U61" s="4">
        <v>377</v>
      </c>
      <c r="V61" s="4">
        <v>612.33325722907705</v>
      </c>
      <c r="W61" s="4">
        <v>234.9</v>
      </c>
      <c r="X61" s="4">
        <v>16640</v>
      </c>
      <c r="Y61" s="4">
        <v>18040</v>
      </c>
      <c r="Z61" s="4">
        <v>21240</v>
      </c>
      <c r="AA61" s="4">
        <v>28240</v>
      </c>
      <c r="AB61" s="4">
        <v>34720</v>
      </c>
      <c r="AC61" s="3">
        <v>8</v>
      </c>
      <c r="AD61" s="3">
        <v>8.6730769230769198</v>
      </c>
      <c r="AE61" s="3">
        <v>10.211538461538501</v>
      </c>
      <c r="AF61" s="3">
        <v>13.5769230769231</v>
      </c>
      <c r="AG61" s="3">
        <v>16.692307692307701</v>
      </c>
      <c r="AH61" s="2">
        <v>44.137931034482797</v>
      </c>
      <c r="AI61" s="2">
        <v>47.851458885941597</v>
      </c>
      <c r="AJ61" s="2">
        <v>56.339522546419097</v>
      </c>
      <c r="AK61" s="2">
        <v>74.907161803713507</v>
      </c>
      <c r="AL61" s="2">
        <v>92.095490716180393</v>
      </c>
      <c r="AM61" s="5">
        <f t="shared" si="1"/>
        <v>1.1034482758620698</v>
      </c>
      <c r="AN61" s="5">
        <f t="shared" si="1"/>
        <v>1.19628647214854</v>
      </c>
      <c r="AO61" s="5">
        <f t="shared" si="1"/>
        <v>1.4084880636604775</v>
      </c>
      <c r="AP61" s="5">
        <f t="shared" si="1"/>
        <v>1.8726790450928377</v>
      </c>
      <c r="AQ61" s="5">
        <f t="shared" si="1"/>
        <v>2.3023872679045096</v>
      </c>
      <c r="AR61" s="2">
        <v>27.1747448036697</v>
      </c>
      <c r="AS61" s="2">
        <v>29.4610815059015</v>
      </c>
      <c r="AT61" s="2">
        <v>34.6869939681457</v>
      </c>
      <c r="AU61" s="2">
        <v>46.1186774793048</v>
      </c>
      <c r="AV61" s="2">
        <v>56.701150215349301</v>
      </c>
    </row>
    <row r="62" spans="1:48" x14ac:dyDescent="0.25">
      <c r="A62" t="s">
        <v>18</v>
      </c>
      <c r="B62" t="s">
        <v>1</v>
      </c>
      <c r="C62" t="s">
        <v>2</v>
      </c>
      <c r="D62" t="s">
        <v>64</v>
      </c>
      <c r="E62" s="1">
        <v>6519</v>
      </c>
      <c r="F62" s="1">
        <v>1896</v>
      </c>
      <c r="G62" s="2">
        <v>29.084215370455603</v>
      </c>
      <c r="H62" s="3">
        <v>7.25</v>
      </c>
      <c r="I62" s="3">
        <v>5.54003989561701</v>
      </c>
      <c r="J62" s="3">
        <v>783</v>
      </c>
      <c r="K62" s="4">
        <v>403</v>
      </c>
      <c r="L62" s="4">
        <v>421</v>
      </c>
      <c r="M62" s="4">
        <v>503</v>
      </c>
      <c r="N62" s="4">
        <v>669</v>
      </c>
      <c r="O62" s="4">
        <v>786</v>
      </c>
      <c r="P62" s="4">
        <v>26000</v>
      </c>
      <c r="Q62" s="4">
        <v>7800</v>
      </c>
      <c r="R62" s="4">
        <v>11149.1295638461</v>
      </c>
      <c r="S62" s="4">
        <v>278.72823909615101</v>
      </c>
      <c r="T62" s="4">
        <v>195</v>
      </c>
      <c r="U62" s="4">
        <v>377</v>
      </c>
      <c r="V62" s="4">
        <v>288.08207457208403</v>
      </c>
      <c r="W62" s="4">
        <v>234.9</v>
      </c>
      <c r="X62" s="4">
        <v>16120</v>
      </c>
      <c r="Y62" s="4">
        <v>16840</v>
      </c>
      <c r="Z62" s="4">
        <v>20120</v>
      </c>
      <c r="AA62" s="4">
        <v>26760</v>
      </c>
      <c r="AB62" s="4">
        <v>31440</v>
      </c>
      <c r="AC62" s="3">
        <v>7.75</v>
      </c>
      <c r="AD62" s="3">
        <v>8.0961538461538503</v>
      </c>
      <c r="AE62" s="3">
        <v>9.6730769230769198</v>
      </c>
      <c r="AF62" s="3">
        <v>12.865384615384601</v>
      </c>
      <c r="AG62" s="3">
        <v>15.115384615384601</v>
      </c>
      <c r="AH62" s="2">
        <v>42.758620689655203</v>
      </c>
      <c r="AI62" s="2">
        <v>44.668435013262602</v>
      </c>
      <c r="AJ62" s="2">
        <v>53.368700265252002</v>
      </c>
      <c r="AK62" s="2">
        <v>70.981432360742701</v>
      </c>
      <c r="AL62" s="2">
        <v>83.395225464191</v>
      </c>
      <c r="AM62" s="5">
        <f t="shared" si="1"/>
        <v>1.0689655172413801</v>
      </c>
      <c r="AN62" s="5">
        <f t="shared" si="1"/>
        <v>1.1167108753315651</v>
      </c>
      <c r="AO62" s="5">
        <f t="shared" si="1"/>
        <v>1.3342175066313</v>
      </c>
      <c r="AP62" s="5">
        <f t="shared" si="1"/>
        <v>1.7745358090185674</v>
      </c>
      <c r="AQ62" s="5">
        <f t="shared" si="1"/>
        <v>2.0848806366047752</v>
      </c>
      <c r="AR62" s="2">
        <v>55.956275738240798</v>
      </c>
      <c r="AS62" s="2">
        <v>58.455563488335898</v>
      </c>
      <c r="AT62" s="2">
        <v>69.841207683213696</v>
      </c>
      <c r="AU62" s="2">
        <v>92.890194711868702</v>
      </c>
      <c r="AV62" s="2">
        <v>109.135565087487</v>
      </c>
    </row>
    <row r="63" spans="1:48" x14ac:dyDescent="0.25">
      <c r="A63" t="s">
        <v>18</v>
      </c>
      <c r="B63" t="s">
        <v>1</v>
      </c>
      <c r="C63" t="s">
        <v>2</v>
      </c>
      <c r="D63" t="s">
        <v>65</v>
      </c>
      <c r="E63" s="1">
        <v>15337</v>
      </c>
      <c r="F63" s="1">
        <v>4108</v>
      </c>
      <c r="G63" s="2">
        <v>26.784899263219703</v>
      </c>
      <c r="H63" s="3">
        <v>7.25</v>
      </c>
      <c r="I63" s="3">
        <v>7.9299583044359503</v>
      </c>
      <c r="J63" s="3">
        <v>783</v>
      </c>
      <c r="K63" s="4">
        <v>416</v>
      </c>
      <c r="L63" s="4">
        <v>451</v>
      </c>
      <c r="M63" s="4">
        <v>531</v>
      </c>
      <c r="N63" s="4">
        <v>706</v>
      </c>
      <c r="O63" s="4">
        <v>868</v>
      </c>
      <c r="P63" s="4">
        <v>28800</v>
      </c>
      <c r="Q63" s="4">
        <v>8640</v>
      </c>
      <c r="R63" s="4">
        <v>10373.7182283038</v>
      </c>
      <c r="S63" s="4">
        <v>259.34295570759502</v>
      </c>
      <c r="T63" s="4">
        <v>216</v>
      </c>
      <c r="U63" s="4">
        <v>377</v>
      </c>
      <c r="V63" s="4">
        <v>412.357831830669</v>
      </c>
      <c r="W63" s="4">
        <v>234.9</v>
      </c>
      <c r="X63" s="4">
        <v>16640</v>
      </c>
      <c r="Y63" s="4">
        <v>18040</v>
      </c>
      <c r="Z63" s="4">
        <v>21240</v>
      </c>
      <c r="AA63" s="4">
        <v>28240</v>
      </c>
      <c r="AB63" s="4">
        <v>34720</v>
      </c>
      <c r="AC63" s="3">
        <v>8</v>
      </c>
      <c r="AD63" s="3">
        <v>8.6730769230769198</v>
      </c>
      <c r="AE63" s="3">
        <v>10.211538461538501</v>
      </c>
      <c r="AF63" s="3">
        <v>13.5769230769231</v>
      </c>
      <c r="AG63" s="3">
        <v>16.692307692307701</v>
      </c>
      <c r="AH63" s="2">
        <v>44.137931034482797</v>
      </c>
      <c r="AI63" s="2">
        <v>47.851458885941597</v>
      </c>
      <c r="AJ63" s="2">
        <v>56.339522546419097</v>
      </c>
      <c r="AK63" s="2">
        <v>74.907161803713507</v>
      </c>
      <c r="AL63" s="2">
        <v>92.095490716180393</v>
      </c>
      <c r="AM63" s="5">
        <f t="shared" si="1"/>
        <v>1.1034482758620698</v>
      </c>
      <c r="AN63" s="5">
        <f t="shared" si="1"/>
        <v>1.19628647214854</v>
      </c>
      <c r="AO63" s="5">
        <f t="shared" si="1"/>
        <v>1.4084880636604775</v>
      </c>
      <c r="AP63" s="5">
        <f t="shared" si="1"/>
        <v>1.8726790450928377</v>
      </c>
      <c r="AQ63" s="5">
        <f t="shared" si="1"/>
        <v>2.3023872679045096</v>
      </c>
      <c r="AR63" s="2">
        <v>40.353301709164697</v>
      </c>
      <c r="AS63" s="2">
        <v>43.748411227964603</v>
      </c>
      <c r="AT63" s="2">
        <v>51.508661556650097</v>
      </c>
      <c r="AU63" s="2">
        <v>68.484209150649704</v>
      </c>
      <c r="AV63" s="2">
        <v>84.198716066237907</v>
      </c>
    </row>
    <row r="64" spans="1:48" x14ac:dyDescent="0.25">
      <c r="A64" t="s">
        <v>18</v>
      </c>
      <c r="B64" t="s">
        <v>1</v>
      </c>
      <c r="C64" t="s">
        <v>2</v>
      </c>
      <c r="D64" t="s">
        <v>66</v>
      </c>
      <c r="E64" s="1">
        <v>1930</v>
      </c>
      <c r="F64" s="1">
        <v>513</v>
      </c>
      <c r="G64" s="2">
        <v>26.580310880829</v>
      </c>
      <c r="H64" s="3">
        <v>7.25</v>
      </c>
      <c r="I64" s="3">
        <v>5.6944270930966798</v>
      </c>
      <c r="J64" s="3">
        <v>783</v>
      </c>
      <c r="K64" s="4">
        <v>346</v>
      </c>
      <c r="L64" s="4">
        <v>349</v>
      </c>
      <c r="M64" s="4">
        <v>409</v>
      </c>
      <c r="N64" s="4">
        <v>544</v>
      </c>
      <c r="O64" s="4">
        <v>614</v>
      </c>
      <c r="P64" s="4">
        <v>20300</v>
      </c>
      <c r="Q64" s="4">
        <v>6090</v>
      </c>
      <c r="R64" s="4">
        <v>6757.8963855613601</v>
      </c>
      <c r="S64" s="4">
        <v>168.94740963903399</v>
      </c>
      <c r="T64" s="4">
        <v>152.25</v>
      </c>
      <c r="U64" s="4">
        <v>377</v>
      </c>
      <c r="V64" s="4">
        <v>296.11020884102697</v>
      </c>
      <c r="W64" s="4">
        <v>234.9</v>
      </c>
      <c r="X64" s="4">
        <v>13840</v>
      </c>
      <c r="Y64" s="4">
        <v>13960</v>
      </c>
      <c r="Z64" s="4">
        <v>16360</v>
      </c>
      <c r="AA64" s="4">
        <v>21760</v>
      </c>
      <c r="AB64" s="4">
        <v>24560</v>
      </c>
      <c r="AC64" s="3">
        <v>6.6538461538461604</v>
      </c>
      <c r="AD64" s="3">
        <v>6.7115384615384599</v>
      </c>
      <c r="AE64" s="3">
        <v>7.8653846153846203</v>
      </c>
      <c r="AF64" s="3">
        <v>10.461538461538501</v>
      </c>
      <c r="AG64" s="3">
        <v>11.807692307692299</v>
      </c>
      <c r="AH64" s="2">
        <v>36.710875331564999</v>
      </c>
      <c r="AI64" s="2">
        <v>37.029177718832898</v>
      </c>
      <c r="AJ64" s="2">
        <v>43.395225464191</v>
      </c>
      <c r="AK64" s="2">
        <v>57.718832891246699</v>
      </c>
      <c r="AL64" s="2">
        <v>65.145888594164504</v>
      </c>
      <c r="AM64" s="5">
        <f t="shared" si="1"/>
        <v>0.91777188328912496</v>
      </c>
      <c r="AN64" s="5">
        <f t="shared" si="1"/>
        <v>0.92572944297082249</v>
      </c>
      <c r="AO64" s="5">
        <f t="shared" si="1"/>
        <v>1.084880636604775</v>
      </c>
      <c r="AP64" s="5">
        <f t="shared" si="1"/>
        <v>1.4429708222811675</v>
      </c>
      <c r="AQ64" s="5">
        <f t="shared" si="1"/>
        <v>1.6286472148541127</v>
      </c>
      <c r="AR64" s="2">
        <v>46.739354425400002</v>
      </c>
      <c r="AS64" s="2">
        <v>47.144608943539303</v>
      </c>
      <c r="AT64" s="2">
        <v>55.249699306325503</v>
      </c>
      <c r="AU64" s="2">
        <v>73.486152622594204</v>
      </c>
      <c r="AV64" s="2">
        <v>82.942091379178095</v>
      </c>
    </row>
    <row r="65" spans="1:48" x14ac:dyDescent="0.25">
      <c r="A65" t="s">
        <v>18</v>
      </c>
      <c r="B65" t="s">
        <v>1</v>
      </c>
      <c r="C65" t="s">
        <v>2</v>
      </c>
      <c r="D65" t="s">
        <v>67</v>
      </c>
      <c r="E65" s="1">
        <v>3882</v>
      </c>
      <c r="F65" s="1">
        <v>1072</v>
      </c>
      <c r="G65" s="2">
        <v>27.614631633178799</v>
      </c>
      <c r="H65" s="3">
        <v>7.25</v>
      </c>
      <c r="I65" s="3">
        <v>6.7108341267509699</v>
      </c>
      <c r="J65" s="3">
        <v>783</v>
      </c>
      <c r="K65" s="4">
        <v>327</v>
      </c>
      <c r="L65" s="4">
        <v>359</v>
      </c>
      <c r="M65" s="4">
        <v>409</v>
      </c>
      <c r="N65" s="4">
        <v>520</v>
      </c>
      <c r="O65" s="4">
        <v>554</v>
      </c>
      <c r="P65" s="4">
        <v>19700</v>
      </c>
      <c r="Q65" s="4">
        <v>5910</v>
      </c>
      <c r="R65" s="4">
        <v>15668.9068672741</v>
      </c>
      <c r="S65" s="4">
        <v>391.722671681853</v>
      </c>
      <c r="T65" s="4">
        <v>147.75</v>
      </c>
      <c r="U65" s="4">
        <v>377</v>
      </c>
      <c r="V65" s="4">
        <v>348.96337459105001</v>
      </c>
      <c r="W65" s="4">
        <v>234.9</v>
      </c>
      <c r="X65" s="4">
        <v>13080</v>
      </c>
      <c r="Y65" s="4">
        <v>14360</v>
      </c>
      <c r="Z65" s="4">
        <v>16360</v>
      </c>
      <c r="AA65" s="4">
        <v>20800</v>
      </c>
      <c r="AB65" s="4">
        <v>22160</v>
      </c>
      <c r="AC65" s="3">
        <v>6.2884615384615401</v>
      </c>
      <c r="AD65" s="3">
        <v>6.9038461538461497</v>
      </c>
      <c r="AE65" s="3">
        <v>7.8653846153846203</v>
      </c>
      <c r="AF65" s="3">
        <v>10</v>
      </c>
      <c r="AG65" s="3">
        <v>10.653846153846199</v>
      </c>
      <c r="AH65" s="2">
        <v>34.6949602122016</v>
      </c>
      <c r="AI65" s="2">
        <v>38.090185676392601</v>
      </c>
      <c r="AJ65" s="2">
        <v>43.395225464191</v>
      </c>
      <c r="AK65" s="2">
        <v>55.172413793103502</v>
      </c>
      <c r="AL65" s="2">
        <v>58.779840848806401</v>
      </c>
      <c r="AM65" s="5">
        <f t="shared" si="1"/>
        <v>0.86737400530504005</v>
      </c>
      <c r="AN65" s="5">
        <f t="shared" si="1"/>
        <v>0.95225464190981501</v>
      </c>
      <c r="AO65" s="5">
        <f t="shared" si="1"/>
        <v>1.084880636604775</v>
      </c>
      <c r="AP65" s="5">
        <f t="shared" si="1"/>
        <v>1.3793103448275876</v>
      </c>
      <c r="AQ65" s="5">
        <f t="shared" si="1"/>
        <v>1.46949602122016</v>
      </c>
      <c r="AR65" s="2">
        <v>37.482443581159302</v>
      </c>
      <c r="AS65" s="2">
        <v>41.150450292465401</v>
      </c>
      <c r="AT65" s="2">
        <v>46.8817107788812</v>
      </c>
      <c r="AU65" s="2">
        <v>59.605109058724302</v>
      </c>
      <c r="AV65" s="2">
        <v>63.502366189486999</v>
      </c>
    </row>
    <row r="66" spans="1:48" x14ac:dyDescent="0.25">
      <c r="A66" t="s">
        <v>18</v>
      </c>
      <c r="B66" t="s">
        <v>1</v>
      </c>
      <c r="C66" t="s">
        <v>2</v>
      </c>
      <c r="D66" t="s">
        <v>68</v>
      </c>
      <c r="E66" s="1">
        <v>29912</v>
      </c>
      <c r="F66" s="1">
        <v>12394</v>
      </c>
      <c r="G66" s="2">
        <v>41.434875635196597</v>
      </c>
      <c r="H66" s="3">
        <v>7.25</v>
      </c>
      <c r="I66" s="3">
        <v>4.5500782801082398</v>
      </c>
      <c r="J66" s="3">
        <v>783</v>
      </c>
      <c r="K66" s="4">
        <v>403</v>
      </c>
      <c r="L66" s="4">
        <v>415</v>
      </c>
      <c r="M66" s="4">
        <v>472</v>
      </c>
      <c r="N66" s="4">
        <v>588</v>
      </c>
      <c r="O66" s="4">
        <v>829</v>
      </c>
      <c r="P66" s="4">
        <v>22700</v>
      </c>
      <c r="Q66" s="4">
        <v>6810</v>
      </c>
      <c r="R66" s="4">
        <v>6314.2118245826396</v>
      </c>
      <c r="S66" s="4">
        <v>157.85529561456599</v>
      </c>
      <c r="T66" s="4">
        <v>170.25</v>
      </c>
      <c r="U66" s="4">
        <v>377</v>
      </c>
      <c r="V66" s="4">
        <v>236.604070565629</v>
      </c>
      <c r="W66" s="4">
        <v>234.9</v>
      </c>
      <c r="X66" s="4">
        <v>16120</v>
      </c>
      <c r="Y66" s="4">
        <v>16600</v>
      </c>
      <c r="Z66" s="4">
        <v>18880</v>
      </c>
      <c r="AA66" s="4">
        <v>23520</v>
      </c>
      <c r="AB66" s="4">
        <v>33160</v>
      </c>
      <c r="AC66" s="3">
        <v>7.75</v>
      </c>
      <c r="AD66" s="3">
        <v>7.9807692307692299</v>
      </c>
      <c r="AE66" s="3">
        <v>9.0769230769230802</v>
      </c>
      <c r="AF66" s="3">
        <v>11.307692307692299</v>
      </c>
      <c r="AG66" s="3">
        <v>15.942307692307701</v>
      </c>
      <c r="AH66" s="2">
        <v>42.758620689655203</v>
      </c>
      <c r="AI66" s="2">
        <v>44.031830238726798</v>
      </c>
      <c r="AJ66" s="2">
        <v>50.079575596817001</v>
      </c>
      <c r="AK66" s="2">
        <v>62.387267904509301</v>
      </c>
      <c r="AL66" s="2">
        <v>87.957559681697603</v>
      </c>
      <c r="AM66" s="5">
        <f t="shared" si="1"/>
        <v>1.0689655172413801</v>
      </c>
      <c r="AN66" s="5">
        <f t="shared" si="1"/>
        <v>1.10079575596817</v>
      </c>
      <c r="AO66" s="5">
        <f t="shared" si="1"/>
        <v>1.2519893899204251</v>
      </c>
      <c r="AP66" s="5">
        <f t="shared" si="1"/>
        <v>1.5596816976127326</v>
      </c>
      <c r="AQ66" s="5">
        <f t="shared" si="1"/>
        <v>2.1989389920424403</v>
      </c>
      <c r="AR66" s="2">
        <v>68.130695982800802</v>
      </c>
      <c r="AS66" s="2">
        <v>70.159401570377995</v>
      </c>
      <c r="AT66" s="2">
        <v>79.795753111369706</v>
      </c>
      <c r="AU66" s="2">
        <v>99.406573791282597</v>
      </c>
      <c r="AV66" s="2">
        <v>140.14974434179101</v>
      </c>
    </row>
    <row r="67" spans="1:48" x14ac:dyDescent="0.25">
      <c r="A67" t="s">
        <v>18</v>
      </c>
      <c r="B67" t="s">
        <v>1</v>
      </c>
      <c r="C67" t="s">
        <v>2</v>
      </c>
      <c r="D67" t="s">
        <v>69</v>
      </c>
      <c r="E67" s="1">
        <v>13278</v>
      </c>
      <c r="F67" s="1">
        <v>4729</v>
      </c>
      <c r="G67" s="2">
        <v>35.615303509564697</v>
      </c>
      <c r="H67" s="3">
        <v>7.25</v>
      </c>
      <c r="I67" s="3">
        <v>6.0775807666689001</v>
      </c>
      <c r="J67" s="3">
        <v>783</v>
      </c>
      <c r="K67" s="4">
        <v>362</v>
      </c>
      <c r="L67" s="4">
        <v>372</v>
      </c>
      <c r="M67" s="4">
        <v>424</v>
      </c>
      <c r="N67" s="4">
        <v>554</v>
      </c>
      <c r="O67" s="4">
        <v>669</v>
      </c>
      <c r="P67" s="4">
        <v>21500</v>
      </c>
      <c r="Q67" s="4">
        <v>6450</v>
      </c>
      <c r="R67" s="4">
        <v>11100.407193831999</v>
      </c>
      <c r="S67" s="4">
        <v>277.51017984580102</v>
      </c>
      <c r="T67" s="4">
        <v>161.25</v>
      </c>
      <c r="U67" s="4">
        <v>377</v>
      </c>
      <c r="V67" s="4">
        <v>316.03419986678301</v>
      </c>
      <c r="W67" s="4">
        <v>234.9</v>
      </c>
      <c r="X67" s="4">
        <v>14480</v>
      </c>
      <c r="Y67" s="4">
        <v>14880</v>
      </c>
      <c r="Z67" s="4">
        <v>16960</v>
      </c>
      <c r="AA67" s="4">
        <v>22160</v>
      </c>
      <c r="AB67" s="4">
        <v>26760</v>
      </c>
      <c r="AC67" s="3">
        <v>6.9615384615384599</v>
      </c>
      <c r="AD67" s="3">
        <v>7.1538461538461497</v>
      </c>
      <c r="AE67" s="3">
        <v>8.1538461538461497</v>
      </c>
      <c r="AF67" s="3">
        <v>10.653846153846199</v>
      </c>
      <c r="AG67" s="3">
        <v>12.865384615384601</v>
      </c>
      <c r="AH67" s="2">
        <v>38.408488063660499</v>
      </c>
      <c r="AI67" s="2">
        <v>39.469496021220202</v>
      </c>
      <c r="AJ67" s="2">
        <v>44.986737400530501</v>
      </c>
      <c r="AK67" s="2">
        <v>58.779840848806401</v>
      </c>
      <c r="AL67" s="2">
        <v>70.981432360742701</v>
      </c>
      <c r="AM67" s="5">
        <f t="shared" si="1"/>
        <v>0.96021220159151244</v>
      </c>
      <c r="AN67" s="5">
        <f t="shared" si="1"/>
        <v>0.98673740053050507</v>
      </c>
      <c r="AO67" s="5">
        <f t="shared" si="1"/>
        <v>1.1246684350132625</v>
      </c>
      <c r="AP67" s="5">
        <f t="shared" si="1"/>
        <v>1.46949602122016</v>
      </c>
      <c r="AQ67" s="5">
        <f t="shared" si="1"/>
        <v>1.7745358090185674</v>
      </c>
      <c r="AR67" s="2">
        <v>45.817826064722503</v>
      </c>
      <c r="AS67" s="2">
        <v>47.0835118676154</v>
      </c>
      <c r="AT67" s="2">
        <v>53.665078042658401</v>
      </c>
      <c r="AU67" s="2">
        <v>70.1189934802659</v>
      </c>
      <c r="AV67" s="2">
        <v>84.674380213534107</v>
      </c>
    </row>
    <row r="68" spans="1:48" x14ac:dyDescent="0.25">
      <c r="A68" t="s">
        <v>18</v>
      </c>
      <c r="B68" t="s">
        <v>1</v>
      </c>
      <c r="C68" t="s">
        <v>2</v>
      </c>
      <c r="D68" t="s">
        <v>70</v>
      </c>
      <c r="E68" s="1">
        <v>9943</v>
      </c>
      <c r="F68" s="1">
        <v>2962</v>
      </c>
      <c r="G68" s="2">
        <v>29.789801870662803</v>
      </c>
      <c r="H68" s="3">
        <v>7.25</v>
      </c>
      <c r="I68" s="3">
        <v>6.1311158625438296</v>
      </c>
      <c r="J68" s="3">
        <v>783</v>
      </c>
      <c r="K68" s="4">
        <v>416</v>
      </c>
      <c r="L68" s="4">
        <v>451</v>
      </c>
      <c r="M68" s="4">
        <v>531</v>
      </c>
      <c r="N68" s="4">
        <v>706</v>
      </c>
      <c r="O68" s="4">
        <v>868</v>
      </c>
      <c r="P68" s="4">
        <v>28800</v>
      </c>
      <c r="Q68" s="4">
        <v>8640</v>
      </c>
      <c r="R68" s="4">
        <v>14807.453899579499</v>
      </c>
      <c r="S68" s="4">
        <v>370.18634748948602</v>
      </c>
      <c r="T68" s="4">
        <v>216</v>
      </c>
      <c r="U68" s="4">
        <v>377</v>
      </c>
      <c r="V68" s="4">
        <v>318.818024852279</v>
      </c>
      <c r="W68" s="4">
        <v>234.9</v>
      </c>
      <c r="X68" s="4">
        <v>16640</v>
      </c>
      <c r="Y68" s="4">
        <v>18040</v>
      </c>
      <c r="Z68" s="4">
        <v>21240</v>
      </c>
      <c r="AA68" s="4">
        <v>28240</v>
      </c>
      <c r="AB68" s="4">
        <v>34720</v>
      </c>
      <c r="AC68" s="3">
        <v>8</v>
      </c>
      <c r="AD68" s="3">
        <v>8.6730769230769198</v>
      </c>
      <c r="AE68" s="3">
        <v>10.211538461538501</v>
      </c>
      <c r="AF68" s="3">
        <v>13.5769230769231</v>
      </c>
      <c r="AG68" s="3">
        <v>16.692307692307701</v>
      </c>
      <c r="AH68" s="2">
        <v>44.137931034482797</v>
      </c>
      <c r="AI68" s="2">
        <v>47.851458885941597</v>
      </c>
      <c r="AJ68" s="2">
        <v>56.339522546419097</v>
      </c>
      <c r="AK68" s="2">
        <v>74.907161803713507</v>
      </c>
      <c r="AL68" s="2">
        <v>92.095490716180393</v>
      </c>
      <c r="AM68" s="5">
        <f t="shared" si="1"/>
        <v>1.1034482758620698</v>
      </c>
      <c r="AN68" s="5">
        <f t="shared" si="1"/>
        <v>1.19628647214854</v>
      </c>
      <c r="AO68" s="5">
        <f t="shared" si="1"/>
        <v>1.4084880636604775</v>
      </c>
      <c r="AP68" s="5">
        <f t="shared" si="1"/>
        <v>1.8726790450928377</v>
      </c>
      <c r="AQ68" s="5">
        <f t="shared" si="1"/>
        <v>2.3023872679045096</v>
      </c>
      <c r="AR68" s="2">
        <v>52.192783038882297</v>
      </c>
      <c r="AS68" s="2">
        <v>56.584002765711404</v>
      </c>
      <c r="AT68" s="2">
        <v>66.621076427034893</v>
      </c>
      <c r="AU68" s="2">
        <v>88.5771750611801</v>
      </c>
      <c r="AV68" s="2">
        <v>108.90224922535999</v>
      </c>
    </row>
    <row r="69" spans="1:48" x14ac:dyDescent="0.25">
      <c r="A69" t="s">
        <v>18</v>
      </c>
      <c r="B69" t="s">
        <v>1</v>
      </c>
      <c r="C69" t="s">
        <v>2</v>
      </c>
      <c r="D69" t="s">
        <v>71</v>
      </c>
      <c r="E69" s="1">
        <v>8317</v>
      </c>
      <c r="F69" s="1">
        <v>1873</v>
      </c>
      <c r="G69" s="2">
        <v>22.520139473367802</v>
      </c>
      <c r="H69" s="3">
        <v>7.25</v>
      </c>
      <c r="I69" s="3">
        <v>5.7076058605874298</v>
      </c>
      <c r="J69" s="3">
        <v>783</v>
      </c>
      <c r="K69" s="4">
        <v>416</v>
      </c>
      <c r="L69" s="4">
        <v>451</v>
      </c>
      <c r="M69" s="4">
        <v>531</v>
      </c>
      <c r="N69" s="4">
        <v>706</v>
      </c>
      <c r="O69" s="4">
        <v>868</v>
      </c>
      <c r="P69" s="4">
        <v>28800</v>
      </c>
      <c r="Q69" s="4">
        <v>8640</v>
      </c>
      <c r="R69" s="4">
        <v>11629.0967407927</v>
      </c>
      <c r="S69" s="4">
        <v>290.72741851981601</v>
      </c>
      <c r="T69" s="4">
        <v>216</v>
      </c>
      <c r="U69" s="4">
        <v>377</v>
      </c>
      <c r="V69" s="4">
        <v>296.795504750546</v>
      </c>
      <c r="W69" s="4">
        <v>234.9</v>
      </c>
      <c r="X69" s="4">
        <v>16640</v>
      </c>
      <c r="Y69" s="4">
        <v>18040</v>
      </c>
      <c r="Z69" s="4">
        <v>21240</v>
      </c>
      <c r="AA69" s="4">
        <v>28240</v>
      </c>
      <c r="AB69" s="4">
        <v>34720</v>
      </c>
      <c r="AC69" s="3">
        <v>8</v>
      </c>
      <c r="AD69" s="3">
        <v>8.6730769230769198</v>
      </c>
      <c r="AE69" s="3">
        <v>10.211538461538501</v>
      </c>
      <c r="AF69" s="3">
        <v>13.5769230769231</v>
      </c>
      <c r="AG69" s="3">
        <v>16.692307692307701</v>
      </c>
      <c r="AH69" s="2">
        <v>44.137931034482797</v>
      </c>
      <c r="AI69" s="2">
        <v>47.851458885941597</v>
      </c>
      <c r="AJ69" s="2">
        <v>56.339522546419097</v>
      </c>
      <c r="AK69" s="2">
        <v>74.907161803713507</v>
      </c>
      <c r="AL69" s="2">
        <v>92.095490716180393</v>
      </c>
      <c r="AM69" s="5">
        <f t="shared" si="1"/>
        <v>1.1034482758620698</v>
      </c>
      <c r="AN69" s="5">
        <f t="shared" si="1"/>
        <v>1.19628647214854</v>
      </c>
      <c r="AO69" s="5">
        <f t="shared" si="1"/>
        <v>1.4084880636604775</v>
      </c>
      <c r="AP69" s="5">
        <f t="shared" si="1"/>
        <v>1.8726790450928377</v>
      </c>
      <c r="AQ69" s="5">
        <f t="shared" si="1"/>
        <v>2.3023872679045096</v>
      </c>
      <c r="AR69" s="2">
        <v>56.065539179866498</v>
      </c>
      <c r="AS69" s="2">
        <v>60.782591755095602</v>
      </c>
      <c r="AT69" s="2">
        <v>71.564426212762299</v>
      </c>
      <c r="AU69" s="2">
        <v>95.149689088908005</v>
      </c>
      <c r="AV69" s="2">
        <v>116.982903865683</v>
      </c>
    </row>
    <row r="70" spans="1:48" x14ac:dyDescent="0.25">
      <c r="A70" t="s">
        <v>18</v>
      </c>
      <c r="B70" t="s">
        <v>1</v>
      </c>
      <c r="C70" t="s">
        <v>2</v>
      </c>
      <c r="D70" t="s">
        <v>72</v>
      </c>
      <c r="E70" s="1">
        <v>8520</v>
      </c>
      <c r="F70" s="1">
        <v>1920</v>
      </c>
      <c r="G70" s="2">
        <v>22.5352112676056</v>
      </c>
      <c r="H70" s="3">
        <v>7.25</v>
      </c>
      <c r="I70" s="3">
        <v>5.2358970038259303</v>
      </c>
      <c r="J70" s="3">
        <v>783</v>
      </c>
      <c r="K70" s="4">
        <v>416</v>
      </c>
      <c r="L70" s="4">
        <v>451</v>
      </c>
      <c r="M70" s="4">
        <v>531</v>
      </c>
      <c r="N70" s="4">
        <v>706</v>
      </c>
      <c r="O70" s="4">
        <v>868</v>
      </c>
      <c r="P70" s="4">
        <v>28800</v>
      </c>
      <c r="Q70" s="4">
        <v>8640</v>
      </c>
      <c r="R70" s="4">
        <v>10198.525025487401</v>
      </c>
      <c r="S70" s="4">
        <v>254.96312563718601</v>
      </c>
      <c r="T70" s="4">
        <v>216</v>
      </c>
      <c r="U70" s="4">
        <v>377</v>
      </c>
      <c r="V70" s="4">
        <v>272.26664419894797</v>
      </c>
      <c r="W70" s="4">
        <v>234.9</v>
      </c>
      <c r="X70" s="4">
        <v>16640</v>
      </c>
      <c r="Y70" s="4">
        <v>18040</v>
      </c>
      <c r="Z70" s="4">
        <v>21240</v>
      </c>
      <c r="AA70" s="4">
        <v>28240</v>
      </c>
      <c r="AB70" s="4">
        <v>34720</v>
      </c>
      <c r="AC70" s="3">
        <v>8</v>
      </c>
      <c r="AD70" s="3">
        <v>8.6730769230769198</v>
      </c>
      <c r="AE70" s="3">
        <v>10.211538461538501</v>
      </c>
      <c r="AF70" s="3">
        <v>13.5769230769231</v>
      </c>
      <c r="AG70" s="3">
        <v>16.692307692307701</v>
      </c>
      <c r="AH70" s="2">
        <v>44.137931034482797</v>
      </c>
      <c r="AI70" s="2">
        <v>47.851458885941597</v>
      </c>
      <c r="AJ70" s="2">
        <v>56.339522546419097</v>
      </c>
      <c r="AK70" s="2">
        <v>74.907161803713507</v>
      </c>
      <c r="AL70" s="2">
        <v>92.095490716180393</v>
      </c>
      <c r="AM70" s="5">
        <f t="shared" si="1"/>
        <v>1.1034482758620698</v>
      </c>
      <c r="AN70" s="5">
        <f t="shared" si="1"/>
        <v>1.19628647214854</v>
      </c>
      <c r="AO70" s="5">
        <f t="shared" si="1"/>
        <v>1.4084880636604775</v>
      </c>
      <c r="AP70" s="5">
        <f t="shared" si="1"/>
        <v>1.8726790450928377</v>
      </c>
      <c r="AQ70" s="5">
        <f t="shared" si="1"/>
        <v>2.3023872679045096</v>
      </c>
      <c r="AR70" s="2">
        <v>61.1165574430078</v>
      </c>
      <c r="AS70" s="2">
        <v>66.258575497107003</v>
      </c>
      <c r="AT70" s="2">
        <v>78.011759620762405</v>
      </c>
      <c r="AU70" s="2">
        <v>103.721849891258</v>
      </c>
      <c r="AV70" s="2">
        <v>127.522047741661</v>
      </c>
    </row>
    <row r="71" spans="1:48" x14ac:dyDescent="0.25">
      <c r="A71" t="s">
        <v>18</v>
      </c>
      <c r="B71" t="s">
        <v>1</v>
      </c>
      <c r="C71" t="s">
        <v>2</v>
      </c>
      <c r="D71" t="s">
        <v>73</v>
      </c>
      <c r="E71" s="1">
        <v>6734</v>
      </c>
      <c r="F71" s="1">
        <v>2330</v>
      </c>
      <c r="G71" s="2">
        <v>34.600534600534601</v>
      </c>
      <c r="H71" s="3">
        <v>7.25</v>
      </c>
      <c r="I71" s="3">
        <v>4.6387950869026904</v>
      </c>
      <c r="J71" s="3">
        <v>783</v>
      </c>
      <c r="K71" s="4">
        <v>327</v>
      </c>
      <c r="L71" s="4">
        <v>359</v>
      </c>
      <c r="M71" s="4">
        <v>409</v>
      </c>
      <c r="N71" s="4">
        <v>520</v>
      </c>
      <c r="O71" s="4">
        <v>554</v>
      </c>
      <c r="P71" s="4">
        <v>19700</v>
      </c>
      <c r="Q71" s="4">
        <v>5910</v>
      </c>
      <c r="R71" s="4">
        <v>7723.01397030712</v>
      </c>
      <c r="S71" s="4">
        <v>193.075349257678</v>
      </c>
      <c r="T71" s="4">
        <v>147.75</v>
      </c>
      <c r="U71" s="4">
        <v>377</v>
      </c>
      <c r="V71" s="4">
        <v>241.21734451894</v>
      </c>
      <c r="W71" s="4">
        <v>234.9</v>
      </c>
      <c r="X71" s="4">
        <v>13080</v>
      </c>
      <c r="Y71" s="4">
        <v>14360</v>
      </c>
      <c r="Z71" s="4">
        <v>16360</v>
      </c>
      <c r="AA71" s="4">
        <v>20800</v>
      </c>
      <c r="AB71" s="4">
        <v>22160</v>
      </c>
      <c r="AC71" s="3">
        <v>6.2884615384615401</v>
      </c>
      <c r="AD71" s="3">
        <v>6.9038461538461497</v>
      </c>
      <c r="AE71" s="3">
        <v>7.8653846153846203</v>
      </c>
      <c r="AF71" s="3">
        <v>10</v>
      </c>
      <c r="AG71" s="3">
        <v>10.653846153846199</v>
      </c>
      <c r="AH71" s="2">
        <v>34.6949602122016</v>
      </c>
      <c r="AI71" s="2">
        <v>38.090185676392601</v>
      </c>
      <c r="AJ71" s="2">
        <v>43.395225464191</v>
      </c>
      <c r="AK71" s="2">
        <v>55.172413793103502</v>
      </c>
      <c r="AL71" s="2">
        <v>58.779840848806401</v>
      </c>
      <c r="AM71" s="5">
        <f t="shared" si="1"/>
        <v>0.86737400530504005</v>
      </c>
      <c r="AN71" s="5">
        <f t="shared" si="1"/>
        <v>0.95225464190981501</v>
      </c>
      <c r="AO71" s="5">
        <f t="shared" si="1"/>
        <v>1.084880636604775</v>
      </c>
      <c r="AP71" s="5">
        <f t="shared" si="1"/>
        <v>1.3793103448275876</v>
      </c>
      <c r="AQ71" s="5">
        <f t="shared" si="1"/>
        <v>1.46949602122016</v>
      </c>
      <c r="AR71" s="2">
        <v>54.2249564436813</v>
      </c>
      <c r="AS71" s="2">
        <v>59.531374199637902</v>
      </c>
      <c r="AT71" s="2">
        <v>67.822651943320096</v>
      </c>
      <c r="AU71" s="2">
        <v>86.229288534294497</v>
      </c>
      <c r="AV71" s="2">
        <v>91.867357399998298</v>
      </c>
    </row>
    <row r="72" spans="1:48" x14ac:dyDescent="0.25">
      <c r="A72" t="s">
        <v>18</v>
      </c>
      <c r="B72" t="s">
        <v>1</v>
      </c>
      <c r="C72" t="s">
        <v>2</v>
      </c>
      <c r="D72" t="s">
        <v>74</v>
      </c>
      <c r="E72" s="1">
        <v>6233</v>
      </c>
      <c r="F72" s="1">
        <v>1945</v>
      </c>
      <c r="G72" s="2">
        <v>31.204877266164001</v>
      </c>
      <c r="H72" s="3">
        <v>7.25</v>
      </c>
      <c r="I72" s="3">
        <v>5.8828321832709198</v>
      </c>
      <c r="J72" s="3">
        <v>783</v>
      </c>
      <c r="K72" s="4">
        <v>359</v>
      </c>
      <c r="L72" s="4">
        <v>370</v>
      </c>
      <c r="M72" s="4">
        <v>421</v>
      </c>
      <c r="N72" s="4">
        <v>568</v>
      </c>
      <c r="O72" s="4">
        <v>570</v>
      </c>
      <c r="P72" s="4">
        <v>18800</v>
      </c>
      <c r="Q72" s="4">
        <v>5640</v>
      </c>
      <c r="R72" s="4">
        <v>8151.1488387281797</v>
      </c>
      <c r="S72" s="4">
        <v>203.778720968204</v>
      </c>
      <c r="T72" s="4">
        <v>141</v>
      </c>
      <c r="U72" s="4">
        <v>377</v>
      </c>
      <c r="V72" s="4">
        <v>305.90727353008799</v>
      </c>
      <c r="W72" s="4">
        <v>234.9</v>
      </c>
      <c r="X72" s="4">
        <v>14360</v>
      </c>
      <c r="Y72" s="4">
        <v>14800</v>
      </c>
      <c r="Z72" s="4">
        <v>16840</v>
      </c>
      <c r="AA72" s="4">
        <v>22720</v>
      </c>
      <c r="AB72" s="4">
        <v>22800</v>
      </c>
      <c r="AC72" s="3">
        <v>6.9038461538461497</v>
      </c>
      <c r="AD72" s="3">
        <v>7.1153846153846203</v>
      </c>
      <c r="AE72" s="3">
        <v>8.0961538461538503</v>
      </c>
      <c r="AF72" s="3">
        <v>10.9230769230769</v>
      </c>
      <c r="AG72" s="3">
        <v>10.961538461538501</v>
      </c>
      <c r="AH72" s="2">
        <v>38.090185676392601</v>
      </c>
      <c r="AI72" s="2">
        <v>39.257294429708203</v>
      </c>
      <c r="AJ72" s="2">
        <v>44.668435013262602</v>
      </c>
      <c r="AK72" s="2">
        <v>60.265251989389903</v>
      </c>
      <c r="AL72" s="2">
        <v>60.477453580901901</v>
      </c>
      <c r="AM72" s="5">
        <f t="shared" si="1"/>
        <v>0.95225464190981501</v>
      </c>
      <c r="AN72" s="5">
        <f t="shared" si="1"/>
        <v>0.98143236074270512</v>
      </c>
      <c r="AO72" s="5">
        <f t="shared" si="1"/>
        <v>1.1167108753315651</v>
      </c>
      <c r="AP72" s="5">
        <f t="shared" si="1"/>
        <v>1.5066312997347475</v>
      </c>
      <c r="AQ72" s="5">
        <f t="shared" si="1"/>
        <v>1.5119363395225476</v>
      </c>
      <c r="AR72" s="2">
        <v>46.942329400309603</v>
      </c>
      <c r="AS72" s="2">
        <v>48.380673755193698</v>
      </c>
      <c r="AT72" s="2">
        <v>55.049361218747499</v>
      </c>
      <c r="AU72" s="2">
        <v>74.270872143108207</v>
      </c>
      <c r="AV72" s="2">
        <v>74.532389298541702</v>
      </c>
    </row>
    <row r="73" spans="1:48" x14ac:dyDescent="0.25">
      <c r="A73" t="s">
        <v>18</v>
      </c>
      <c r="B73" t="s">
        <v>1</v>
      </c>
      <c r="C73" t="s">
        <v>2</v>
      </c>
      <c r="D73" t="s">
        <v>75</v>
      </c>
      <c r="E73" s="1">
        <v>6987</v>
      </c>
      <c r="F73" s="1">
        <v>1712</v>
      </c>
      <c r="G73" s="2">
        <v>24.502647774438199</v>
      </c>
      <c r="H73" s="3">
        <v>7.25</v>
      </c>
      <c r="I73" s="3">
        <v>6.9757147676651199</v>
      </c>
      <c r="J73" s="3">
        <v>783</v>
      </c>
      <c r="K73" s="4">
        <v>349</v>
      </c>
      <c r="L73" s="4">
        <v>359</v>
      </c>
      <c r="M73" s="4">
        <v>409</v>
      </c>
      <c r="N73" s="4">
        <v>567</v>
      </c>
      <c r="O73" s="4">
        <v>658</v>
      </c>
      <c r="P73" s="4">
        <v>18800</v>
      </c>
      <c r="Q73" s="4">
        <v>5640</v>
      </c>
      <c r="R73" s="4">
        <v>11105.5904246846</v>
      </c>
      <c r="S73" s="4">
        <v>277.63976061711497</v>
      </c>
      <c r="T73" s="4">
        <v>141</v>
      </c>
      <c r="U73" s="4">
        <v>377</v>
      </c>
      <c r="V73" s="4">
        <v>362.73716791858601</v>
      </c>
      <c r="W73" s="4">
        <v>234.9</v>
      </c>
      <c r="X73" s="4">
        <v>13960</v>
      </c>
      <c r="Y73" s="4">
        <v>14360</v>
      </c>
      <c r="Z73" s="4">
        <v>16360</v>
      </c>
      <c r="AA73" s="4">
        <v>22680</v>
      </c>
      <c r="AB73" s="4">
        <v>26320</v>
      </c>
      <c r="AC73" s="3">
        <v>6.7115384615384599</v>
      </c>
      <c r="AD73" s="3">
        <v>6.9038461538461497</v>
      </c>
      <c r="AE73" s="3">
        <v>7.8653846153846203</v>
      </c>
      <c r="AF73" s="3">
        <v>10.903846153846199</v>
      </c>
      <c r="AG73" s="3">
        <v>12.653846153846199</v>
      </c>
      <c r="AH73" s="2">
        <v>37.029177718832898</v>
      </c>
      <c r="AI73" s="2">
        <v>38.090185676392601</v>
      </c>
      <c r="AJ73" s="2">
        <v>43.395225464191</v>
      </c>
      <c r="AK73" s="2">
        <v>60.159151193634003</v>
      </c>
      <c r="AL73" s="2">
        <v>69.814323607427099</v>
      </c>
      <c r="AM73" s="5">
        <f t="shared" si="1"/>
        <v>0.92572944297082249</v>
      </c>
      <c r="AN73" s="5">
        <f t="shared" si="1"/>
        <v>0.95225464190981501</v>
      </c>
      <c r="AO73" s="5">
        <f t="shared" si="1"/>
        <v>1.084880636604775</v>
      </c>
      <c r="AP73" s="5">
        <f t="shared" si="1"/>
        <v>1.5039787798408502</v>
      </c>
      <c r="AQ73" s="5">
        <f t="shared" si="1"/>
        <v>1.7453580901856776</v>
      </c>
      <c r="AR73" s="2">
        <v>38.485165664449397</v>
      </c>
      <c r="AS73" s="2">
        <v>39.587892474318998</v>
      </c>
      <c r="AT73" s="2">
        <v>45.101526523667097</v>
      </c>
      <c r="AU73" s="2">
        <v>62.524610119606997</v>
      </c>
      <c r="AV73" s="2">
        <v>72.559424089420403</v>
      </c>
    </row>
    <row r="74" spans="1:48" x14ac:dyDescent="0.25">
      <c r="A74" t="s">
        <v>18</v>
      </c>
      <c r="B74" t="s">
        <v>1</v>
      </c>
      <c r="C74" t="s">
        <v>2</v>
      </c>
      <c r="D74" t="s">
        <v>76</v>
      </c>
      <c r="E74" s="1">
        <v>52696</v>
      </c>
      <c r="F74" s="1">
        <v>18419</v>
      </c>
      <c r="G74" s="2">
        <v>34.953317139820896</v>
      </c>
      <c r="H74" s="3">
        <v>7.25</v>
      </c>
      <c r="I74" s="3">
        <v>5.6149076909698197</v>
      </c>
      <c r="J74" s="3">
        <v>783</v>
      </c>
      <c r="K74" s="4">
        <v>377</v>
      </c>
      <c r="L74" s="4">
        <v>388</v>
      </c>
      <c r="M74" s="4">
        <v>442</v>
      </c>
      <c r="N74" s="4">
        <v>638</v>
      </c>
      <c r="O74" s="4">
        <v>749</v>
      </c>
      <c r="P74" s="4">
        <v>20500</v>
      </c>
      <c r="Q74" s="4">
        <v>6150</v>
      </c>
      <c r="R74" s="4">
        <v>8667.3986316426708</v>
      </c>
      <c r="S74" s="4">
        <v>216.68496579106699</v>
      </c>
      <c r="T74" s="4">
        <v>153.75</v>
      </c>
      <c r="U74" s="4">
        <v>377</v>
      </c>
      <c r="V74" s="4">
        <v>291.97519993042999</v>
      </c>
      <c r="W74" s="4">
        <v>234.9</v>
      </c>
      <c r="X74" s="4">
        <v>15080</v>
      </c>
      <c r="Y74" s="4">
        <v>15520</v>
      </c>
      <c r="Z74" s="4">
        <v>17680</v>
      </c>
      <c r="AA74" s="4">
        <v>25520</v>
      </c>
      <c r="AB74" s="4">
        <v>29960</v>
      </c>
      <c r="AC74" s="3">
        <v>7.25</v>
      </c>
      <c r="AD74" s="3">
        <v>7.4615384615384599</v>
      </c>
      <c r="AE74" s="3">
        <v>8.5</v>
      </c>
      <c r="AF74" s="3">
        <v>12.2692307692308</v>
      </c>
      <c r="AG74" s="3">
        <v>14.403846153846199</v>
      </c>
      <c r="AH74" s="2">
        <v>40</v>
      </c>
      <c r="AI74" s="2">
        <v>41.167108753315702</v>
      </c>
      <c r="AJ74" s="2">
        <v>46.8965517241379</v>
      </c>
      <c r="AK74" s="2">
        <v>67.692307692307693</v>
      </c>
      <c r="AL74" s="2">
        <v>79.469496021220195</v>
      </c>
      <c r="AM74" s="5">
        <f t="shared" si="1"/>
        <v>1</v>
      </c>
      <c r="AN74" s="5">
        <f t="shared" si="1"/>
        <v>1.0291777188328926</v>
      </c>
      <c r="AO74" s="5">
        <f t="shared" si="1"/>
        <v>1.1724137931034475</v>
      </c>
      <c r="AP74" s="5">
        <f t="shared" si="1"/>
        <v>1.6923076923076923</v>
      </c>
      <c r="AQ74" s="5">
        <f t="shared" si="1"/>
        <v>1.986737400530505</v>
      </c>
      <c r="AR74" s="2">
        <v>51.648222190080297</v>
      </c>
      <c r="AS74" s="2">
        <v>53.155199495361202</v>
      </c>
      <c r="AT74" s="2">
        <v>60.553088084921797</v>
      </c>
      <c r="AU74" s="2">
        <v>87.404683706289802</v>
      </c>
      <c r="AV74" s="2">
        <v>102.611454695942</v>
      </c>
    </row>
    <row r="75" spans="1:48" x14ac:dyDescent="0.25">
      <c r="A75" t="s">
        <v>18</v>
      </c>
      <c r="B75" t="s">
        <v>1</v>
      </c>
      <c r="C75" t="s">
        <v>2</v>
      </c>
      <c r="D75" t="s">
        <v>77</v>
      </c>
      <c r="E75" s="1">
        <v>8286</v>
      </c>
      <c r="F75" s="1">
        <v>2889</v>
      </c>
      <c r="G75" s="2">
        <v>34.866039102099897</v>
      </c>
      <c r="H75" s="3">
        <v>7.25</v>
      </c>
      <c r="I75" s="3">
        <v>4.8156437878087397</v>
      </c>
      <c r="J75" s="3">
        <v>783</v>
      </c>
      <c r="K75" s="4">
        <v>359</v>
      </c>
      <c r="L75" s="4">
        <v>370</v>
      </c>
      <c r="M75" s="4">
        <v>421</v>
      </c>
      <c r="N75" s="4">
        <v>579</v>
      </c>
      <c r="O75" s="4">
        <v>698</v>
      </c>
      <c r="P75" s="4">
        <v>20300</v>
      </c>
      <c r="Q75" s="4">
        <v>6090</v>
      </c>
      <c r="R75" s="4">
        <v>10858.868636103</v>
      </c>
      <c r="S75" s="4">
        <v>271.47171590257398</v>
      </c>
      <c r="T75" s="4">
        <v>152.25</v>
      </c>
      <c r="U75" s="4">
        <v>377</v>
      </c>
      <c r="V75" s="4">
        <v>250.41347696605499</v>
      </c>
      <c r="W75" s="4">
        <v>234.9</v>
      </c>
      <c r="X75" s="4">
        <v>14360</v>
      </c>
      <c r="Y75" s="4">
        <v>14800</v>
      </c>
      <c r="Z75" s="4">
        <v>16840</v>
      </c>
      <c r="AA75" s="4">
        <v>23160</v>
      </c>
      <c r="AB75" s="4">
        <v>27920</v>
      </c>
      <c r="AC75" s="3">
        <v>6.9038461538461497</v>
      </c>
      <c r="AD75" s="3">
        <v>7.1153846153846203</v>
      </c>
      <c r="AE75" s="3">
        <v>8.0961538461538503</v>
      </c>
      <c r="AF75" s="3">
        <v>11.134615384615399</v>
      </c>
      <c r="AG75" s="3">
        <v>13.4230769230769</v>
      </c>
      <c r="AH75" s="2">
        <v>38.090185676392601</v>
      </c>
      <c r="AI75" s="2">
        <v>39.257294429708203</v>
      </c>
      <c r="AJ75" s="2">
        <v>44.668435013262602</v>
      </c>
      <c r="AK75" s="2">
        <v>61.432360742705598</v>
      </c>
      <c r="AL75" s="2">
        <v>74.058355437665796</v>
      </c>
      <c r="AM75" s="5">
        <f t="shared" si="1"/>
        <v>0.95225464190981501</v>
      </c>
      <c r="AN75" s="5">
        <f t="shared" si="1"/>
        <v>0.98143236074270512</v>
      </c>
      <c r="AO75" s="5">
        <f t="shared" si="1"/>
        <v>1.1167108753315651</v>
      </c>
      <c r="AP75" s="5">
        <f t="shared" si="1"/>
        <v>1.5358090185676398</v>
      </c>
      <c r="AQ75" s="5">
        <f t="shared" si="1"/>
        <v>1.851458885941645</v>
      </c>
      <c r="AR75" s="2">
        <v>57.3451563948637</v>
      </c>
      <c r="AS75" s="2">
        <v>59.102250323397101</v>
      </c>
      <c r="AT75" s="2">
        <v>67.248776719324795</v>
      </c>
      <c r="AU75" s="2">
        <v>92.487034965532303</v>
      </c>
      <c r="AV75" s="2">
        <v>111.49559655602999</v>
      </c>
    </row>
    <row r="76" spans="1:48" x14ac:dyDescent="0.25">
      <c r="A76" t="s">
        <v>18</v>
      </c>
      <c r="B76" t="s">
        <v>1</v>
      </c>
      <c r="C76" t="s">
        <v>2</v>
      </c>
      <c r="D76" t="s">
        <v>78</v>
      </c>
      <c r="E76" s="1">
        <v>5128</v>
      </c>
      <c r="F76" s="1">
        <v>1552</v>
      </c>
      <c r="G76" s="2">
        <v>30.265210608424297</v>
      </c>
      <c r="H76" s="3">
        <v>7.25</v>
      </c>
      <c r="I76" s="3">
        <v>3.7590198840735498</v>
      </c>
      <c r="J76" s="3">
        <v>783</v>
      </c>
      <c r="K76" s="4">
        <v>362</v>
      </c>
      <c r="L76" s="4">
        <v>372</v>
      </c>
      <c r="M76" s="4">
        <v>424</v>
      </c>
      <c r="N76" s="4">
        <v>554</v>
      </c>
      <c r="O76" s="4">
        <v>669</v>
      </c>
      <c r="P76" s="4">
        <v>21500</v>
      </c>
      <c r="Q76" s="4">
        <v>6450</v>
      </c>
      <c r="R76" s="4">
        <v>10113.5200395055</v>
      </c>
      <c r="S76" s="4">
        <v>252.83800098763899</v>
      </c>
      <c r="T76" s="4">
        <v>161.25</v>
      </c>
      <c r="U76" s="4">
        <v>377</v>
      </c>
      <c r="V76" s="4">
        <v>195.46903397182501</v>
      </c>
      <c r="W76" s="4">
        <v>234.9</v>
      </c>
      <c r="X76" s="4">
        <v>14480</v>
      </c>
      <c r="Y76" s="4">
        <v>14880</v>
      </c>
      <c r="Z76" s="4">
        <v>16960</v>
      </c>
      <c r="AA76" s="4">
        <v>22160</v>
      </c>
      <c r="AB76" s="4">
        <v>26760</v>
      </c>
      <c r="AC76" s="3">
        <v>6.9615384615384599</v>
      </c>
      <c r="AD76" s="3">
        <v>7.1538461538461497</v>
      </c>
      <c r="AE76" s="3">
        <v>8.1538461538461497</v>
      </c>
      <c r="AF76" s="3">
        <v>10.653846153846199</v>
      </c>
      <c r="AG76" s="3">
        <v>12.865384615384601</v>
      </c>
      <c r="AH76" s="2">
        <v>38.408488063660499</v>
      </c>
      <c r="AI76" s="2">
        <v>39.469496021220202</v>
      </c>
      <c r="AJ76" s="2">
        <v>44.986737400530501</v>
      </c>
      <c r="AK76" s="2">
        <v>58.779840848806401</v>
      </c>
      <c r="AL76" s="2">
        <v>70.981432360742701</v>
      </c>
      <c r="AM76" s="5">
        <f t="shared" si="1"/>
        <v>0.96021220159151244</v>
      </c>
      <c r="AN76" s="5">
        <f t="shared" si="1"/>
        <v>0.98673740053050507</v>
      </c>
      <c r="AO76" s="5">
        <f t="shared" si="1"/>
        <v>1.1246684350132625</v>
      </c>
      <c r="AP76" s="5">
        <f t="shared" si="1"/>
        <v>1.46949602122016</v>
      </c>
      <c r="AQ76" s="5">
        <f t="shared" si="1"/>
        <v>1.7745358090185674</v>
      </c>
      <c r="AR76" s="2">
        <v>74.0782297112452</v>
      </c>
      <c r="AS76" s="2">
        <v>76.124589648019906</v>
      </c>
      <c r="AT76" s="2">
        <v>86.765661319248494</v>
      </c>
      <c r="AU76" s="2">
        <v>113.36834049732001</v>
      </c>
      <c r="AV76" s="2">
        <v>136.901479770229</v>
      </c>
    </row>
    <row r="77" spans="1:48" x14ac:dyDescent="0.25">
      <c r="A77" t="s">
        <v>18</v>
      </c>
      <c r="B77" t="s">
        <v>1</v>
      </c>
      <c r="C77" t="s">
        <v>2</v>
      </c>
      <c r="D77" t="s">
        <v>79</v>
      </c>
      <c r="E77" s="1">
        <v>15732</v>
      </c>
      <c r="F77" s="1">
        <v>3862</v>
      </c>
      <c r="G77" s="2">
        <v>24.548690566997202</v>
      </c>
      <c r="H77" s="3">
        <v>7.25</v>
      </c>
      <c r="I77" s="3">
        <v>6.2961436745551502</v>
      </c>
      <c r="J77" s="3">
        <v>783</v>
      </c>
      <c r="K77" s="4">
        <v>416</v>
      </c>
      <c r="L77" s="4">
        <v>451</v>
      </c>
      <c r="M77" s="4">
        <v>531</v>
      </c>
      <c r="N77" s="4">
        <v>706</v>
      </c>
      <c r="O77" s="4">
        <v>868</v>
      </c>
      <c r="P77" s="4">
        <v>28800</v>
      </c>
      <c r="Q77" s="4">
        <v>8640</v>
      </c>
      <c r="R77" s="4">
        <v>13497.1331400535</v>
      </c>
      <c r="S77" s="4">
        <v>337.428328501338</v>
      </c>
      <c r="T77" s="4">
        <v>216</v>
      </c>
      <c r="U77" s="4">
        <v>377</v>
      </c>
      <c r="V77" s="4">
        <v>327.399471076868</v>
      </c>
      <c r="W77" s="4">
        <v>234.9</v>
      </c>
      <c r="X77" s="4">
        <v>16640</v>
      </c>
      <c r="Y77" s="4">
        <v>18040</v>
      </c>
      <c r="Z77" s="4">
        <v>21240</v>
      </c>
      <c r="AA77" s="4">
        <v>28240</v>
      </c>
      <c r="AB77" s="4">
        <v>34720</v>
      </c>
      <c r="AC77" s="3">
        <v>8</v>
      </c>
      <c r="AD77" s="3">
        <v>8.6730769230769198</v>
      </c>
      <c r="AE77" s="3">
        <v>10.211538461538501</v>
      </c>
      <c r="AF77" s="3">
        <v>13.5769230769231</v>
      </c>
      <c r="AG77" s="3">
        <v>16.692307692307701</v>
      </c>
      <c r="AH77" s="2">
        <v>44.137931034482797</v>
      </c>
      <c r="AI77" s="2">
        <v>47.851458885941597</v>
      </c>
      <c r="AJ77" s="2">
        <v>56.339522546419097</v>
      </c>
      <c r="AK77" s="2">
        <v>74.907161803713507</v>
      </c>
      <c r="AL77" s="2">
        <v>92.095490716180393</v>
      </c>
      <c r="AM77" s="5">
        <f t="shared" si="1"/>
        <v>1.1034482758620698</v>
      </c>
      <c r="AN77" s="5">
        <f t="shared" si="1"/>
        <v>1.19628647214854</v>
      </c>
      <c r="AO77" s="5">
        <f t="shared" si="1"/>
        <v>1.4084880636604775</v>
      </c>
      <c r="AP77" s="5">
        <f t="shared" si="1"/>
        <v>1.8726790450928377</v>
      </c>
      <c r="AQ77" s="5">
        <f t="shared" si="1"/>
        <v>2.3023872679045096</v>
      </c>
      <c r="AR77" s="2">
        <v>50.824761400097699</v>
      </c>
      <c r="AS77" s="2">
        <v>55.100883152509702</v>
      </c>
      <c r="AT77" s="2">
        <v>64.874875729451603</v>
      </c>
      <c r="AU77" s="2">
        <v>86.255484491511893</v>
      </c>
      <c r="AV77" s="2">
        <v>106.047819459819</v>
      </c>
    </row>
    <row r="78" spans="1:48" x14ac:dyDescent="0.25">
      <c r="A78" t="s">
        <v>18</v>
      </c>
      <c r="B78" t="s">
        <v>1</v>
      </c>
      <c r="C78" t="s">
        <v>2</v>
      </c>
      <c r="D78" t="s">
        <v>80</v>
      </c>
      <c r="E78" s="1">
        <v>7493</v>
      </c>
      <c r="F78" s="1">
        <v>1774</v>
      </c>
      <c r="G78" s="2">
        <v>23.675430401708301</v>
      </c>
      <c r="H78" s="3">
        <v>7.25</v>
      </c>
      <c r="I78" s="3">
        <v>6.1610572295197201</v>
      </c>
      <c r="J78" s="3">
        <v>783</v>
      </c>
      <c r="K78" s="4">
        <v>329</v>
      </c>
      <c r="L78" s="4">
        <v>366</v>
      </c>
      <c r="M78" s="4">
        <v>417</v>
      </c>
      <c r="N78" s="4">
        <v>582</v>
      </c>
      <c r="O78" s="4">
        <v>719</v>
      </c>
      <c r="P78" s="4">
        <v>18200</v>
      </c>
      <c r="Q78" s="4">
        <v>5460</v>
      </c>
      <c r="R78" s="4">
        <v>11468.4165843635</v>
      </c>
      <c r="S78" s="4">
        <v>286.710414609086</v>
      </c>
      <c r="T78" s="4">
        <v>136.5</v>
      </c>
      <c r="U78" s="4">
        <v>377</v>
      </c>
      <c r="V78" s="4">
        <v>320.37497593502599</v>
      </c>
      <c r="W78" s="4">
        <v>234.9</v>
      </c>
      <c r="X78" s="4">
        <v>13160</v>
      </c>
      <c r="Y78" s="4">
        <v>14640</v>
      </c>
      <c r="Z78" s="4">
        <v>16680</v>
      </c>
      <c r="AA78" s="4">
        <v>23280</v>
      </c>
      <c r="AB78" s="4">
        <v>28760</v>
      </c>
      <c r="AC78" s="3">
        <v>6.3269230769230802</v>
      </c>
      <c r="AD78" s="3">
        <v>7.0384615384615401</v>
      </c>
      <c r="AE78" s="3">
        <v>8.0192307692307701</v>
      </c>
      <c r="AF78" s="3">
        <v>11.192307692307701</v>
      </c>
      <c r="AG78" s="3">
        <v>13.8269230769231</v>
      </c>
      <c r="AH78" s="2">
        <v>34.9071618037135</v>
      </c>
      <c r="AI78" s="2">
        <v>38.832891246684397</v>
      </c>
      <c r="AJ78" s="2">
        <v>44.244031830238697</v>
      </c>
      <c r="AK78" s="2">
        <v>61.750663129973503</v>
      </c>
      <c r="AL78" s="2">
        <v>76.286472148541094</v>
      </c>
      <c r="AM78" s="5">
        <f t="shared" si="1"/>
        <v>0.87267904509283745</v>
      </c>
      <c r="AN78" s="5">
        <f t="shared" si="1"/>
        <v>0.97082228116710989</v>
      </c>
      <c r="AO78" s="5">
        <f t="shared" si="1"/>
        <v>1.1061007957559674</v>
      </c>
      <c r="AP78" s="5">
        <f t="shared" si="1"/>
        <v>1.5437665782493375</v>
      </c>
      <c r="AQ78" s="5">
        <f t="shared" si="1"/>
        <v>1.9071618037135274</v>
      </c>
      <c r="AR78" s="2">
        <v>41.076866136601602</v>
      </c>
      <c r="AS78" s="2">
        <v>45.6964529057635</v>
      </c>
      <c r="AT78" s="2">
        <v>52.063991425418997</v>
      </c>
      <c r="AU78" s="2">
        <v>72.664851341951703</v>
      </c>
      <c r="AV78" s="2">
        <v>89.769807757497105</v>
      </c>
    </row>
    <row r="79" spans="1:48" x14ac:dyDescent="0.25">
      <c r="A79" t="s">
        <v>18</v>
      </c>
      <c r="B79" t="s">
        <v>1</v>
      </c>
      <c r="C79" t="s">
        <v>2</v>
      </c>
      <c r="D79" t="s">
        <v>81</v>
      </c>
      <c r="E79" s="1">
        <v>10374</v>
      </c>
      <c r="F79" s="1">
        <v>2055</v>
      </c>
      <c r="G79" s="2">
        <v>19.8091382301909</v>
      </c>
      <c r="H79" s="3">
        <v>7.25</v>
      </c>
      <c r="I79" s="3">
        <v>6.9991019789492901</v>
      </c>
      <c r="J79" s="3">
        <v>783</v>
      </c>
      <c r="K79" s="4">
        <v>346</v>
      </c>
      <c r="L79" s="4">
        <v>349</v>
      </c>
      <c r="M79" s="4">
        <v>409</v>
      </c>
      <c r="N79" s="4">
        <v>544</v>
      </c>
      <c r="O79" s="4">
        <v>614</v>
      </c>
      <c r="P79" s="4">
        <v>20300</v>
      </c>
      <c r="Q79" s="4">
        <v>6090</v>
      </c>
      <c r="R79" s="4">
        <v>11587.6308939722</v>
      </c>
      <c r="S79" s="4">
        <v>289.69077234930501</v>
      </c>
      <c r="T79" s="4">
        <v>152.25</v>
      </c>
      <c r="U79" s="4">
        <v>377</v>
      </c>
      <c r="V79" s="4">
        <v>363.95330290536299</v>
      </c>
      <c r="W79" s="4">
        <v>234.9</v>
      </c>
      <c r="X79" s="4">
        <v>13840</v>
      </c>
      <c r="Y79" s="4">
        <v>13960</v>
      </c>
      <c r="Z79" s="4">
        <v>16360</v>
      </c>
      <c r="AA79" s="4">
        <v>21760</v>
      </c>
      <c r="AB79" s="4">
        <v>24560</v>
      </c>
      <c r="AC79" s="3">
        <v>6.6538461538461604</v>
      </c>
      <c r="AD79" s="3">
        <v>6.7115384615384599</v>
      </c>
      <c r="AE79" s="3">
        <v>7.8653846153846203</v>
      </c>
      <c r="AF79" s="3">
        <v>10.461538461538501</v>
      </c>
      <c r="AG79" s="3">
        <v>11.807692307692299</v>
      </c>
      <c r="AH79" s="2">
        <v>36.710875331564999</v>
      </c>
      <c r="AI79" s="2">
        <v>37.029177718832898</v>
      </c>
      <c r="AJ79" s="2">
        <v>43.395225464191</v>
      </c>
      <c r="AK79" s="2">
        <v>57.718832891246699</v>
      </c>
      <c r="AL79" s="2">
        <v>65.145888594164504</v>
      </c>
      <c r="AM79" s="5">
        <f t="shared" si="1"/>
        <v>0.91777188328912496</v>
      </c>
      <c r="AN79" s="5">
        <f t="shared" si="1"/>
        <v>0.92572944297082249</v>
      </c>
      <c r="AO79" s="5">
        <f t="shared" si="1"/>
        <v>1.084880636604775</v>
      </c>
      <c r="AP79" s="5">
        <f t="shared" si="1"/>
        <v>1.4429708222811675</v>
      </c>
      <c r="AQ79" s="5">
        <f t="shared" si="1"/>
        <v>1.6286472148541127</v>
      </c>
      <c r="AR79" s="2">
        <v>38.026856438774402</v>
      </c>
      <c r="AS79" s="2">
        <v>38.356569066856203</v>
      </c>
      <c r="AT79" s="2">
        <v>44.950821628493401</v>
      </c>
      <c r="AU79" s="2">
        <v>59.787889892176999</v>
      </c>
      <c r="AV79" s="2">
        <v>67.481184547420398</v>
      </c>
    </row>
    <row r="80" spans="1:48" x14ac:dyDescent="0.25">
      <c r="A80" t="s">
        <v>18</v>
      </c>
      <c r="B80" t="s">
        <v>1</v>
      </c>
      <c r="C80" t="s">
        <v>2</v>
      </c>
      <c r="D80" t="s">
        <v>82</v>
      </c>
      <c r="E80" s="1">
        <v>11840</v>
      </c>
      <c r="F80" s="1">
        <v>3356</v>
      </c>
      <c r="G80" s="2">
        <v>28.344594594594604</v>
      </c>
      <c r="H80" s="3">
        <v>7.25</v>
      </c>
      <c r="I80" s="3">
        <v>6.4000473089019296</v>
      </c>
      <c r="J80" s="3">
        <v>783</v>
      </c>
      <c r="K80" s="4">
        <v>329</v>
      </c>
      <c r="L80" s="4">
        <v>366</v>
      </c>
      <c r="M80" s="4">
        <v>417</v>
      </c>
      <c r="N80" s="4">
        <v>582</v>
      </c>
      <c r="O80" s="4">
        <v>719</v>
      </c>
      <c r="P80" s="4">
        <v>18200</v>
      </c>
      <c r="Q80" s="4">
        <v>5460</v>
      </c>
      <c r="R80" s="4">
        <v>9705.0814483241993</v>
      </c>
      <c r="S80" s="4">
        <v>242.62703620810501</v>
      </c>
      <c r="T80" s="4">
        <v>136.5</v>
      </c>
      <c r="U80" s="4">
        <v>377</v>
      </c>
      <c r="V80" s="4">
        <v>332.80246006290002</v>
      </c>
      <c r="W80" s="4">
        <v>234.9</v>
      </c>
      <c r="X80" s="4">
        <v>13160</v>
      </c>
      <c r="Y80" s="4">
        <v>14640</v>
      </c>
      <c r="Z80" s="4">
        <v>16680</v>
      </c>
      <c r="AA80" s="4">
        <v>23280</v>
      </c>
      <c r="AB80" s="4">
        <v>28760</v>
      </c>
      <c r="AC80" s="3">
        <v>6.3269230769230802</v>
      </c>
      <c r="AD80" s="3">
        <v>7.0384615384615401</v>
      </c>
      <c r="AE80" s="3">
        <v>8.0192307692307701</v>
      </c>
      <c r="AF80" s="3">
        <v>11.192307692307701</v>
      </c>
      <c r="AG80" s="3">
        <v>13.8269230769231</v>
      </c>
      <c r="AH80" s="2">
        <v>34.9071618037135</v>
      </c>
      <c r="AI80" s="2">
        <v>38.832891246684397</v>
      </c>
      <c r="AJ80" s="2">
        <v>44.244031830238697</v>
      </c>
      <c r="AK80" s="2">
        <v>61.750663129973503</v>
      </c>
      <c r="AL80" s="2">
        <v>76.286472148541094</v>
      </c>
      <c r="AM80" s="5">
        <f t="shared" si="1"/>
        <v>0.87267904509283745</v>
      </c>
      <c r="AN80" s="5">
        <f t="shared" si="1"/>
        <v>0.97082228116710989</v>
      </c>
      <c r="AO80" s="5">
        <f t="shared" si="1"/>
        <v>1.1061007957559674</v>
      </c>
      <c r="AP80" s="5">
        <f t="shared" si="1"/>
        <v>1.5437665782493375</v>
      </c>
      <c r="AQ80" s="5">
        <f t="shared" si="1"/>
        <v>1.9071618037135274</v>
      </c>
      <c r="AR80" s="2">
        <v>39.542976928454003</v>
      </c>
      <c r="AS80" s="2">
        <v>43.9900594401646</v>
      </c>
      <c r="AT80" s="2">
        <v>50.1198218211712</v>
      </c>
      <c r="AU80" s="2">
        <v>69.951405995015904</v>
      </c>
      <c r="AV80" s="2">
        <v>86.417630430268801</v>
      </c>
    </row>
    <row r="81" spans="1:48" x14ac:dyDescent="0.25">
      <c r="A81" t="s">
        <v>18</v>
      </c>
      <c r="B81" t="s">
        <v>1</v>
      </c>
      <c r="C81" t="s">
        <v>2</v>
      </c>
      <c r="D81" t="s">
        <v>83</v>
      </c>
      <c r="E81" s="1">
        <v>144573</v>
      </c>
      <c r="F81" s="1">
        <v>67183</v>
      </c>
      <c r="G81" s="2">
        <v>46.4699494373085</v>
      </c>
      <c r="H81" s="3">
        <v>7.25</v>
      </c>
      <c r="I81" s="3">
        <v>8.3576028262803792</v>
      </c>
      <c r="J81" s="3">
        <v>783</v>
      </c>
      <c r="K81" s="4">
        <v>416</v>
      </c>
      <c r="L81" s="4">
        <v>451</v>
      </c>
      <c r="M81" s="4">
        <v>531</v>
      </c>
      <c r="N81" s="4">
        <v>706</v>
      </c>
      <c r="O81" s="4">
        <v>868</v>
      </c>
      <c r="P81" s="4">
        <v>28800</v>
      </c>
      <c r="Q81" s="4">
        <v>8640</v>
      </c>
      <c r="R81" s="4">
        <v>11941.1272381165</v>
      </c>
      <c r="S81" s="4">
        <v>298.52818095291201</v>
      </c>
      <c r="T81" s="4">
        <v>216</v>
      </c>
      <c r="U81" s="4">
        <v>377</v>
      </c>
      <c r="V81" s="4">
        <v>434.59534696658</v>
      </c>
      <c r="W81" s="4">
        <v>234.9</v>
      </c>
      <c r="X81" s="4">
        <v>16640</v>
      </c>
      <c r="Y81" s="4">
        <v>18040</v>
      </c>
      <c r="Z81" s="4">
        <v>21240</v>
      </c>
      <c r="AA81" s="4">
        <v>28240</v>
      </c>
      <c r="AB81" s="4">
        <v>34720</v>
      </c>
      <c r="AC81" s="3">
        <v>8</v>
      </c>
      <c r="AD81" s="3">
        <v>8.6730769230769198</v>
      </c>
      <c r="AE81" s="3">
        <v>10.211538461538501</v>
      </c>
      <c r="AF81" s="3">
        <v>13.5769230769231</v>
      </c>
      <c r="AG81" s="3">
        <v>16.692307692307701</v>
      </c>
      <c r="AH81" s="2">
        <v>44.137931034482797</v>
      </c>
      <c r="AI81" s="2">
        <v>47.851458885941597</v>
      </c>
      <c r="AJ81" s="2">
        <v>56.339522546419097</v>
      </c>
      <c r="AK81" s="2">
        <v>74.907161803713507</v>
      </c>
      <c r="AL81" s="2">
        <v>92.095490716180393</v>
      </c>
      <c r="AM81" s="5">
        <f t="shared" si="1"/>
        <v>1.1034482758620698</v>
      </c>
      <c r="AN81" s="5">
        <f t="shared" si="1"/>
        <v>1.19628647214854</v>
      </c>
      <c r="AO81" s="5">
        <f t="shared" si="1"/>
        <v>1.4084880636604775</v>
      </c>
      <c r="AP81" s="5">
        <f t="shared" si="1"/>
        <v>1.8726790450928377</v>
      </c>
      <c r="AQ81" s="5">
        <f t="shared" si="1"/>
        <v>2.3023872679045096</v>
      </c>
      <c r="AR81" s="2">
        <v>38.288490928734198</v>
      </c>
      <c r="AS81" s="2">
        <v>41.509878386680597</v>
      </c>
      <c r="AT81" s="2">
        <v>48.873049719129497</v>
      </c>
      <c r="AU81" s="2">
        <v>64.9799870088614</v>
      </c>
      <c r="AV81" s="2">
        <v>79.890408957070406</v>
      </c>
    </row>
    <row r="82" spans="1:48" x14ac:dyDescent="0.25">
      <c r="A82" t="s">
        <v>18</v>
      </c>
      <c r="B82" t="s">
        <v>1</v>
      </c>
      <c r="C82" t="s">
        <v>2</v>
      </c>
      <c r="D82" t="s">
        <v>84</v>
      </c>
      <c r="E82" s="1">
        <v>13749</v>
      </c>
      <c r="F82" s="1">
        <v>3473</v>
      </c>
      <c r="G82" s="2">
        <v>25.260018910466197</v>
      </c>
      <c r="H82" s="3">
        <v>7.25</v>
      </c>
      <c r="I82" s="3">
        <v>6.6655561130883001</v>
      </c>
      <c r="J82" s="3">
        <v>783</v>
      </c>
      <c r="K82" s="4">
        <v>381</v>
      </c>
      <c r="L82" s="4">
        <v>426</v>
      </c>
      <c r="M82" s="4">
        <v>485</v>
      </c>
      <c r="N82" s="4">
        <v>682</v>
      </c>
      <c r="O82" s="4">
        <v>803</v>
      </c>
      <c r="P82" s="4">
        <v>25700</v>
      </c>
      <c r="Q82" s="4">
        <v>7710</v>
      </c>
      <c r="R82" s="4">
        <v>12671.9627883267</v>
      </c>
      <c r="S82" s="4">
        <v>316.79906970816899</v>
      </c>
      <c r="T82" s="4">
        <v>192.75</v>
      </c>
      <c r="U82" s="4">
        <v>377</v>
      </c>
      <c r="V82" s="4">
        <v>346.60891788059098</v>
      </c>
      <c r="W82" s="4">
        <v>234.9</v>
      </c>
      <c r="X82" s="4">
        <v>15240</v>
      </c>
      <c r="Y82" s="4">
        <v>17040</v>
      </c>
      <c r="Z82" s="4">
        <v>19400</v>
      </c>
      <c r="AA82" s="4">
        <v>27280</v>
      </c>
      <c r="AB82" s="4">
        <v>32120</v>
      </c>
      <c r="AC82" s="3">
        <v>7.3269230769230802</v>
      </c>
      <c r="AD82" s="3">
        <v>8.1923076923076898</v>
      </c>
      <c r="AE82" s="3">
        <v>9.3269230769230802</v>
      </c>
      <c r="AF82" s="3">
        <v>13.115384615384601</v>
      </c>
      <c r="AG82" s="3">
        <v>15.442307692307701</v>
      </c>
      <c r="AH82" s="2">
        <v>40.424403183023898</v>
      </c>
      <c r="AI82" s="2">
        <v>45.1989389920424</v>
      </c>
      <c r="AJ82" s="2">
        <v>51.458885941644603</v>
      </c>
      <c r="AK82" s="2">
        <v>72.360742705570303</v>
      </c>
      <c r="AL82" s="2">
        <v>85.1989389920425</v>
      </c>
      <c r="AM82" s="5">
        <f t="shared" si="1"/>
        <v>1.0106100795755975</v>
      </c>
      <c r="AN82" s="5">
        <f t="shared" si="1"/>
        <v>1.1299734748010599</v>
      </c>
      <c r="AO82" s="5">
        <f t="shared" si="1"/>
        <v>1.286472148541115</v>
      </c>
      <c r="AP82" s="5">
        <f t="shared" si="1"/>
        <v>1.8090185676392576</v>
      </c>
      <c r="AQ82" s="5">
        <f t="shared" si="1"/>
        <v>2.1299734748010626</v>
      </c>
      <c r="AR82" s="2">
        <v>43.968862928247702</v>
      </c>
      <c r="AS82" s="2">
        <v>49.162035715048702</v>
      </c>
      <c r="AT82" s="2">
        <v>55.9708622577432</v>
      </c>
      <c r="AU82" s="2">
        <v>78.705418679960502</v>
      </c>
      <c r="AV82" s="2">
        <v>92.669283284469699</v>
      </c>
    </row>
    <row r="83" spans="1:48" x14ac:dyDescent="0.25">
      <c r="A83" t="s">
        <v>18</v>
      </c>
      <c r="B83" t="s">
        <v>1</v>
      </c>
      <c r="C83" t="s">
        <v>2</v>
      </c>
      <c r="D83" t="s">
        <v>85</v>
      </c>
      <c r="E83" s="1">
        <v>13904</v>
      </c>
      <c r="F83" s="1">
        <v>4920</v>
      </c>
      <c r="G83" s="2">
        <v>35.385500575374003</v>
      </c>
      <c r="H83" s="3">
        <v>7.25</v>
      </c>
      <c r="I83" s="3">
        <v>5.4218949777383401</v>
      </c>
      <c r="J83" s="3">
        <v>783</v>
      </c>
      <c r="K83" s="4">
        <v>362</v>
      </c>
      <c r="L83" s="4">
        <v>372</v>
      </c>
      <c r="M83" s="4">
        <v>424</v>
      </c>
      <c r="N83" s="4">
        <v>554</v>
      </c>
      <c r="O83" s="4">
        <v>669</v>
      </c>
      <c r="P83" s="4">
        <v>21500</v>
      </c>
      <c r="Q83" s="4">
        <v>6450</v>
      </c>
      <c r="R83" s="4">
        <v>11271.453811966399</v>
      </c>
      <c r="S83" s="4">
        <v>281.786345299159</v>
      </c>
      <c r="T83" s="4">
        <v>161.25</v>
      </c>
      <c r="U83" s="4">
        <v>377</v>
      </c>
      <c r="V83" s="4">
        <v>281.938538842394</v>
      </c>
      <c r="W83" s="4">
        <v>234.9</v>
      </c>
      <c r="X83" s="4">
        <v>14480</v>
      </c>
      <c r="Y83" s="4">
        <v>14880</v>
      </c>
      <c r="Z83" s="4">
        <v>16960</v>
      </c>
      <c r="AA83" s="4">
        <v>22160</v>
      </c>
      <c r="AB83" s="4">
        <v>26760</v>
      </c>
      <c r="AC83" s="3">
        <v>6.9615384615384599</v>
      </c>
      <c r="AD83" s="3">
        <v>7.1538461538461497</v>
      </c>
      <c r="AE83" s="3">
        <v>8.1538461538461497</v>
      </c>
      <c r="AF83" s="3">
        <v>10.653846153846199</v>
      </c>
      <c r="AG83" s="3">
        <v>12.865384615384601</v>
      </c>
      <c r="AH83" s="2">
        <v>38.408488063660499</v>
      </c>
      <c r="AI83" s="2">
        <v>39.469496021220202</v>
      </c>
      <c r="AJ83" s="2">
        <v>44.986737400530501</v>
      </c>
      <c r="AK83" s="2">
        <v>58.779840848806401</v>
      </c>
      <c r="AL83" s="2">
        <v>70.981432360742701</v>
      </c>
      <c r="AM83" s="5">
        <f t="shared" si="1"/>
        <v>0.96021220159151244</v>
      </c>
      <c r="AN83" s="5">
        <f t="shared" si="1"/>
        <v>0.98673740053050507</v>
      </c>
      <c r="AO83" s="5">
        <f t="shared" si="1"/>
        <v>1.1246684350132625</v>
      </c>
      <c r="AP83" s="5">
        <f t="shared" si="1"/>
        <v>1.46949602122016</v>
      </c>
      <c r="AQ83" s="5">
        <f t="shared" si="1"/>
        <v>1.7745358090185674</v>
      </c>
      <c r="AR83" s="2">
        <v>51.358711226401198</v>
      </c>
      <c r="AS83" s="2">
        <v>52.777460155307303</v>
      </c>
      <c r="AT83" s="2">
        <v>60.154954585619102</v>
      </c>
      <c r="AU83" s="2">
        <v>78.598690661398606</v>
      </c>
      <c r="AV83" s="2">
        <v>94.914303343818801</v>
      </c>
    </row>
    <row r="84" spans="1:48" x14ac:dyDescent="0.25">
      <c r="A84" t="s">
        <v>18</v>
      </c>
      <c r="B84" t="s">
        <v>1</v>
      </c>
      <c r="C84" t="s">
        <v>2</v>
      </c>
      <c r="D84" t="s">
        <v>86</v>
      </c>
      <c r="E84" s="1">
        <v>7465</v>
      </c>
      <c r="F84" s="1">
        <v>1823</v>
      </c>
      <c r="G84" s="2">
        <v>24.420629604822501</v>
      </c>
      <c r="H84" s="3">
        <v>7.25</v>
      </c>
      <c r="I84" s="3">
        <v>8.2472298954009595</v>
      </c>
      <c r="J84" s="3">
        <v>783</v>
      </c>
      <c r="K84" s="4">
        <v>346</v>
      </c>
      <c r="L84" s="4">
        <v>349</v>
      </c>
      <c r="M84" s="4">
        <v>409</v>
      </c>
      <c r="N84" s="4">
        <v>544</v>
      </c>
      <c r="O84" s="4">
        <v>614</v>
      </c>
      <c r="P84" s="4">
        <v>20300</v>
      </c>
      <c r="Q84" s="4">
        <v>6090</v>
      </c>
      <c r="R84" s="4">
        <v>14584.5749729196</v>
      </c>
      <c r="S84" s="4">
        <v>364.61437432298999</v>
      </c>
      <c r="T84" s="4">
        <v>152.25</v>
      </c>
      <c r="U84" s="4">
        <v>377</v>
      </c>
      <c r="V84" s="4">
        <v>428.85595456085002</v>
      </c>
      <c r="W84" s="4">
        <v>234.9</v>
      </c>
      <c r="X84" s="4">
        <v>13840</v>
      </c>
      <c r="Y84" s="4">
        <v>13960</v>
      </c>
      <c r="Z84" s="4">
        <v>16360</v>
      </c>
      <c r="AA84" s="4">
        <v>21760</v>
      </c>
      <c r="AB84" s="4">
        <v>24560</v>
      </c>
      <c r="AC84" s="3">
        <v>6.6538461538461604</v>
      </c>
      <c r="AD84" s="3">
        <v>6.7115384615384599</v>
      </c>
      <c r="AE84" s="3">
        <v>7.8653846153846203</v>
      </c>
      <c r="AF84" s="3">
        <v>10.461538461538501</v>
      </c>
      <c r="AG84" s="3">
        <v>11.807692307692299</v>
      </c>
      <c r="AH84" s="2">
        <v>36.710875331564999</v>
      </c>
      <c r="AI84" s="2">
        <v>37.029177718832898</v>
      </c>
      <c r="AJ84" s="2">
        <v>43.395225464191</v>
      </c>
      <c r="AK84" s="2">
        <v>57.718832891246699</v>
      </c>
      <c r="AL84" s="2">
        <v>65.145888594164504</v>
      </c>
      <c r="AM84" s="5">
        <f t="shared" si="1"/>
        <v>0.91777188328912496</v>
      </c>
      <c r="AN84" s="5">
        <f t="shared" si="1"/>
        <v>0.92572944297082249</v>
      </c>
      <c r="AO84" s="5">
        <f t="shared" si="1"/>
        <v>1.084880636604775</v>
      </c>
      <c r="AP84" s="5">
        <f t="shared" si="1"/>
        <v>1.4429708222811675</v>
      </c>
      <c r="AQ84" s="5">
        <f t="shared" si="1"/>
        <v>1.6286472148541127</v>
      </c>
      <c r="AR84" s="2">
        <v>32.2719082079022</v>
      </c>
      <c r="AS84" s="2">
        <v>32.551722440918702</v>
      </c>
      <c r="AT84" s="2">
        <v>38.148007101248503</v>
      </c>
      <c r="AU84" s="2">
        <v>50.739647586990699</v>
      </c>
      <c r="AV84" s="2">
        <v>57.268646357375502</v>
      </c>
    </row>
    <row r="85" spans="1:48" x14ac:dyDescent="0.25">
      <c r="A85" t="s">
        <v>18</v>
      </c>
      <c r="B85" t="s">
        <v>1</v>
      </c>
      <c r="C85" t="s">
        <v>2</v>
      </c>
      <c r="D85" t="s">
        <v>87</v>
      </c>
      <c r="E85" s="1">
        <v>22032</v>
      </c>
      <c r="F85" s="1">
        <v>3725</v>
      </c>
      <c r="G85" s="2">
        <v>16.907225853304301</v>
      </c>
      <c r="H85" s="3">
        <v>7.25</v>
      </c>
      <c r="I85" s="3">
        <v>5.5178898168896504</v>
      </c>
      <c r="J85" s="3">
        <v>783</v>
      </c>
      <c r="K85" s="4">
        <v>416</v>
      </c>
      <c r="L85" s="4">
        <v>451</v>
      </c>
      <c r="M85" s="4">
        <v>531</v>
      </c>
      <c r="N85" s="4">
        <v>706</v>
      </c>
      <c r="O85" s="4">
        <v>868</v>
      </c>
      <c r="P85" s="4">
        <v>28800</v>
      </c>
      <c r="Q85" s="4">
        <v>8640</v>
      </c>
      <c r="R85" s="4">
        <v>17598.105390595101</v>
      </c>
      <c r="S85" s="4">
        <v>439.95263476487798</v>
      </c>
      <c r="T85" s="4">
        <v>216</v>
      </c>
      <c r="U85" s="4">
        <v>377</v>
      </c>
      <c r="V85" s="4">
        <v>286.930270478262</v>
      </c>
      <c r="W85" s="4">
        <v>234.9</v>
      </c>
      <c r="X85" s="4">
        <v>16640</v>
      </c>
      <c r="Y85" s="4">
        <v>18040</v>
      </c>
      <c r="Z85" s="4">
        <v>21240</v>
      </c>
      <c r="AA85" s="4">
        <v>28240</v>
      </c>
      <c r="AB85" s="4">
        <v>34720</v>
      </c>
      <c r="AC85" s="3">
        <v>8</v>
      </c>
      <c r="AD85" s="3">
        <v>8.6730769230769198</v>
      </c>
      <c r="AE85" s="3">
        <v>10.211538461538501</v>
      </c>
      <c r="AF85" s="3">
        <v>13.5769230769231</v>
      </c>
      <c r="AG85" s="3">
        <v>16.692307692307701</v>
      </c>
      <c r="AH85" s="2">
        <v>44.137931034482797</v>
      </c>
      <c r="AI85" s="2">
        <v>47.851458885941597</v>
      </c>
      <c r="AJ85" s="2">
        <v>56.339522546419097</v>
      </c>
      <c r="AK85" s="2">
        <v>74.907161803713507</v>
      </c>
      <c r="AL85" s="2">
        <v>92.095490716180393</v>
      </c>
      <c r="AM85" s="5">
        <f t="shared" si="1"/>
        <v>1.1034482758620698</v>
      </c>
      <c r="AN85" s="5">
        <f t="shared" si="1"/>
        <v>1.19628647214854</v>
      </c>
      <c r="AO85" s="5">
        <f t="shared" si="1"/>
        <v>1.4084880636604775</v>
      </c>
      <c r="AP85" s="5">
        <f t="shared" si="1"/>
        <v>1.8726790450928377</v>
      </c>
      <c r="AQ85" s="5">
        <f t="shared" si="1"/>
        <v>2.3023872679045096</v>
      </c>
      <c r="AR85" s="2">
        <v>57.993184101015501</v>
      </c>
      <c r="AS85" s="2">
        <v>62.872418340283602</v>
      </c>
      <c r="AT85" s="2">
        <v>74.024953744325003</v>
      </c>
      <c r="AU85" s="2">
        <v>98.421124940665706</v>
      </c>
      <c r="AV85" s="2">
        <v>121.00500913385</v>
      </c>
    </row>
    <row r="86" spans="1:48" x14ac:dyDescent="0.25">
      <c r="A86" t="s">
        <v>18</v>
      </c>
      <c r="B86" t="s">
        <v>1</v>
      </c>
      <c r="C86" t="s">
        <v>2</v>
      </c>
      <c r="D86" t="s">
        <v>88</v>
      </c>
      <c r="E86" s="1">
        <v>27258</v>
      </c>
      <c r="F86" s="1">
        <v>7178</v>
      </c>
      <c r="G86" s="2">
        <v>26.333553452197499</v>
      </c>
      <c r="H86" s="3">
        <v>7.25</v>
      </c>
      <c r="I86" s="3">
        <v>7.2717404382585498</v>
      </c>
      <c r="J86" s="3">
        <v>783</v>
      </c>
      <c r="K86" s="4">
        <v>416</v>
      </c>
      <c r="L86" s="4">
        <v>451</v>
      </c>
      <c r="M86" s="4">
        <v>531</v>
      </c>
      <c r="N86" s="4">
        <v>706</v>
      </c>
      <c r="O86" s="4">
        <v>868</v>
      </c>
      <c r="P86" s="4">
        <v>28800</v>
      </c>
      <c r="Q86" s="4">
        <v>8640</v>
      </c>
      <c r="R86" s="4">
        <v>16311.627492991</v>
      </c>
      <c r="S86" s="4">
        <v>407.79068732477401</v>
      </c>
      <c r="T86" s="4">
        <v>216</v>
      </c>
      <c r="U86" s="4">
        <v>377</v>
      </c>
      <c r="V86" s="4">
        <v>378.13050278944502</v>
      </c>
      <c r="W86" s="4">
        <v>234.9</v>
      </c>
      <c r="X86" s="4">
        <v>16640</v>
      </c>
      <c r="Y86" s="4">
        <v>18040</v>
      </c>
      <c r="Z86" s="4">
        <v>21240</v>
      </c>
      <c r="AA86" s="4">
        <v>28240</v>
      </c>
      <c r="AB86" s="4">
        <v>34720</v>
      </c>
      <c r="AC86" s="3">
        <v>8</v>
      </c>
      <c r="AD86" s="3">
        <v>8.6730769230769198</v>
      </c>
      <c r="AE86" s="3">
        <v>10.211538461538501</v>
      </c>
      <c r="AF86" s="3">
        <v>13.5769230769231</v>
      </c>
      <c r="AG86" s="3">
        <v>16.692307692307701</v>
      </c>
      <c r="AH86" s="2">
        <v>44.137931034482797</v>
      </c>
      <c r="AI86" s="2">
        <v>47.851458885941597</v>
      </c>
      <c r="AJ86" s="2">
        <v>56.339522546419097</v>
      </c>
      <c r="AK86" s="2">
        <v>74.907161803713507</v>
      </c>
      <c r="AL86" s="2">
        <v>92.095490716180393</v>
      </c>
      <c r="AM86" s="5">
        <f t="shared" si="1"/>
        <v>1.1034482758620698</v>
      </c>
      <c r="AN86" s="5">
        <f t="shared" si="1"/>
        <v>1.19628647214854</v>
      </c>
      <c r="AO86" s="5">
        <f t="shared" si="1"/>
        <v>1.4084880636604775</v>
      </c>
      <c r="AP86" s="5">
        <f t="shared" si="1"/>
        <v>1.8726790450928377</v>
      </c>
      <c r="AQ86" s="5">
        <f t="shared" si="1"/>
        <v>2.3023872679045096</v>
      </c>
      <c r="AR86" s="2">
        <v>44.005971158760801</v>
      </c>
      <c r="AS86" s="2">
        <v>47.708396616829603</v>
      </c>
      <c r="AT86" s="2">
        <v>56.171083378129701</v>
      </c>
      <c r="AU86" s="2">
        <v>74.683210668473805</v>
      </c>
      <c r="AV86" s="2">
        <v>91.820151360106607</v>
      </c>
    </row>
    <row r="87" spans="1:48" x14ac:dyDescent="0.25">
      <c r="A87" t="s">
        <v>18</v>
      </c>
      <c r="B87" t="s">
        <v>1</v>
      </c>
      <c r="C87" t="s">
        <v>2</v>
      </c>
      <c r="D87" t="s">
        <v>89</v>
      </c>
      <c r="E87" s="1">
        <v>23982</v>
      </c>
      <c r="F87" s="1">
        <v>7989</v>
      </c>
      <c r="G87" s="2">
        <v>33.312484363272496</v>
      </c>
      <c r="H87" s="3">
        <v>7.25</v>
      </c>
      <c r="I87" s="3">
        <v>4.9421266207582297</v>
      </c>
      <c r="J87" s="3">
        <v>783</v>
      </c>
      <c r="K87" s="4">
        <v>416</v>
      </c>
      <c r="L87" s="4">
        <v>451</v>
      </c>
      <c r="M87" s="4">
        <v>531</v>
      </c>
      <c r="N87" s="4">
        <v>706</v>
      </c>
      <c r="O87" s="4">
        <v>868</v>
      </c>
      <c r="P87" s="4">
        <v>28800</v>
      </c>
      <c r="Q87" s="4">
        <v>8640</v>
      </c>
      <c r="R87" s="4">
        <v>18083.255798394301</v>
      </c>
      <c r="S87" s="4">
        <v>452.08139495985699</v>
      </c>
      <c r="T87" s="4">
        <v>216</v>
      </c>
      <c r="U87" s="4">
        <v>377</v>
      </c>
      <c r="V87" s="4">
        <v>256.99058427942799</v>
      </c>
      <c r="W87" s="4">
        <v>234.9</v>
      </c>
      <c r="X87" s="4">
        <v>16640</v>
      </c>
      <c r="Y87" s="4">
        <v>18040</v>
      </c>
      <c r="Z87" s="4">
        <v>21240</v>
      </c>
      <c r="AA87" s="4">
        <v>28240</v>
      </c>
      <c r="AB87" s="4">
        <v>34720</v>
      </c>
      <c r="AC87" s="3">
        <v>8</v>
      </c>
      <c r="AD87" s="3">
        <v>8.6730769230769198</v>
      </c>
      <c r="AE87" s="3">
        <v>10.211538461538501</v>
      </c>
      <c r="AF87" s="3">
        <v>13.5769230769231</v>
      </c>
      <c r="AG87" s="3">
        <v>16.692307692307701</v>
      </c>
      <c r="AH87" s="2">
        <v>44.137931034482797</v>
      </c>
      <c r="AI87" s="2">
        <v>47.851458885941597</v>
      </c>
      <c r="AJ87" s="2">
        <v>56.339522546419097</v>
      </c>
      <c r="AK87" s="2">
        <v>74.907161803713507</v>
      </c>
      <c r="AL87" s="2">
        <v>92.095490716180393</v>
      </c>
      <c r="AM87" s="5">
        <f t="shared" si="1"/>
        <v>1.1034482758620698</v>
      </c>
      <c r="AN87" s="5">
        <f t="shared" si="1"/>
        <v>1.19628647214854</v>
      </c>
      <c r="AO87" s="5">
        <f t="shared" si="1"/>
        <v>1.4084880636604775</v>
      </c>
      <c r="AP87" s="5">
        <f t="shared" si="1"/>
        <v>1.8726790450928377</v>
      </c>
      <c r="AQ87" s="5">
        <f t="shared" si="1"/>
        <v>2.3023872679045096</v>
      </c>
      <c r="AR87" s="2">
        <v>64.749453940721907</v>
      </c>
      <c r="AS87" s="2">
        <v>70.1971243443883</v>
      </c>
      <c r="AT87" s="2">
        <v>82.648942409911797</v>
      </c>
      <c r="AU87" s="2">
        <v>109.887294428244</v>
      </c>
      <c r="AV87" s="2">
        <v>135.102226010929</v>
      </c>
    </row>
    <row r="88" spans="1:48" x14ac:dyDescent="0.25">
      <c r="A88" t="s">
        <v>18</v>
      </c>
      <c r="B88" t="s">
        <v>1</v>
      </c>
      <c r="C88" t="s">
        <v>2</v>
      </c>
      <c r="D88" t="s">
        <v>90</v>
      </c>
      <c r="E88" s="1">
        <v>9851</v>
      </c>
      <c r="F88" s="1">
        <v>3592</v>
      </c>
      <c r="G88" s="2">
        <v>36.463303217947399</v>
      </c>
      <c r="H88" s="3">
        <v>7.25</v>
      </c>
      <c r="I88" s="3">
        <v>4.6189161162943497</v>
      </c>
      <c r="J88" s="3">
        <v>783</v>
      </c>
      <c r="K88" s="4">
        <v>364</v>
      </c>
      <c r="L88" s="4">
        <v>374</v>
      </c>
      <c r="M88" s="4">
        <v>426</v>
      </c>
      <c r="N88" s="4">
        <v>531</v>
      </c>
      <c r="O88" s="4">
        <v>577</v>
      </c>
      <c r="P88" s="4">
        <v>21100</v>
      </c>
      <c r="Q88" s="4">
        <v>6330</v>
      </c>
      <c r="R88" s="4">
        <v>10181.9386867593</v>
      </c>
      <c r="S88" s="4">
        <v>254.548467168982</v>
      </c>
      <c r="T88" s="4">
        <v>158.25</v>
      </c>
      <c r="U88" s="4">
        <v>377</v>
      </c>
      <c r="V88" s="4">
        <v>240.183638047306</v>
      </c>
      <c r="W88" s="4">
        <v>234.9</v>
      </c>
      <c r="X88" s="4">
        <v>14560</v>
      </c>
      <c r="Y88" s="4">
        <v>14960</v>
      </c>
      <c r="Z88" s="4">
        <v>17040</v>
      </c>
      <c r="AA88" s="4">
        <v>21240</v>
      </c>
      <c r="AB88" s="4">
        <v>23080</v>
      </c>
      <c r="AC88" s="3">
        <v>7</v>
      </c>
      <c r="AD88" s="3">
        <v>7.1923076923076898</v>
      </c>
      <c r="AE88" s="3">
        <v>8.1923076923076898</v>
      </c>
      <c r="AF88" s="3">
        <v>10.211538461538501</v>
      </c>
      <c r="AG88" s="3">
        <v>11.096153846153801</v>
      </c>
      <c r="AH88" s="2">
        <v>38.620689655172399</v>
      </c>
      <c r="AI88" s="2">
        <v>39.681697612732101</v>
      </c>
      <c r="AJ88" s="2">
        <v>45.1989389920424</v>
      </c>
      <c r="AK88" s="2">
        <v>56.339522546419097</v>
      </c>
      <c r="AL88" s="2">
        <v>61.220159151193599</v>
      </c>
      <c r="AM88" s="5">
        <f t="shared" si="1"/>
        <v>0.96551724137930994</v>
      </c>
      <c r="AN88" s="5">
        <f t="shared" si="1"/>
        <v>0.99204244031830258</v>
      </c>
      <c r="AO88" s="5">
        <f t="shared" si="1"/>
        <v>1.1299734748010599</v>
      </c>
      <c r="AP88" s="5">
        <f t="shared" si="1"/>
        <v>1.4084880636604775</v>
      </c>
      <c r="AQ88" s="5">
        <f t="shared" si="1"/>
        <v>1.53050397877984</v>
      </c>
      <c r="AR88" s="2">
        <v>60.620282540363</v>
      </c>
      <c r="AS88" s="2">
        <v>62.285674917845498</v>
      </c>
      <c r="AT88" s="2">
        <v>70.945715280754499</v>
      </c>
      <c r="AU88" s="2">
        <v>88.432335244320797</v>
      </c>
      <c r="AV88" s="2">
        <v>96.093140180740306</v>
      </c>
    </row>
    <row r="89" spans="1:48" x14ac:dyDescent="0.25">
      <c r="A89" t="s">
        <v>18</v>
      </c>
      <c r="B89" t="s">
        <v>1</v>
      </c>
      <c r="C89" t="s">
        <v>2</v>
      </c>
      <c r="D89" t="s">
        <v>91</v>
      </c>
      <c r="E89" s="1">
        <v>12229</v>
      </c>
      <c r="F89" s="1">
        <v>3879</v>
      </c>
      <c r="G89" s="2">
        <v>31.719682721399998</v>
      </c>
      <c r="H89" s="3">
        <v>7.25</v>
      </c>
      <c r="I89" s="3">
        <v>8.9649854849294606</v>
      </c>
      <c r="J89" s="3">
        <v>783</v>
      </c>
      <c r="K89" s="4">
        <v>416</v>
      </c>
      <c r="L89" s="4">
        <v>451</v>
      </c>
      <c r="M89" s="4">
        <v>531</v>
      </c>
      <c r="N89" s="4">
        <v>706</v>
      </c>
      <c r="O89" s="4">
        <v>868</v>
      </c>
      <c r="P89" s="4">
        <v>28800</v>
      </c>
      <c r="Q89" s="4">
        <v>8640</v>
      </c>
      <c r="R89" s="4">
        <v>15505.1167723334</v>
      </c>
      <c r="S89" s="4">
        <v>387.62791930833401</v>
      </c>
      <c r="T89" s="4">
        <v>216</v>
      </c>
      <c r="U89" s="4">
        <v>377</v>
      </c>
      <c r="V89" s="4">
        <v>466.17924521633199</v>
      </c>
      <c r="W89" s="4">
        <v>234.9</v>
      </c>
      <c r="X89" s="4">
        <v>16640</v>
      </c>
      <c r="Y89" s="4">
        <v>18040</v>
      </c>
      <c r="Z89" s="4">
        <v>21240</v>
      </c>
      <c r="AA89" s="4">
        <v>28240</v>
      </c>
      <c r="AB89" s="4">
        <v>34720</v>
      </c>
      <c r="AC89" s="3">
        <v>8</v>
      </c>
      <c r="AD89" s="3">
        <v>8.6730769230769198</v>
      </c>
      <c r="AE89" s="3">
        <v>10.211538461538501</v>
      </c>
      <c r="AF89" s="3">
        <v>13.5769230769231</v>
      </c>
      <c r="AG89" s="3">
        <v>16.692307692307701</v>
      </c>
      <c r="AH89" s="2">
        <v>44.137931034482797</v>
      </c>
      <c r="AI89" s="2">
        <v>47.851458885941597</v>
      </c>
      <c r="AJ89" s="2">
        <v>56.339522546419097</v>
      </c>
      <c r="AK89" s="2">
        <v>74.907161803713507</v>
      </c>
      <c r="AL89" s="2">
        <v>92.095490716180393</v>
      </c>
      <c r="AM89" s="5">
        <f t="shared" si="1"/>
        <v>1.1034482758620698</v>
      </c>
      <c r="AN89" s="5">
        <f t="shared" si="1"/>
        <v>1.19628647214854</v>
      </c>
      <c r="AO89" s="5">
        <f t="shared" si="1"/>
        <v>1.4084880636604775</v>
      </c>
      <c r="AP89" s="5">
        <f t="shared" si="1"/>
        <v>1.8726790450928377</v>
      </c>
      <c r="AQ89" s="5">
        <f t="shared" si="1"/>
        <v>2.3023872679045096</v>
      </c>
      <c r="AR89" s="2">
        <v>35.694424774912797</v>
      </c>
      <c r="AS89" s="2">
        <v>38.697561474725198</v>
      </c>
      <c r="AT89" s="2">
        <v>45.561873931439202</v>
      </c>
      <c r="AU89" s="2">
        <v>60.577557430501102</v>
      </c>
      <c r="AV89" s="2">
        <v>74.477790155346995</v>
      </c>
    </row>
    <row r="90" spans="1:48" x14ac:dyDescent="0.25">
      <c r="A90" t="s">
        <v>18</v>
      </c>
      <c r="B90" t="s">
        <v>1</v>
      </c>
      <c r="C90" t="s">
        <v>2</v>
      </c>
      <c r="D90" t="s">
        <v>92</v>
      </c>
      <c r="E90" s="1">
        <v>18081</v>
      </c>
      <c r="F90" s="1">
        <v>3685</v>
      </c>
      <c r="G90" s="2">
        <v>20.380509927548299</v>
      </c>
      <c r="H90" s="3">
        <v>7.25</v>
      </c>
      <c r="I90" s="3">
        <v>11.420251406237499</v>
      </c>
      <c r="J90" s="3">
        <v>783</v>
      </c>
      <c r="K90" s="4">
        <v>416</v>
      </c>
      <c r="L90" s="4">
        <v>451</v>
      </c>
      <c r="M90" s="4">
        <v>531</v>
      </c>
      <c r="N90" s="4">
        <v>706</v>
      </c>
      <c r="O90" s="4">
        <v>868</v>
      </c>
      <c r="P90" s="4">
        <v>28800</v>
      </c>
      <c r="Q90" s="4">
        <v>8640</v>
      </c>
      <c r="R90" s="4">
        <v>15831.660316044299</v>
      </c>
      <c r="S90" s="4">
        <v>395.79150790110901</v>
      </c>
      <c r="T90" s="4">
        <v>216</v>
      </c>
      <c r="U90" s="4">
        <v>377</v>
      </c>
      <c r="V90" s="4">
        <v>593.85307312434895</v>
      </c>
      <c r="W90" s="4">
        <v>234.9</v>
      </c>
      <c r="X90" s="4">
        <v>16640</v>
      </c>
      <c r="Y90" s="4">
        <v>18040</v>
      </c>
      <c r="Z90" s="4">
        <v>21240</v>
      </c>
      <c r="AA90" s="4">
        <v>28240</v>
      </c>
      <c r="AB90" s="4">
        <v>34720</v>
      </c>
      <c r="AC90" s="3">
        <v>8</v>
      </c>
      <c r="AD90" s="3">
        <v>8.6730769230769198</v>
      </c>
      <c r="AE90" s="3">
        <v>10.211538461538501</v>
      </c>
      <c r="AF90" s="3">
        <v>13.5769230769231</v>
      </c>
      <c r="AG90" s="3">
        <v>16.692307692307701</v>
      </c>
      <c r="AH90" s="2">
        <v>44.137931034482797</v>
      </c>
      <c r="AI90" s="2">
        <v>47.851458885941597</v>
      </c>
      <c r="AJ90" s="2">
        <v>56.339522546419097</v>
      </c>
      <c r="AK90" s="2">
        <v>74.907161803713507</v>
      </c>
      <c r="AL90" s="2">
        <v>92.095490716180393</v>
      </c>
      <c r="AM90" s="5">
        <f t="shared" si="1"/>
        <v>1.1034482758620698</v>
      </c>
      <c r="AN90" s="5">
        <f t="shared" si="1"/>
        <v>1.19628647214854</v>
      </c>
      <c r="AO90" s="5">
        <f t="shared" si="1"/>
        <v>1.4084880636604775</v>
      </c>
      <c r="AP90" s="5">
        <f t="shared" si="1"/>
        <v>1.8726790450928377</v>
      </c>
      <c r="AQ90" s="5">
        <f t="shared" si="1"/>
        <v>2.3023872679045096</v>
      </c>
      <c r="AR90" s="2">
        <v>28.020398905160999</v>
      </c>
      <c r="AS90" s="2">
        <v>30.377884389970198</v>
      </c>
      <c r="AT90" s="2">
        <v>35.766422640962702</v>
      </c>
      <c r="AU90" s="2">
        <v>47.553850065008803</v>
      </c>
      <c r="AV90" s="2">
        <v>58.465640023268598</v>
      </c>
    </row>
    <row r="91" spans="1:48" x14ac:dyDescent="0.25">
      <c r="A91" t="s">
        <v>18</v>
      </c>
      <c r="B91" t="s">
        <v>1</v>
      </c>
      <c r="C91" t="s">
        <v>2</v>
      </c>
      <c r="D91" t="s">
        <v>93</v>
      </c>
      <c r="E91" s="1">
        <v>2470</v>
      </c>
      <c r="F91" s="1">
        <v>678</v>
      </c>
      <c r="G91" s="2">
        <v>27.449392712550601</v>
      </c>
      <c r="H91" s="3">
        <v>7.25</v>
      </c>
      <c r="I91" s="3">
        <v>12.517098898049101</v>
      </c>
      <c r="J91" s="3">
        <v>783</v>
      </c>
      <c r="K91" s="4">
        <v>346</v>
      </c>
      <c r="L91" s="4">
        <v>349</v>
      </c>
      <c r="M91" s="4">
        <v>409</v>
      </c>
      <c r="N91" s="4">
        <v>544</v>
      </c>
      <c r="O91" s="4">
        <v>614</v>
      </c>
      <c r="P91" s="4">
        <v>20300</v>
      </c>
      <c r="Q91" s="4">
        <v>6090</v>
      </c>
      <c r="R91" s="4">
        <v>15107.044642857099</v>
      </c>
      <c r="S91" s="4">
        <v>377.67611607142902</v>
      </c>
      <c r="T91" s="4">
        <v>152.25</v>
      </c>
      <c r="U91" s="4">
        <v>377</v>
      </c>
      <c r="V91" s="4">
        <v>650.88914269855604</v>
      </c>
      <c r="W91" s="4">
        <v>234.9</v>
      </c>
      <c r="X91" s="4">
        <v>13840</v>
      </c>
      <c r="Y91" s="4">
        <v>13960</v>
      </c>
      <c r="Z91" s="4">
        <v>16360</v>
      </c>
      <c r="AA91" s="4">
        <v>21760</v>
      </c>
      <c r="AB91" s="4">
        <v>24560</v>
      </c>
      <c r="AC91" s="3">
        <v>6.6538461538461604</v>
      </c>
      <c r="AD91" s="3">
        <v>6.7115384615384599</v>
      </c>
      <c r="AE91" s="3">
        <v>7.8653846153846203</v>
      </c>
      <c r="AF91" s="3">
        <v>10.461538461538501</v>
      </c>
      <c r="AG91" s="3">
        <v>11.807692307692299</v>
      </c>
      <c r="AH91" s="2">
        <v>36.710875331564999</v>
      </c>
      <c r="AI91" s="2">
        <v>37.029177718832898</v>
      </c>
      <c r="AJ91" s="2">
        <v>43.395225464191</v>
      </c>
      <c r="AK91" s="2">
        <v>57.718832891246699</v>
      </c>
      <c r="AL91" s="2">
        <v>65.145888594164504</v>
      </c>
      <c r="AM91" s="5">
        <f t="shared" si="1"/>
        <v>0.91777188328912496</v>
      </c>
      <c r="AN91" s="5">
        <f t="shared" si="1"/>
        <v>0.92572944297082249</v>
      </c>
      <c r="AO91" s="5">
        <f t="shared" si="1"/>
        <v>1.084880636604775</v>
      </c>
      <c r="AP91" s="5">
        <f t="shared" si="1"/>
        <v>1.4429708222811675</v>
      </c>
      <c r="AQ91" s="5">
        <f t="shared" si="1"/>
        <v>1.6286472148541127</v>
      </c>
      <c r="AR91" s="2">
        <v>21.263221479805299</v>
      </c>
      <c r="AS91" s="2">
        <v>21.4475846718268</v>
      </c>
      <c r="AT91" s="2">
        <v>25.134848512255399</v>
      </c>
      <c r="AU91" s="2">
        <v>33.431192153219897</v>
      </c>
      <c r="AV91" s="2">
        <v>37.732999967053402</v>
      </c>
    </row>
    <row r="92" spans="1:48" x14ac:dyDescent="0.25">
      <c r="A92" t="s">
        <v>18</v>
      </c>
      <c r="B92" t="s">
        <v>1</v>
      </c>
      <c r="C92" t="s">
        <v>2</v>
      </c>
      <c r="D92" t="s">
        <v>94</v>
      </c>
      <c r="E92" s="1">
        <v>7712</v>
      </c>
      <c r="F92" s="1">
        <v>2237</v>
      </c>
      <c r="G92" s="2">
        <v>29.006742738589196</v>
      </c>
      <c r="H92" s="3">
        <v>7.25</v>
      </c>
      <c r="I92" s="3">
        <v>10.5292720636929</v>
      </c>
      <c r="J92" s="3">
        <v>783</v>
      </c>
      <c r="K92" s="4">
        <v>377</v>
      </c>
      <c r="L92" s="4">
        <v>388</v>
      </c>
      <c r="M92" s="4">
        <v>442</v>
      </c>
      <c r="N92" s="4">
        <v>638</v>
      </c>
      <c r="O92" s="4">
        <v>749</v>
      </c>
      <c r="P92" s="4">
        <v>20500</v>
      </c>
      <c r="Q92" s="4">
        <v>6150</v>
      </c>
      <c r="R92" s="4">
        <v>13960.513978272</v>
      </c>
      <c r="S92" s="4">
        <v>349.01284945679902</v>
      </c>
      <c r="T92" s="4">
        <v>153.75</v>
      </c>
      <c r="U92" s="4">
        <v>377</v>
      </c>
      <c r="V92" s="4">
        <v>547.52214731203003</v>
      </c>
      <c r="W92" s="4">
        <v>234.9</v>
      </c>
      <c r="X92" s="4">
        <v>15080</v>
      </c>
      <c r="Y92" s="4">
        <v>15520</v>
      </c>
      <c r="Z92" s="4">
        <v>17680</v>
      </c>
      <c r="AA92" s="4">
        <v>25520</v>
      </c>
      <c r="AB92" s="4">
        <v>29960</v>
      </c>
      <c r="AC92" s="3">
        <v>7.25</v>
      </c>
      <c r="AD92" s="3">
        <v>7.4615384615384599</v>
      </c>
      <c r="AE92" s="3">
        <v>8.5</v>
      </c>
      <c r="AF92" s="3">
        <v>12.2692307692308</v>
      </c>
      <c r="AG92" s="3">
        <v>14.403846153846199</v>
      </c>
      <c r="AH92" s="2">
        <v>40</v>
      </c>
      <c r="AI92" s="2">
        <v>41.167108753315702</v>
      </c>
      <c r="AJ92" s="2">
        <v>46.8965517241379</v>
      </c>
      <c r="AK92" s="2">
        <v>67.692307692307693</v>
      </c>
      <c r="AL92" s="2">
        <v>79.469496021220195</v>
      </c>
      <c r="AM92" s="5">
        <f t="shared" si="1"/>
        <v>1</v>
      </c>
      <c r="AN92" s="5">
        <f t="shared" si="1"/>
        <v>1.0291777188328926</v>
      </c>
      <c r="AO92" s="5">
        <f t="shared" si="1"/>
        <v>1.1724137931034475</v>
      </c>
      <c r="AP92" s="5">
        <f t="shared" si="1"/>
        <v>1.6923076923076923</v>
      </c>
      <c r="AQ92" s="5">
        <f t="shared" si="1"/>
        <v>1.986737400530505</v>
      </c>
      <c r="AR92" s="2">
        <v>27.542264863682298</v>
      </c>
      <c r="AS92" s="2">
        <v>28.3458853238958</v>
      </c>
      <c r="AT92" s="2">
        <v>32.290931219489501</v>
      </c>
      <c r="AU92" s="2">
        <v>46.609986692385398</v>
      </c>
      <c r="AV92" s="2">
        <v>54.719247699994703</v>
      </c>
    </row>
    <row r="93" spans="1:48" x14ac:dyDescent="0.25">
      <c r="A93" t="s">
        <v>18</v>
      </c>
      <c r="B93" t="s">
        <v>1</v>
      </c>
      <c r="C93" t="s">
        <v>2</v>
      </c>
      <c r="D93" t="s">
        <v>95</v>
      </c>
      <c r="E93" s="1">
        <v>11722</v>
      </c>
      <c r="F93" s="1">
        <v>3232</v>
      </c>
      <c r="G93" s="2">
        <v>27.572086674628899</v>
      </c>
      <c r="H93" s="3">
        <v>7.25</v>
      </c>
      <c r="I93" s="3">
        <v>5.3902574375068104</v>
      </c>
      <c r="J93" s="3">
        <v>783</v>
      </c>
      <c r="K93" s="4">
        <v>416</v>
      </c>
      <c r="L93" s="4">
        <v>451</v>
      </c>
      <c r="M93" s="4">
        <v>531</v>
      </c>
      <c r="N93" s="4">
        <v>706</v>
      </c>
      <c r="O93" s="4">
        <v>868</v>
      </c>
      <c r="P93" s="4">
        <v>28800</v>
      </c>
      <c r="Q93" s="4">
        <v>8640</v>
      </c>
      <c r="R93" s="4">
        <v>9256.2136564929297</v>
      </c>
      <c r="S93" s="4">
        <v>231.405341412323</v>
      </c>
      <c r="T93" s="4">
        <v>216</v>
      </c>
      <c r="U93" s="4">
        <v>377</v>
      </c>
      <c r="V93" s="4">
        <v>280.29338675035399</v>
      </c>
      <c r="W93" s="4">
        <v>234.9</v>
      </c>
      <c r="X93" s="4">
        <v>16640</v>
      </c>
      <c r="Y93" s="4">
        <v>18040</v>
      </c>
      <c r="Z93" s="4">
        <v>21240</v>
      </c>
      <c r="AA93" s="4">
        <v>28240</v>
      </c>
      <c r="AB93" s="4">
        <v>34720</v>
      </c>
      <c r="AC93" s="3">
        <v>8</v>
      </c>
      <c r="AD93" s="3">
        <v>8.6730769230769198</v>
      </c>
      <c r="AE93" s="3">
        <v>10.211538461538501</v>
      </c>
      <c r="AF93" s="3">
        <v>13.5769230769231</v>
      </c>
      <c r="AG93" s="3">
        <v>16.692307692307701</v>
      </c>
      <c r="AH93" s="2">
        <v>44.137931034482797</v>
      </c>
      <c r="AI93" s="2">
        <v>47.851458885941597</v>
      </c>
      <c r="AJ93" s="2">
        <v>56.339522546419097</v>
      </c>
      <c r="AK93" s="2">
        <v>74.907161803713507</v>
      </c>
      <c r="AL93" s="2">
        <v>92.095490716180393</v>
      </c>
      <c r="AM93" s="5">
        <f t="shared" si="1"/>
        <v>1.1034482758620698</v>
      </c>
      <c r="AN93" s="5">
        <f t="shared" si="1"/>
        <v>1.19628647214854</v>
      </c>
      <c r="AO93" s="5">
        <f t="shared" si="1"/>
        <v>1.4084880636604775</v>
      </c>
      <c r="AP93" s="5">
        <f t="shared" si="1"/>
        <v>1.8726790450928377</v>
      </c>
      <c r="AQ93" s="5">
        <f t="shared" si="1"/>
        <v>2.3023872679045096</v>
      </c>
      <c r="AR93" s="2">
        <v>59.3663667663361</v>
      </c>
      <c r="AS93" s="2">
        <v>64.361133201003796</v>
      </c>
      <c r="AT93" s="2">
        <v>75.777742194529907</v>
      </c>
      <c r="AU93" s="2">
        <v>100.751574367868</v>
      </c>
      <c r="AV93" s="2">
        <v>123.870207579759</v>
      </c>
    </row>
    <row r="94" spans="1:48" ht="13.9" customHeight="1" x14ac:dyDescent="0.25">
      <c r="A94" t="s">
        <v>18</v>
      </c>
      <c r="B94" t="s">
        <v>1</v>
      </c>
      <c r="C94" t="s">
        <v>2</v>
      </c>
      <c r="D94" t="s">
        <v>96</v>
      </c>
      <c r="E94" s="1">
        <v>10790</v>
      </c>
      <c r="F94" s="1">
        <v>2647</v>
      </c>
      <c r="G94" s="2">
        <v>24.531974050046301</v>
      </c>
      <c r="H94" s="3">
        <v>7.25</v>
      </c>
      <c r="I94" s="3">
        <v>4.6476465063354997</v>
      </c>
      <c r="J94" s="3">
        <v>783</v>
      </c>
      <c r="K94" s="4">
        <v>349</v>
      </c>
      <c r="L94" s="4">
        <v>359</v>
      </c>
      <c r="M94" s="4">
        <v>409</v>
      </c>
      <c r="N94" s="4">
        <v>567</v>
      </c>
      <c r="O94" s="4">
        <v>658</v>
      </c>
      <c r="P94" s="4">
        <v>18800</v>
      </c>
      <c r="Q94" s="4">
        <v>5640</v>
      </c>
      <c r="R94" s="4">
        <v>7513.6114438638997</v>
      </c>
      <c r="S94" s="4">
        <v>187.840286096597</v>
      </c>
      <c r="T94" s="4">
        <v>141</v>
      </c>
      <c r="U94" s="4">
        <v>377</v>
      </c>
      <c r="V94" s="4">
        <v>241.67761832944601</v>
      </c>
      <c r="W94" s="4">
        <v>234.9</v>
      </c>
      <c r="X94" s="4">
        <v>13960</v>
      </c>
      <c r="Y94" s="4">
        <v>14360</v>
      </c>
      <c r="Z94" s="4">
        <v>16360</v>
      </c>
      <c r="AA94" s="4">
        <v>22680</v>
      </c>
      <c r="AB94" s="4">
        <v>26320</v>
      </c>
      <c r="AC94" s="3">
        <v>6.7115384615384599</v>
      </c>
      <c r="AD94" s="3">
        <v>6.9038461538461497</v>
      </c>
      <c r="AE94" s="3">
        <v>7.8653846153846203</v>
      </c>
      <c r="AF94" s="3">
        <v>10.903846153846199</v>
      </c>
      <c r="AG94" s="3">
        <v>12.653846153846199</v>
      </c>
      <c r="AH94" s="2">
        <v>37.029177718832898</v>
      </c>
      <c r="AI94" s="2">
        <v>38.090185676392601</v>
      </c>
      <c r="AJ94" s="2">
        <v>43.395225464191</v>
      </c>
      <c r="AK94" s="2">
        <v>60.159151193634003</v>
      </c>
      <c r="AL94" s="2">
        <v>69.814323607427099</v>
      </c>
      <c r="AM94" s="5">
        <f t="shared" si="1"/>
        <v>0.92572944297082249</v>
      </c>
      <c r="AN94" s="5">
        <f t="shared" si="1"/>
        <v>0.95225464190981501</v>
      </c>
      <c r="AO94" s="5">
        <f t="shared" si="1"/>
        <v>1.084880636604775</v>
      </c>
      <c r="AP94" s="5">
        <f t="shared" si="1"/>
        <v>1.5039787798408502</v>
      </c>
      <c r="AQ94" s="5">
        <f t="shared" si="1"/>
        <v>1.7453580901856776</v>
      </c>
      <c r="AR94" s="2">
        <v>57.762899587045098</v>
      </c>
      <c r="AS94" s="2">
        <v>59.417996996416001</v>
      </c>
      <c r="AT94" s="2">
        <v>67.693484043270701</v>
      </c>
      <c r="AU94" s="2">
        <v>93.844023111331197</v>
      </c>
      <c r="AV94" s="2">
        <v>108.905409536607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85DAD-A5B5-4E29-9168-7E054BB907D6}">
  <dimension ref="A1:G34"/>
  <sheetViews>
    <sheetView topLeftCell="C13" zoomScale="70" zoomScaleNormal="70" workbookViewId="0">
      <selection activeCell="C37" sqref="C37"/>
    </sheetView>
  </sheetViews>
  <sheetFormatPr defaultRowHeight="15" x14ac:dyDescent="0.25"/>
  <cols>
    <col min="1" max="1" width="7.42578125" bestFit="1" customWidth="1"/>
    <col min="2" max="2" width="17.28515625" bestFit="1" customWidth="1"/>
    <col min="3" max="3" width="78.85546875" bestFit="1" customWidth="1"/>
    <col min="4" max="4" width="20.42578125" bestFit="1" customWidth="1"/>
    <col min="5" max="5" width="20.7109375" bestFit="1" customWidth="1"/>
    <col min="6" max="6" width="22.7109375" bestFit="1" customWidth="1"/>
  </cols>
  <sheetData>
    <row r="1" spans="1:7" x14ac:dyDescent="0.25">
      <c r="A1" s="10" t="s">
        <v>144</v>
      </c>
      <c r="B1" s="10" t="s">
        <v>145</v>
      </c>
      <c r="C1" s="10" t="s">
        <v>146</v>
      </c>
      <c r="D1" s="11" t="s">
        <v>147</v>
      </c>
      <c r="E1" s="12" t="s">
        <v>148</v>
      </c>
      <c r="F1" s="13" t="s">
        <v>149</v>
      </c>
      <c r="G1" s="14"/>
    </row>
    <row r="2" spans="1:7" x14ac:dyDescent="0.25">
      <c r="C2" s="15" t="s">
        <v>150</v>
      </c>
      <c r="F2" s="16">
        <v>8.0532560876355603</v>
      </c>
    </row>
    <row r="3" spans="1:7" x14ac:dyDescent="0.25">
      <c r="A3" s="17" t="s">
        <v>1</v>
      </c>
      <c r="B3" s="17" t="s">
        <v>151</v>
      </c>
      <c r="C3" s="17" t="s">
        <v>152</v>
      </c>
      <c r="D3" s="18">
        <v>26560</v>
      </c>
      <c r="E3" s="19">
        <v>30.7</v>
      </c>
      <c r="F3" s="20">
        <v>8.8144219787972027</v>
      </c>
      <c r="G3" s="21"/>
    </row>
    <row r="4" spans="1:7" x14ac:dyDescent="0.25">
      <c r="A4" s="17" t="s">
        <v>1</v>
      </c>
      <c r="B4" s="17" t="s">
        <v>153</v>
      </c>
      <c r="C4" s="17" t="s">
        <v>154</v>
      </c>
      <c r="D4" s="18">
        <v>18390</v>
      </c>
      <c r="E4" s="19">
        <v>21.256</v>
      </c>
      <c r="F4" s="20">
        <v>8.8756332425388482</v>
      </c>
      <c r="G4" s="21"/>
    </row>
    <row r="5" spans="1:7" x14ac:dyDescent="0.25">
      <c r="A5" s="17" t="s">
        <v>1</v>
      </c>
      <c r="B5" s="17" t="s">
        <v>155</v>
      </c>
      <c r="C5" s="17" t="s">
        <v>156</v>
      </c>
      <c r="D5" s="18">
        <v>8120</v>
      </c>
      <c r="E5" s="19">
        <v>9.3870000000000005</v>
      </c>
      <c r="F5" s="20">
        <v>8.8858351198291246</v>
      </c>
      <c r="G5" s="21"/>
    </row>
    <row r="6" spans="1:7" x14ac:dyDescent="0.25">
      <c r="A6" s="17" t="s">
        <v>1</v>
      </c>
      <c r="B6" s="17" t="s">
        <v>157</v>
      </c>
      <c r="C6" s="17" t="s">
        <v>158</v>
      </c>
      <c r="D6" s="18">
        <v>10850</v>
      </c>
      <c r="E6" s="19">
        <v>12.537000000000001</v>
      </c>
      <c r="F6" s="20">
        <v>8.9470463835707701</v>
      </c>
      <c r="G6" s="21"/>
    </row>
    <row r="7" spans="1:7" x14ac:dyDescent="0.25">
      <c r="A7" s="17" t="s">
        <v>1</v>
      </c>
      <c r="B7" s="17" t="s">
        <v>159</v>
      </c>
      <c r="C7" s="17" t="s">
        <v>160</v>
      </c>
      <c r="D7" s="18">
        <v>7310</v>
      </c>
      <c r="E7" s="19">
        <v>8.4440000000000008</v>
      </c>
      <c r="F7" s="20">
        <v>8.9776520154415955</v>
      </c>
      <c r="G7" s="21"/>
    </row>
    <row r="8" spans="1:7" x14ac:dyDescent="0.25">
      <c r="A8" s="17" t="s">
        <v>1</v>
      </c>
      <c r="B8" s="17" t="s">
        <v>161</v>
      </c>
      <c r="C8" s="17" t="s">
        <v>162</v>
      </c>
      <c r="D8" s="18">
        <v>6580</v>
      </c>
      <c r="E8" s="19">
        <v>7.6079999999999997</v>
      </c>
      <c r="F8" s="20">
        <v>9.018459524602692</v>
      </c>
      <c r="G8" s="21"/>
    </row>
    <row r="9" spans="1:7" x14ac:dyDescent="0.25">
      <c r="A9" s="17" t="s">
        <v>1</v>
      </c>
      <c r="B9" s="17" t="s">
        <v>163</v>
      </c>
      <c r="C9" s="17" t="s">
        <v>164</v>
      </c>
      <c r="D9" s="18">
        <v>9120</v>
      </c>
      <c r="E9" s="19">
        <v>10.539</v>
      </c>
      <c r="F9" s="20">
        <v>9.0394518490269125</v>
      </c>
      <c r="G9" s="21"/>
    </row>
    <row r="10" spans="1:7" x14ac:dyDescent="0.25">
      <c r="A10" s="17" t="s">
        <v>1</v>
      </c>
      <c r="B10" s="17" t="s">
        <v>165</v>
      </c>
      <c r="C10" s="17" t="s">
        <v>166</v>
      </c>
      <c r="D10" s="18">
        <v>30330</v>
      </c>
      <c r="E10" s="19">
        <v>35.052</v>
      </c>
      <c r="F10" s="20">
        <v>9.0490651564735156</v>
      </c>
      <c r="G10" s="21"/>
    </row>
    <row r="11" spans="1:7" x14ac:dyDescent="0.25">
      <c r="A11" s="17" t="s">
        <v>1</v>
      </c>
      <c r="B11" s="17" t="s">
        <v>167</v>
      </c>
      <c r="C11" s="17" t="s">
        <v>168</v>
      </c>
      <c r="D11" s="18">
        <v>8470</v>
      </c>
      <c r="E11" s="19">
        <v>9.7899999999999991</v>
      </c>
      <c r="F11" s="20">
        <v>9.1000745429248884</v>
      </c>
      <c r="G11" s="21"/>
    </row>
    <row r="12" spans="1:7" x14ac:dyDescent="0.25">
      <c r="A12" s="17" t="s">
        <v>1</v>
      </c>
      <c r="B12" s="17" t="s">
        <v>169</v>
      </c>
      <c r="C12" s="17" t="s">
        <v>170</v>
      </c>
      <c r="D12" s="18">
        <v>28860</v>
      </c>
      <c r="E12" s="19">
        <v>33.353999999999999</v>
      </c>
      <c r="F12" s="20">
        <v>9.1204782975054375</v>
      </c>
      <c r="G12" s="21"/>
    </row>
    <row r="13" spans="1:7" x14ac:dyDescent="0.25">
      <c r="A13" s="17" t="s">
        <v>1</v>
      </c>
      <c r="B13" s="17" t="s">
        <v>171</v>
      </c>
      <c r="C13" s="17" t="s">
        <v>172</v>
      </c>
      <c r="D13" s="18">
        <v>36450</v>
      </c>
      <c r="E13" s="19">
        <v>42.131999999999998</v>
      </c>
      <c r="F13" s="20">
        <v>9.1408820520859884</v>
      </c>
      <c r="G13" s="21"/>
    </row>
    <row r="14" spans="1:7" x14ac:dyDescent="0.25">
      <c r="A14" s="17" t="s">
        <v>1</v>
      </c>
      <c r="B14" s="17" t="s">
        <v>173</v>
      </c>
      <c r="C14" s="17" t="s">
        <v>174</v>
      </c>
      <c r="D14" s="18">
        <v>10300</v>
      </c>
      <c r="E14" s="19">
        <v>11.901</v>
      </c>
      <c r="F14" s="20">
        <v>9.2020933158276339</v>
      </c>
      <c r="G14" s="21"/>
    </row>
    <row r="15" spans="1:7" x14ac:dyDescent="0.25">
      <c r="A15" s="17" t="s">
        <v>1</v>
      </c>
      <c r="B15" s="17" t="s">
        <v>175</v>
      </c>
      <c r="C15" s="17" t="s">
        <v>176</v>
      </c>
      <c r="D15" s="18">
        <v>9080</v>
      </c>
      <c r="E15" s="19">
        <v>10.5</v>
      </c>
      <c r="F15" s="20">
        <v>9.2326989476984593</v>
      </c>
      <c r="G15" s="21"/>
    </row>
    <row r="16" spans="1:7" x14ac:dyDescent="0.25">
      <c r="A16" s="17" t="s">
        <v>1</v>
      </c>
      <c r="B16" s="17" t="s">
        <v>177</v>
      </c>
      <c r="C16" s="17" t="s">
        <v>178</v>
      </c>
      <c r="D16" s="18">
        <v>18650</v>
      </c>
      <c r="E16" s="19">
        <v>21.562000000000001</v>
      </c>
      <c r="F16" s="20">
        <v>9.2735064568595558</v>
      </c>
      <c r="G16" s="21"/>
    </row>
    <row r="17" spans="1:7" x14ac:dyDescent="0.25">
      <c r="C17" s="15" t="s">
        <v>179</v>
      </c>
      <c r="F17" s="16">
        <v>9.3622249640551107</v>
      </c>
    </row>
    <row r="18" spans="1:7" x14ac:dyDescent="0.25">
      <c r="A18" s="17" t="s">
        <v>1</v>
      </c>
      <c r="B18" s="17" t="s">
        <v>180</v>
      </c>
      <c r="C18" s="17" t="s">
        <v>181</v>
      </c>
      <c r="D18" s="18">
        <v>7660</v>
      </c>
      <c r="E18" s="19">
        <v>8.8520000000000003</v>
      </c>
      <c r="F18" s="20">
        <v>9.3857271070525758</v>
      </c>
      <c r="G18" s="21"/>
    </row>
    <row r="19" spans="1:7" x14ac:dyDescent="0.25">
      <c r="A19" s="17" t="s">
        <v>1</v>
      </c>
      <c r="B19" s="17" t="s">
        <v>182</v>
      </c>
      <c r="C19" s="17" t="s">
        <v>183</v>
      </c>
      <c r="D19" s="18">
        <v>20010</v>
      </c>
      <c r="E19" s="19">
        <v>23.126000000000001</v>
      </c>
      <c r="F19" s="20">
        <v>9.4877458799553214</v>
      </c>
      <c r="G19" s="21"/>
    </row>
    <row r="20" spans="1:7" x14ac:dyDescent="0.25">
      <c r="A20" s="17" t="s">
        <v>1</v>
      </c>
      <c r="B20" s="17" t="s">
        <v>184</v>
      </c>
      <c r="C20" s="17" t="s">
        <v>185</v>
      </c>
      <c r="D20" s="18">
        <v>17490</v>
      </c>
      <c r="E20" s="19">
        <v>20.212</v>
      </c>
      <c r="F20" s="20">
        <v>9.7325909349219089</v>
      </c>
      <c r="G20" s="21"/>
    </row>
    <row r="21" spans="1:7" x14ac:dyDescent="0.25">
      <c r="A21" s="17" t="s">
        <v>1</v>
      </c>
      <c r="B21" s="17" t="s">
        <v>186</v>
      </c>
      <c r="C21" s="17" t="s">
        <v>187</v>
      </c>
      <c r="D21" s="18">
        <v>9040</v>
      </c>
      <c r="E21" s="19">
        <v>10.446</v>
      </c>
      <c r="F21" s="20">
        <v>9.7427928122121852</v>
      </c>
      <c r="G21" s="21"/>
    </row>
    <row r="22" spans="1:7" x14ac:dyDescent="0.25">
      <c r="A22" s="17" t="s">
        <v>1</v>
      </c>
      <c r="B22" s="17" t="s">
        <v>188</v>
      </c>
      <c r="C22" s="17" t="s">
        <v>189</v>
      </c>
      <c r="D22" s="18">
        <v>15950</v>
      </c>
      <c r="E22" s="19">
        <v>18.43</v>
      </c>
      <c r="F22" s="20">
        <v>9.8856190942760271</v>
      </c>
      <c r="G22" s="21"/>
    </row>
    <row r="23" spans="1:7" x14ac:dyDescent="0.25">
      <c r="A23" s="17" t="s">
        <v>1</v>
      </c>
      <c r="B23" s="17" t="s">
        <v>190</v>
      </c>
      <c r="C23" s="17" t="s">
        <v>191</v>
      </c>
      <c r="D23" s="18">
        <v>6740</v>
      </c>
      <c r="E23" s="19">
        <v>7.7939999999999996</v>
      </c>
      <c r="F23" s="20">
        <v>9.9162247261468526</v>
      </c>
      <c r="G23" s="21"/>
    </row>
    <row r="24" spans="1:7" x14ac:dyDescent="0.25">
      <c r="A24" s="17" t="s">
        <v>1</v>
      </c>
      <c r="B24" s="17" t="s">
        <v>192</v>
      </c>
      <c r="C24" s="17" t="s">
        <v>193</v>
      </c>
      <c r="D24" s="18">
        <v>7810</v>
      </c>
      <c r="E24" s="19">
        <v>9.0289999999999999</v>
      </c>
      <c r="F24" s="20">
        <v>10.099858517371795</v>
      </c>
      <c r="G24" s="21"/>
    </row>
    <row r="25" spans="1:7" x14ac:dyDescent="0.25">
      <c r="A25" s="17" t="s">
        <v>1</v>
      </c>
      <c r="B25" s="17" t="s">
        <v>194</v>
      </c>
      <c r="C25" s="17" t="s">
        <v>195</v>
      </c>
      <c r="D25" s="18">
        <v>865160</v>
      </c>
      <c r="E25" s="19">
        <v>1000</v>
      </c>
      <c r="F25" s="20">
        <v>10.334501695048109</v>
      </c>
      <c r="G25" s="21"/>
    </row>
    <row r="26" spans="1:7" x14ac:dyDescent="0.25">
      <c r="A26" s="17" t="s">
        <v>1</v>
      </c>
      <c r="B26" s="17" t="s">
        <v>196</v>
      </c>
      <c r="C26" s="17" t="s">
        <v>197</v>
      </c>
      <c r="D26" s="18">
        <v>6780</v>
      </c>
      <c r="E26" s="19">
        <v>7.8339999999999996</v>
      </c>
      <c r="F26" s="20">
        <v>10.538539240853598</v>
      </c>
      <c r="G26" s="21"/>
    </row>
    <row r="27" spans="1:7" x14ac:dyDescent="0.25">
      <c r="A27" s="17" t="s">
        <v>1</v>
      </c>
      <c r="B27" s="17" t="s">
        <v>198</v>
      </c>
      <c r="C27" s="17" t="s">
        <v>199</v>
      </c>
      <c r="D27" s="18">
        <v>7370</v>
      </c>
      <c r="E27" s="19">
        <v>8.5210000000000008</v>
      </c>
      <c r="F27" s="20">
        <v>11.670947620074072</v>
      </c>
      <c r="G27" s="21"/>
    </row>
    <row r="28" spans="1:7" x14ac:dyDescent="0.25">
      <c r="A28" s="17" t="s">
        <v>1</v>
      </c>
      <c r="B28" s="17" t="s">
        <v>200</v>
      </c>
      <c r="C28" s="17" t="s">
        <v>201</v>
      </c>
      <c r="D28" s="18">
        <v>11680</v>
      </c>
      <c r="E28" s="19">
        <v>13.5</v>
      </c>
      <c r="F28" s="20">
        <v>12.1810414845878</v>
      </c>
      <c r="G28" s="21"/>
    </row>
    <row r="29" spans="1:7" x14ac:dyDescent="0.25">
      <c r="A29" s="17" t="s">
        <v>1</v>
      </c>
      <c r="B29" s="17" t="s">
        <v>202</v>
      </c>
      <c r="C29" s="17" t="s">
        <v>203</v>
      </c>
      <c r="D29" s="18">
        <v>8730</v>
      </c>
      <c r="E29" s="19">
        <v>10.086</v>
      </c>
      <c r="F29" s="20">
        <v>14.741712684446709</v>
      </c>
      <c r="G29" s="21"/>
    </row>
    <row r="30" spans="1:7" x14ac:dyDescent="0.25">
      <c r="A30" s="17" t="s">
        <v>1</v>
      </c>
      <c r="B30" s="17" t="s">
        <v>204</v>
      </c>
      <c r="C30" s="17" t="s">
        <v>205</v>
      </c>
      <c r="D30" s="18">
        <v>19510</v>
      </c>
      <c r="E30" s="19">
        <v>22.547999999999998</v>
      </c>
      <c r="F30" s="20">
        <v>16.220984891536517</v>
      </c>
      <c r="G30" s="21"/>
    </row>
    <row r="31" spans="1:7" x14ac:dyDescent="0.25">
      <c r="A31" s="17" t="s">
        <v>1</v>
      </c>
      <c r="B31" s="17" t="s">
        <v>206</v>
      </c>
      <c r="C31" s="17" t="s">
        <v>207</v>
      </c>
      <c r="D31" s="18">
        <v>8130</v>
      </c>
      <c r="E31" s="19">
        <v>9.3919999999999995</v>
      </c>
      <c r="F31" s="20">
        <v>16.537243087535028</v>
      </c>
      <c r="G31" s="21"/>
    </row>
    <row r="32" spans="1:7" x14ac:dyDescent="0.25">
      <c r="A32" s="17" t="s">
        <v>1</v>
      </c>
      <c r="B32" s="17" t="s">
        <v>208</v>
      </c>
      <c r="C32" s="17" t="s">
        <v>209</v>
      </c>
      <c r="D32" s="18">
        <v>14830</v>
      </c>
      <c r="E32" s="19">
        <v>17.146000000000001</v>
      </c>
      <c r="F32" s="20">
        <v>16.557646842115577</v>
      </c>
      <c r="G32" s="21"/>
    </row>
    <row r="33" spans="1:7" x14ac:dyDescent="0.25">
      <c r="A33" s="17" t="s">
        <v>1</v>
      </c>
      <c r="B33" s="17" t="s">
        <v>210</v>
      </c>
      <c r="C33" s="17" t="s">
        <v>211</v>
      </c>
      <c r="D33" s="18">
        <v>13440</v>
      </c>
      <c r="E33" s="19">
        <v>15.53</v>
      </c>
      <c r="F33" s="20">
        <v>16.669867492308597</v>
      </c>
      <c r="G33" s="21"/>
    </row>
    <row r="34" spans="1:7" x14ac:dyDescent="0.25">
      <c r="A34" s="17" t="s">
        <v>1</v>
      </c>
      <c r="B34" s="17" t="s">
        <v>212</v>
      </c>
      <c r="C34" s="17" t="s">
        <v>213</v>
      </c>
      <c r="D34" s="18">
        <v>10640</v>
      </c>
      <c r="E34" s="19">
        <v>12.295999999999999</v>
      </c>
      <c r="F34" s="20">
        <v>17.406953126530933</v>
      </c>
      <c r="G34" s="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B6AB-F72F-4F43-911B-F87AAFA3286D}">
  <dimension ref="A1:IV79"/>
  <sheetViews>
    <sheetView tabSelected="1" workbookViewId="0">
      <selection activeCell="B5" sqref="B5"/>
    </sheetView>
  </sheetViews>
  <sheetFormatPr defaultColWidth="8" defaultRowHeight="12.75" x14ac:dyDescent="0.2"/>
  <cols>
    <col min="1" max="1" width="2.7109375" style="30" customWidth="1"/>
    <col min="2" max="2" width="59.28515625" style="83" customWidth="1"/>
    <col min="3" max="3" width="12.28515625" style="32" customWidth="1"/>
    <col min="4" max="4" width="11" style="32" customWidth="1"/>
    <col min="5" max="5" width="59.28515625" style="31" customWidth="1"/>
    <col min="6" max="6" width="59.5703125" style="33" customWidth="1"/>
    <col min="7" max="7" width="10.7109375" style="34" customWidth="1"/>
    <col min="8" max="8" width="8.28515625" style="35" bestFit="1" customWidth="1"/>
    <col min="9" max="256" width="8" style="29"/>
    <col min="257" max="257" width="2.7109375" style="29" customWidth="1"/>
    <col min="258" max="258" width="59.28515625" style="29" customWidth="1"/>
    <col min="259" max="259" width="12.28515625" style="29" customWidth="1"/>
    <col min="260" max="260" width="11" style="29" customWidth="1"/>
    <col min="261" max="261" width="59.28515625" style="29" customWidth="1"/>
    <col min="262" max="262" width="59.5703125" style="29" customWidth="1"/>
    <col min="263" max="263" width="10.7109375" style="29" customWidth="1"/>
    <col min="264" max="512" width="8" style="29"/>
    <col min="513" max="513" width="2.7109375" style="29" customWidth="1"/>
    <col min="514" max="514" width="59.28515625" style="29" customWidth="1"/>
    <col min="515" max="515" width="12.28515625" style="29" customWidth="1"/>
    <col min="516" max="516" width="11" style="29" customWidth="1"/>
    <col min="517" max="517" width="59.28515625" style="29" customWidth="1"/>
    <col min="518" max="518" width="59.5703125" style="29" customWidth="1"/>
    <col min="519" max="519" width="10.7109375" style="29" customWidth="1"/>
    <col min="520" max="768" width="8" style="29"/>
    <col min="769" max="769" width="2.7109375" style="29" customWidth="1"/>
    <col min="770" max="770" width="59.28515625" style="29" customWidth="1"/>
    <col min="771" max="771" width="12.28515625" style="29" customWidth="1"/>
    <col min="772" max="772" width="11" style="29" customWidth="1"/>
    <col min="773" max="773" width="59.28515625" style="29" customWidth="1"/>
    <col min="774" max="774" width="59.5703125" style="29" customWidth="1"/>
    <col min="775" max="775" width="10.7109375" style="29" customWidth="1"/>
    <col min="776" max="1024" width="8" style="29"/>
    <col min="1025" max="1025" width="2.7109375" style="29" customWidth="1"/>
    <col min="1026" max="1026" width="59.28515625" style="29" customWidth="1"/>
    <col min="1027" max="1027" width="12.28515625" style="29" customWidth="1"/>
    <col min="1028" max="1028" width="11" style="29" customWidth="1"/>
    <col min="1029" max="1029" width="59.28515625" style="29" customWidth="1"/>
    <col min="1030" max="1030" width="59.5703125" style="29" customWidth="1"/>
    <col min="1031" max="1031" width="10.7109375" style="29" customWidth="1"/>
    <col min="1032" max="1280" width="8" style="29"/>
    <col min="1281" max="1281" width="2.7109375" style="29" customWidth="1"/>
    <col min="1282" max="1282" width="59.28515625" style="29" customWidth="1"/>
    <col min="1283" max="1283" width="12.28515625" style="29" customWidth="1"/>
    <col min="1284" max="1284" width="11" style="29" customWidth="1"/>
    <col min="1285" max="1285" width="59.28515625" style="29" customWidth="1"/>
    <col min="1286" max="1286" width="59.5703125" style="29" customWidth="1"/>
    <col min="1287" max="1287" width="10.7109375" style="29" customWidth="1"/>
    <col min="1288" max="1536" width="8" style="29"/>
    <col min="1537" max="1537" width="2.7109375" style="29" customWidth="1"/>
    <col min="1538" max="1538" width="59.28515625" style="29" customWidth="1"/>
    <col min="1539" max="1539" width="12.28515625" style="29" customWidth="1"/>
    <col min="1540" max="1540" width="11" style="29" customWidth="1"/>
    <col min="1541" max="1541" width="59.28515625" style="29" customWidth="1"/>
    <col min="1542" max="1542" width="59.5703125" style="29" customWidth="1"/>
    <col min="1543" max="1543" width="10.7109375" style="29" customWidth="1"/>
    <col min="1544" max="1792" width="8" style="29"/>
    <col min="1793" max="1793" width="2.7109375" style="29" customWidth="1"/>
    <col min="1794" max="1794" width="59.28515625" style="29" customWidth="1"/>
    <col min="1795" max="1795" width="12.28515625" style="29" customWidth="1"/>
    <col min="1796" max="1796" width="11" style="29" customWidth="1"/>
    <col min="1797" max="1797" width="59.28515625" style="29" customWidth="1"/>
    <col min="1798" max="1798" width="59.5703125" style="29" customWidth="1"/>
    <col min="1799" max="1799" width="10.7109375" style="29" customWidth="1"/>
    <col min="1800" max="2048" width="8" style="29"/>
    <col min="2049" max="2049" width="2.7109375" style="29" customWidth="1"/>
    <col min="2050" max="2050" width="59.28515625" style="29" customWidth="1"/>
    <col min="2051" max="2051" width="12.28515625" style="29" customWidth="1"/>
    <col min="2052" max="2052" width="11" style="29" customWidth="1"/>
    <col min="2053" max="2053" width="59.28515625" style="29" customWidth="1"/>
    <col min="2054" max="2054" width="59.5703125" style="29" customWidth="1"/>
    <col min="2055" max="2055" width="10.7109375" style="29" customWidth="1"/>
    <col min="2056" max="2304" width="8" style="29"/>
    <col min="2305" max="2305" width="2.7109375" style="29" customWidth="1"/>
    <col min="2306" max="2306" width="59.28515625" style="29" customWidth="1"/>
    <col min="2307" max="2307" width="12.28515625" style="29" customWidth="1"/>
    <col min="2308" max="2308" width="11" style="29" customWidth="1"/>
    <col min="2309" max="2309" width="59.28515625" style="29" customWidth="1"/>
    <col min="2310" max="2310" width="59.5703125" style="29" customWidth="1"/>
    <col min="2311" max="2311" width="10.7109375" style="29" customWidth="1"/>
    <col min="2312" max="2560" width="8" style="29"/>
    <col min="2561" max="2561" width="2.7109375" style="29" customWidth="1"/>
    <col min="2562" max="2562" width="59.28515625" style="29" customWidth="1"/>
    <col min="2563" max="2563" width="12.28515625" style="29" customWidth="1"/>
    <col min="2564" max="2564" width="11" style="29" customWidth="1"/>
    <col min="2565" max="2565" width="59.28515625" style="29" customWidth="1"/>
    <col min="2566" max="2566" width="59.5703125" style="29" customWidth="1"/>
    <col min="2567" max="2567" width="10.7109375" style="29" customWidth="1"/>
    <col min="2568" max="2816" width="8" style="29"/>
    <col min="2817" max="2817" width="2.7109375" style="29" customWidth="1"/>
    <col min="2818" max="2818" width="59.28515625" style="29" customWidth="1"/>
    <col min="2819" max="2819" width="12.28515625" style="29" customWidth="1"/>
    <col min="2820" max="2820" width="11" style="29" customWidth="1"/>
    <col min="2821" max="2821" width="59.28515625" style="29" customWidth="1"/>
    <col min="2822" max="2822" width="59.5703125" style="29" customWidth="1"/>
    <col min="2823" max="2823" width="10.7109375" style="29" customWidth="1"/>
    <col min="2824" max="3072" width="8" style="29"/>
    <col min="3073" max="3073" width="2.7109375" style="29" customWidth="1"/>
    <col min="3074" max="3074" width="59.28515625" style="29" customWidth="1"/>
    <col min="3075" max="3075" width="12.28515625" style="29" customWidth="1"/>
    <col min="3076" max="3076" width="11" style="29" customWidth="1"/>
    <col min="3077" max="3077" width="59.28515625" style="29" customWidth="1"/>
    <col min="3078" max="3078" width="59.5703125" style="29" customWidth="1"/>
    <col min="3079" max="3079" width="10.7109375" style="29" customWidth="1"/>
    <col min="3080" max="3328" width="8" style="29"/>
    <col min="3329" max="3329" width="2.7109375" style="29" customWidth="1"/>
    <col min="3330" max="3330" width="59.28515625" style="29" customWidth="1"/>
    <col min="3331" max="3331" width="12.28515625" style="29" customWidth="1"/>
    <col min="3332" max="3332" width="11" style="29" customWidth="1"/>
    <col min="3333" max="3333" width="59.28515625" style="29" customWidth="1"/>
    <col min="3334" max="3334" width="59.5703125" style="29" customWidth="1"/>
    <col min="3335" max="3335" width="10.7109375" style="29" customWidth="1"/>
    <col min="3336" max="3584" width="8" style="29"/>
    <col min="3585" max="3585" width="2.7109375" style="29" customWidth="1"/>
    <col min="3586" max="3586" width="59.28515625" style="29" customWidth="1"/>
    <col min="3587" max="3587" width="12.28515625" style="29" customWidth="1"/>
    <col min="3588" max="3588" width="11" style="29" customWidth="1"/>
    <col min="3589" max="3589" width="59.28515625" style="29" customWidth="1"/>
    <col min="3590" max="3590" width="59.5703125" style="29" customWidth="1"/>
    <col min="3591" max="3591" width="10.7109375" style="29" customWidth="1"/>
    <col min="3592" max="3840" width="8" style="29"/>
    <col min="3841" max="3841" width="2.7109375" style="29" customWidth="1"/>
    <col min="3842" max="3842" width="59.28515625" style="29" customWidth="1"/>
    <col min="3843" max="3843" width="12.28515625" style="29" customWidth="1"/>
    <col min="3844" max="3844" width="11" style="29" customWidth="1"/>
    <col min="3845" max="3845" width="59.28515625" style="29" customWidth="1"/>
    <col min="3846" max="3846" width="59.5703125" style="29" customWidth="1"/>
    <col min="3847" max="3847" width="10.7109375" style="29" customWidth="1"/>
    <col min="3848" max="4096" width="8" style="29"/>
    <col min="4097" max="4097" width="2.7109375" style="29" customWidth="1"/>
    <col min="4098" max="4098" width="59.28515625" style="29" customWidth="1"/>
    <col min="4099" max="4099" width="12.28515625" style="29" customWidth="1"/>
    <col min="4100" max="4100" width="11" style="29" customWidth="1"/>
    <col min="4101" max="4101" width="59.28515625" style="29" customWidth="1"/>
    <col min="4102" max="4102" width="59.5703125" style="29" customWidth="1"/>
    <col min="4103" max="4103" width="10.7109375" style="29" customWidth="1"/>
    <col min="4104" max="4352" width="8" style="29"/>
    <col min="4353" max="4353" width="2.7109375" style="29" customWidth="1"/>
    <col min="4354" max="4354" width="59.28515625" style="29" customWidth="1"/>
    <col min="4355" max="4355" width="12.28515625" style="29" customWidth="1"/>
    <col min="4356" max="4356" width="11" style="29" customWidth="1"/>
    <col min="4357" max="4357" width="59.28515625" style="29" customWidth="1"/>
    <col min="4358" max="4358" width="59.5703125" style="29" customWidth="1"/>
    <col min="4359" max="4359" width="10.7109375" style="29" customWidth="1"/>
    <col min="4360" max="4608" width="8" style="29"/>
    <col min="4609" max="4609" width="2.7109375" style="29" customWidth="1"/>
    <col min="4610" max="4610" width="59.28515625" style="29" customWidth="1"/>
    <col min="4611" max="4611" width="12.28515625" style="29" customWidth="1"/>
    <col min="4612" max="4612" width="11" style="29" customWidth="1"/>
    <col min="4613" max="4613" width="59.28515625" style="29" customWidth="1"/>
    <col min="4614" max="4614" width="59.5703125" style="29" customWidth="1"/>
    <col min="4615" max="4615" width="10.7109375" style="29" customWidth="1"/>
    <col min="4616" max="4864" width="8" style="29"/>
    <col min="4865" max="4865" width="2.7109375" style="29" customWidth="1"/>
    <col min="4866" max="4866" width="59.28515625" style="29" customWidth="1"/>
    <col min="4867" max="4867" width="12.28515625" style="29" customWidth="1"/>
    <col min="4868" max="4868" width="11" style="29" customWidth="1"/>
    <col min="4869" max="4869" width="59.28515625" style="29" customWidth="1"/>
    <col min="4870" max="4870" width="59.5703125" style="29" customWidth="1"/>
    <col min="4871" max="4871" width="10.7109375" style="29" customWidth="1"/>
    <col min="4872" max="5120" width="8" style="29"/>
    <col min="5121" max="5121" width="2.7109375" style="29" customWidth="1"/>
    <col min="5122" max="5122" width="59.28515625" style="29" customWidth="1"/>
    <col min="5123" max="5123" width="12.28515625" style="29" customWidth="1"/>
    <col min="5124" max="5124" width="11" style="29" customWidth="1"/>
    <col min="5125" max="5125" width="59.28515625" style="29" customWidth="1"/>
    <col min="5126" max="5126" width="59.5703125" style="29" customWidth="1"/>
    <col min="5127" max="5127" width="10.7109375" style="29" customWidth="1"/>
    <col min="5128" max="5376" width="8" style="29"/>
    <col min="5377" max="5377" width="2.7109375" style="29" customWidth="1"/>
    <col min="5378" max="5378" width="59.28515625" style="29" customWidth="1"/>
    <col min="5379" max="5379" width="12.28515625" style="29" customWidth="1"/>
    <col min="5380" max="5380" width="11" style="29" customWidth="1"/>
    <col min="5381" max="5381" width="59.28515625" style="29" customWidth="1"/>
    <col min="5382" max="5382" width="59.5703125" style="29" customWidth="1"/>
    <col min="5383" max="5383" width="10.7109375" style="29" customWidth="1"/>
    <col min="5384" max="5632" width="8" style="29"/>
    <col min="5633" max="5633" width="2.7109375" style="29" customWidth="1"/>
    <col min="5634" max="5634" width="59.28515625" style="29" customWidth="1"/>
    <col min="5635" max="5635" width="12.28515625" style="29" customWidth="1"/>
    <col min="5636" max="5636" width="11" style="29" customWidth="1"/>
    <col min="5637" max="5637" width="59.28515625" style="29" customWidth="1"/>
    <col min="5638" max="5638" width="59.5703125" style="29" customWidth="1"/>
    <col min="5639" max="5639" width="10.7109375" style="29" customWidth="1"/>
    <col min="5640" max="5888" width="8" style="29"/>
    <col min="5889" max="5889" width="2.7109375" style="29" customWidth="1"/>
    <col min="5890" max="5890" width="59.28515625" style="29" customWidth="1"/>
    <col min="5891" max="5891" width="12.28515625" style="29" customWidth="1"/>
    <col min="5892" max="5892" width="11" style="29" customWidth="1"/>
    <col min="5893" max="5893" width="59.28515625" style="29" customWidth="1"/>
    <col min="5894" max="5894" width="59.5703125" style="29" customWidth="1"/>
    <col min="5895" max="5895" width="10.7109375" style="29" customWidth="1"/>
    <col min="5896" max="6144" width="8" style="29"/>
    <col min="6145" max="6145" width="2.7109375" style="29" customWidth="1"/>
    <col min="6146" max="6146" width="59.28515625" style="29" customWidth="1"/>
    <col min="6147" max="6147" width="12.28515625" style="29" customWidth="1"/>
    <col min="6148" max="6148" width="11" style="29" customWidth="1"/>
    <col min="6149" max="6149" width="59.28515625" style="29" customWidth="1"/>
    <col min="6150" max="6150" width="59.5703125" style="29" customWidth="1"/>
    <col min="6151" max="6151" width="10.7109375" style="29" customWidth="1"/>
    <col min="6152" max="6400" width="8" style="29"/>
    <col min="6401" max="6401" width="2.7109375" style="29" customWidth="1"/>
    <col min="6402" max="6402" width="59.28515625" style="29" customWidth="1"/>
    <col min="6403" max="6403" width="12.28515625" style="29" customWidth="1"/>
    <col min="6404" max="6404" width="11" style="29" customWidth="1"/>
    <col min="6405" max="6405" width="59.28515625" style="29" customWidth="1"/>
    <col min="6406" max="6406" width="59.5703125" style="29" customWidth="1"/>
    <col min="6407" max="6407" width="10.7109375" style="29" customWidth="1"/>
    <col min="6408" max="6656" width="8" style="29"/>
    <col min="6657" max="6657" width="2.7109375" style="29" customWidth="1"/>
    <col min="6658" max="6658" width="59.28515625" style="29" customWidth="1"/>
    <col min="6659" max="6659" width="12.28515625" style="29" customWidth="1"/>
    <col min="6660" max="6660" width="11" style="29" customWidth="1"/>
    <col min="6661" max="6661" width="59.28515625" style="29" customWidth="1"/>
    <col min="6662" max="6662" width="59.5703125" style="29" customWidth="1"/>
    <col min="6663" max="6663" width="10.7109375" style="29" customWidth="1"/>
    <col min="6664" max="6912" width="8" style="29"/>
    <col min="6913" max="6913" width="2.7109375" style="29" customWidth="1"/>
    <col min="6914" max="6914" width="59.28515625" style="29" customWidth="1"/>
    <col min="6915" max="6915" width="12.28515625" style="29" customWidth="1"/>
    <col min="6916" max="6916" width="11" style="29" customWidth="1"/>
    <col min="6917" max="6917" width="59.28515625" style="29" customWidth="1"/>
    <col min="6918" max="6918" width="59.5703125" style="29" customWidth="1"/>
    <col min="6919" max="6919" width="10.7109375" style="29" customWidth="1"/>
    <col min="6920" max="7168" width="8" style="29"/>
    <col min="7169" max="7169" width="2.7109375" style="29" customWidth="1"/>
    <col min="7170" max="7170" width="59.28515625" style="29" customWidth="1"/>
    <col min="7171" max="7171" width="12.28515625" style="29" customWidth="1"/>
    <col min="7172" max="7172" width="11" style="29" customWidth="1"/>
    <col min="7173" max="7173" width="59.28515625" style="29" customWidth="1"/>
    <col min="7174" max="7174" width="59.5703125" style="29" customWidth="1"/>
    <col min="7175" max="7175" width="10.7109375" style="29" customWidth="1"/>
    <col min="7176" max="7424" width="8" style="29"/>
    <col min="7425" max="7425" width="2.7109375" style="29" customWidth="1"/>
    <col min="7426" max="7426" width="59.28515625" style="29" customWidth="1"/>
    <col min="7427" max="7427" width="12.28515625" style="29" customWidth="1"/>
    <col min="7428" max="7428" width="11" style="29" customWidth="1"/>
    <col min="7429" max="7429" width="59.28515625" style="29" customWidth="1"/>
    <col min="7430" max="7430" width="59.5703125" style="29" customWidth="1"/>
    <col min="7431" max="7431" width="10.7109375" style="29" customWidth="1"/>
    <col min="7432" max="7680" width="8" style="29"/>
    <col min="7681" max="7681" width="2.7109375" style="29" customWidth="1"/>
    <col min="7682" max="7682" width="59.28515625" style="29" customWidth="1"/>
    <col min="7683" max="7683" width="12.28515625" style="29" customWidth="1"/>
    <col min="7684" max="7684" width="11" style="29" customWidth="1"/>
    <col min="7685" max="7685" width="59.28515625" style="29" customWidth="1"/>
    <col min="7686" max="7686" width="59.5703125" style="29" customWidth="1"/>
    <col min="7687" max="7687" width="10.7109375" style="29" customWidth="1"/>
    <col min="7688" max="7936" width="8" style="29"/>
    <col min="7937" max="7937" width="2.7109375" style="29" customWidth="1"/>
    <col min="7938" max="7938" width="59.28515625" style="29" customWidth="1"/>
    <col min="7939" max="7939" width="12.28515625" style="29" customWidth="1"/>
    <col min="7940" max="7940" width="11" style="29" customWidth="1"/>
    <col min="7941" max="7941" width="59.28515625" style="29" customWidth="1"/>
    <col min="7942" max="7942" width="59.5703125" style="29" customWidth="1"/>
    <col min="7943" max="7943" width="10.7109375" style="29" customWidth="1"/>
    <col min="7944" max="8192" width="8" style="29"/>
    <col min="8193" max="8193" width="2.7109375" style="29" customWidth="1"/>
    <col min="8194" max="8194" width="59.28515625" style="29" customWidth="1"/>
    <col min="8195" max="8195" width="12.28515625" style="29" customWidth="1"/>
    <col min="8196" max="8196" width="11" style="29" customWidth="1"/>
    <col min="8197" max="8197" width="59.28515625" style="29" customWidth="1"/>
    <col min="8198" max="8198" width="59.5703125" style="29" customWidth="1"/>
    <col min="8199" max="8199" width="10.7109375" style="29" customWidth="1"/>
    <col min="8200" max="8448" width="8" style="29"/>
    <col min="8449" max="8449" width="2.7109375" style="29" customWidth="1"/>
    <col min="8450" max="8450" width="59.28515625" style="29" customWidth="1"/>
    <col min="8451" max="8451" width="12.28515625" style="29" customWidth="1"/>
    <col min="8452" max="8452" width="11" style="29" customWidth="1"/>
    <col min="8453" max="8453" width="59.28515625" style="29" customWidth="1"/>
    <col min="8454" max="8454" width="59.5703125" style="29" customWidth="1"/>
    <col min="8455" max="8455" width="10.7109375" style="29" customWidth="1"/>
    <col min="8456" max="8704" width="8" style="29"/>
    <col min="8705" max="8705" width="2.7109375" style="29" customWidth="1"/>
    <col min="8706" max="8706" width="59.28515625" style="29" customWidth="1"/>
    <col min="8707" max="8707" width="12.28515625" style="29" customWidth="1"/>
    <col min="8708" max="8708" width="11" style="29" customWidth="1"/>
    <col min="8709" max="8709" width="59.28515625" style="29" customWidth="1"/>
    <col min="8710" max="8710" width="59.5703125" style="29" customWidth="1"/>
    <col min="8711" max="8711" width="10.7109375" style="29" customWidth="1"/>
    <col min="8712" max="8960" width="8" style="29"/>
    <col min="8961" max="8961" width="2.7109375" style="29" customWidth="1"/>
    <col min="8962" max="8962" width="59.28515625" style="29" customWidth="1"/>
    <col min="8963" max="8963" width="12.28515625" style="29" customWidth="1"/>
    <col min="8964" max="8964" width="11" style="29" customWidth="1"/>
    <col min="8965" max="8965" width="59.28515625" style="29" customWidth="1"/>
    <col min="8966" max="8966" width="59.5703125" style="29" customWidth="1"/>
    <col min="8967" max="8967" width="10.7109375" style="29" customWidth="1"/>
    <col min="8968" max="9216" width="8" style="29"/>
    <col min="9217" max="9217" width="2.7109375" style="29" customWidth="1"/>
    <col min="9218" max="9218" width="59.28515625" style="29" customWidth="1"/>
    <col min="9219" max="9219" width="12.28515625" style="29" customWidth="1"/>
    <col min="9220" max="9220" width="11" style="29" customWidth="1"/>
    <col min="9221" max="9221" width="59.28515625" style="29" customWidth="1"/>
    <col min="9222" max="9222" width="59.5703125" style="29" customWidth="1"/>
    <col min="9223" max="9223" width="10.7109375" style="29" customWidth="1"/>
    <col min="9224" max="9472" width="8" style="29"/>
    <col min="9473" max="9473" width="2.7109375" style="29" customWidth="1"/>
    <col min="9474" max="9474" width="59.28515625" style="29" customWidth="1"/>
    <col min="9475" max="9475" width="12.28515625" style="29" customWidth="1"/>
    <col min="9476" max="9476" width="11" style="29" customWidth="1"/>
    <col min="9477" max="9477" width="59.28515625" style="29" customWidth="1"/>
    <col min="9478" max="9478" width="59.5703125" style="29" customWidth="1"/>
    <col min="9479" max="9479" width="10.7109375" style="29" customWidth="1"/>
    <col min="9480" max="9728" width="8" style="29"/>
    <col min="9729" max="9729" width="2.7109375" style="29" customWidth="1"/>
    <col min="9730" max="9730" width="59.28515625" style="29" customWidth="1"/>
    <col min="9731" max="9731" width="12.28515625" style="29" customWidth="1"/>
    <col min="9732" max="9732" width="11" style="29" customWidth="1"/>
    <col min="9733" max="9733" width="59.28515625" style="29" customWidth="1"/>
    <col min="9734" max="9734" width="59.5703125" style="29" customWidth="1"/>
    <col min="9735" max="9735" width="10.7109375" style="29" customWidth="1"/>
    <col min="9736" max="9984" width="8" style="29"/>
    <col min="9985" max="9985" width="2.7109375" style="29" customWidth="1"/>
    <col min="9986" max="9986" width="59.28515625" style="29" customWidth="1"/>
    <col min="9987" max="9987" width="12.28515625" style="29" customWidth="1"/>
    <col min="9988" max="9988" width="11" style="29" customWidth="1"/>
    <col min="9989" max="9989" width="59.28515625" style="29" customWidth="1"/>
    <col min="9990" max="9990" width="59.5703125" style="29" customWidth="1"/>
    <col min="9991" max="9991" width="10.7109375" style="29" customWidth="1"/>
    <col min="9992" max="10240" width="8" style="29"/>
    <col min="10241" max="10241" width="2.7109375" style="29" customWidth="1"/>
    <col min="10242" max="10242" width="59.28515625" style="29" customWidth="1"/>
    <col min="10243" max="10243" width="12.28515625" style="29" customWidth="1"/>
    <col min="10244" max="10244" width="11" style="29" customWidth="1"/>
    <col min="10245" max="10245" width="59.28515625" style="29" customWidth="1"/>
    <col min="10246" max="10246" width="59.5703125" style="29" customWidth="1"/>
    <col min="10247" max="10247" width="10.7109375" style="29" customWidth="1"/>
    <col min="10248" max="10496" width="8" style="29"/>
    <col min="10497" max="10497" width="2.7109375" style="29" customWidth="1"/>
    <col min="10498" max="10498" width="59.28515625" style="29" customWidth="1"/>
    <col min="10499" max="10499" width="12.28515625" style="29" customWidth="1"/>
    <col min="10500" max="10500" width="11" style="29" customWidth="1"/>
    <col min="10501" max="10501" width="59.28515625" style="29" customWidth="1"/>
    <col min="10502" max="10502" width="59.5703125" style="29" customWidth="1"/>
    <col min="10503" max="10503" width="10.7109375" style="29" customWidth="1"/>
    <col min="10504" max="10752" width="8" style="29"/>
    <col min="10753" max="10753" width="2.7109375" style="29" customWidth="1"/>
    <col min="10754" max="10754" width="59.28515625" style="29" customWidth="1"/>
    <col min="10755" max="10755" width="12.28515625" style="29" customWidth="1"/>
    <col min="10756" max="10756" width="11" style="29" customWidth="1"/>
    <col min="10757" max="10757" width="59.28515625" style="29" customWidth="1"/>
    <col min="10758" max="10758" width="59.5703125" style="29" customWidth="1"/>
    <col min="10759" max="10759" width="10.7109375" style="29" customWidth="1"/>
    <col min="10760" max="11008" width="8" style="29"/>
    <col min="11009" max="11009" width="2.7109375" style="29" customWidth="1"/>
    <col min="11010" max="11010" width="59.28515625" style="29" customWidth="1"/>
    <col min="11011" max="11011" width="12.28515625" style="29" customWidth="1"/>
    <col min="11012" max="11012" width="11" style="29" customWidth="1"/>
    <col min="11013" max="11013" width="59.28515625" style="29" customWidth="1"/>
    <col min="11014" max="11014" width="59.5703125" style="29" customWidth="1"/>
    <col min="11015" max="11015" width="10.7109375" style="29" customWidth="1"/>
    <col min="11016" max="11264" width="8" style="29"/>
    <col min="11265" max="11265" width="2.7109375" style="29" customWidth="1"/>
    <col min="11266" max="11266" width="59.28515625" style="29" customWidth="1"/>
    <col min="11267" max="11267" width="12.28515625" style="29" customWidth="1"/>
    <col min="11268" max="11268" width="11" style="29" customWidth="1"/>
    <col min="11269" max="11269" width="59.28515625" style="29" customWidth="1"/>
    <col min="11270" max="11270" width="59.5703125" style="29" customWidth="1"/>
    <col min="11271" max="11271" width="10.7109375" style="29" customWidth="1"/>
    <col min="11272" max="11520" width="8" style="29"/>
    <col min="11521" max="11521" width="2.7109375" style="29" customWidth="1"/>
    <col min="11522" max="11522" width="59.28515625" style="29" customWidth="1"/>
    <col min="11523" max="11523" width="12.28515625" style="29" customWidth="1"/>
    <col min="11524" max="11524" width="11" style="29" customWidth="1"/>
    <col min="11525" max="11525" width="59.28515625" style="29" customWidth="1"/>
    <col min="11526" max="11526" width="59.5703125" style="29" customWidth="1"/>
    <col min="11527" max="11527" width="10.7109375" style="29" customWidth="1"/>
    <col min="11528" max="11776" width="8" style="29"/>
    <col min="11777" max="11777" width="2.7109375" style="29" customWidth="1"/>
    <col min="11778" max="11778" width="59.28515625" style="29" customWidth="1"/>
    <col min="11779" max="11779" width="12.28515625" style="29" customWidth="1"/>
    <col min="11780" max="11780" width="11" style="29" customWidth="1"/>
    <col min="11781" max="11781" width="59.28515625" style="29" customWidth="1"/>
    <col min="11782" max="11782" width="59.5703125" style="29" customWidth="1"/>
    <col min="11783" max="11783" width="10.7109375" style="29" customWidth="1"/>
    <col min="11784" max="12032" width="8" style="29"/>
    <col min="12033" max="12033" width="2.7109375" style="29" customWidth="1"/>
    <col min="12034" max="12034" width="59.28515625" style="29" customWidth="1"/>
    <col min="12035" max="12035" width="12.28515625" style="29" customWidth="1"/>
    <col min="12036" max="12036" width="11" style="29" customWidth="1"/>
    <col min="12037" max="12037" width="59.28515625" style="29" customWidth="1"/>
    <col min="12038" max="12038" width="59.5703125" style="29" customWidth="1"/>
    <col min="12039" max="12039" width="10.7109375" style="29" customWidth="1"/>
    <col min="12040" max="12288" width="8" style="29"/>
    <col min="12289" max="12289" width="2.7109375" style="29" customWidth="1"/>
    <col min="12290" max="12290" width="59.28515625" style="29" customWidth="1"/>
    <col min="12291" max="12291" width="12.28515625" style="29" customWidth="1"/>
    <col min="12292" max="12292" width="11" style="29" customWidth="1"/>
    <col min="12293" max="12293" width="59.28515625" style="29" customWidth="1"/>
    <col min="12294" max="12294" width="59.5703125" style="29" customWidth="1"/>
    <col min="12295" max="12295" width="10.7109375" style="29" customWidth="1"/>
    <col min="12296" max="12544" width="8" style="29"/>
    <col min="12545" max="12545" width="2.7109375" style="29" customWidth="1"/>
    <col min="12546" max="12546" width="59.28515625" style="29" customWidth="1"/>
    <col min="12547" max="12547" width="12.28515625" style="29" customWidth="1"/>
    <col min="12548" max="12548" width="11" style="29" customWidth="1"/>
    <col min="12549" max="12549" width="59.28515625" style="29" customWidth="1"/>
    <col min="12550" max="12550" width="59.5703125" style="29" customWidth="1"/>
    <col min="12551" max="12551" width="10.7109375" style="29" customWidth="1"/>
    <col min="12552" max="12800" width="8" style="29"/>
    <col min="12801" max="12801" width="2.7109375" style="29" customWidth="1"/>
    <col min="12802" max="12802" width="59.28515625" style="29" customWidth="1"/>
    <col min="12803" max="12803" width="12.28515625" style="29" customWidth="1"/>
    <col min="12804" max="12804" width="11" style="29" customWidth="1"/>
    <col min="12805" max="12805" width="59.28515625" style="29" customWidth="1"/>
    <col min="12806" max="12806" width="59.5703125" style="29" customWidth="1"/>
    <col min="12807" max="12807" width="10.7109375" style="29" customWidth="1"/>
    <col min="12808" max="13056" width="8" style="29"/>
    <col min="13057" max="13057" width="2.7109375" style="29" customWidth="1"/>
    <col min="13058" max="13058" width="59.28515625" style="29" customWidth="1"/>
    <col min="13059" max="13059" width="12.28515625" style="29" customWidth="1"/>
    <col min="13060" max="13060" width="11" style="29" customWidth="1"/>
    <col min="13061" max="13061" width="59.28515625" style="29" customWidth="1"/>
    <col min="13062" max="13062" width="59.5703125" style="29" customWidth="1"/>
    <col min="13063" max="13063" width="10.7109375" style="29" customWidth="1"/>
    <col min="13064" max="13312" width="8" style="29"/>
    <col min="13313" max="13313" width="2.7109375" style="29" customWidth="1"/>
    <col min="13314" max="13314" width="59.28515625" style="29" customWidth="1"/>
    <col min="13315" max="13315" width="12.28515625" style="29" customWidth="1"/>
    <col min="13316" max="13316" width="11" style="29" customWidth="1"/>
    <col min="13317" max="13317" width="59.28515625" style="29" customWidth="1"/>
    <col min="13318" max="13318" width="59.5703125" style="29" customWidth="1"/>
    <col min="13319" max="13319" width="10.7109375" style="29" customWidth="1"/>
    <col min="13320" max="13568" width="8" style="29"/>
    <col min="13569" max="13569" width="2.7109375" style="29" customWidth="1"/>
    <col min="13570" max="13570" width="59.28515625" style="29" customWidth="1"/>
    <col min="13571" max="13571" width="12.28515625" style="29" customWidth="1"/>
    <col min="13572" max="13572" width="11" style="29" customWidth="1"/>
    <col min="13573" max="13573" width="59.28515625" style="29" customWidth="1"/>
    <col min="13574" max="13574" width="59.5703125" style="29" customWidth="1"/>
    <col min="13575" max="13575" width="10.7109375" style="29" customWidth="1"/>
    <col min="13576" max="13824" width="8" style="29"/>
    <col min="13825" max="13825" width="2.7109375" style="29" customWidth="1"/>
    <col min="13826" max="13826" width="59.28515625" style="29" customWidth="1"/>
    <col min="13827" max="13827" width="12.28515625" style="29" customWidth="1"/>
    <col min="13828" max="13828" width="11" style="29" customWidth="1"/>
    <col min="13829" max="13829" width="59.28515625" style="29" customWidth="1"/>
    <col min="13830" max="13830" width="59.5703125" style="29" customWidth="1"/>
    <col min="13831" max="13831" width="10.7109375" style="29" customWidth="1"/>
    <col min="13832" max="14080" width="8" style="29"/>
    <col min="14081" max="14081" width="2.7109375" style="29" customWidth="1"/>
    <col min="14082" max="14082" width="59.28515625" style="29" customWidth="1"/>
    <col min="14083" max="14083" width="12.28515625" style="29" customWidth="1"/>
    <col min="14084" max="14084" width="11" style="29" customWidth="1"/>
    <col min="14085" max="14085" width="59.28515625" style="29" customWidth="1"/>
    <col min="14086" max="14086" width="59.5703125" style="29" customWidth="1"/>
    <col min="14087" max="14087" width="10.7109375" style="29" customWidth="1"/>
    <col min="14088" max="14336" width="8" style="29"/>
    <col min="14337" max="14337" width="2.7109375" style="29" customWidth="1"/>
    <col min="14338" max="14338" width="59.28515625" style="29" customWidth="1"/>
    <col min="14339" max="14339" width="12.28515625" style="29" customWidth="1"/>
    <col min="14340" max="14340" width="11" style="29" customWidth="1"/>
    <col min="14341" max="14341" width="59.28515625" style="29" customWidth="1"/>
    <col min="14342" max="14342" width="59.5703125" style="29" customWidth="1"/>
    <col min="14343" max="14343" width="10.7109375" style="29" customWidth="1"/>
    <col min="14344" max="14592" width="8" style="29"/>
    <col min="14593" max="14593" width="2.7109375" style="29" customWidth="1"/>
    <col min="14594" max="14594" width="59.28515625" style="29" customWidth="1"/>
    <col min="14595" max="14595" width="12.28515625" style="29" customWidth="1"/>
    <col min="14596" max="14596" width="11" style="29" customWidth="1"/>
    <col min="14597" max="14597" width="59.28515625" style="29" customWidth="1"/>
    <col min="14598" max="14598" width="59.5703125" style="29" customWidth="1"/>
    <col min="14599" max="14599" width="10.7109375" style="29" customWidth="1"/>
    <col min="14600" max="14848" width="8" style="29"/>
    <col min="14849" max="14849" width="2.7109375" style="29" customWidth="1"/>
    <col min="14850" max="14850" width="59.28515625" style="29" customWidth="1"/>
    <col min="14851" max="14851" width="12.28515625" style="29" customWidth="1"/>
    <col min="14852" max="14852" width="11" style="29" customWidth="1"/>
    <col min="14853" max="14853" width="59.28515625" style="29" customWidth="1"/>
    <col min="14854" max="14854" width="59.5703125" style="29" customWidth="1"/>
    <col min="14855" max="14855" width="10.7109375" style="29" customWidth="1"/>
    <col min="14856" max="15104" width="8" style="29"/>
    <col min="15105" max="15105" width="2.7109375" style="29" customWidth="1"/>
    <col min="15106" max="15106" width="59.28515625" style="29" customWidth="1"/>
    <col min="15107" max="15107" width="12.28515625" style="29" customWidth="1"/>
    <col min="15108" max="15108" width="11" style="29" customWidth="1"/>
    <col min="15109" max="15109" width="59.28515625" style="29" customWidth="1"/>
    <col min="15110" max="15110" width="59.5703125" style="29" customWidth="1"/>
    <col min="15111" max="15111" width="10.7109375" style="29" customWidth="1"/>
    <col min="15112" max="15360" width="8" style="29"/>
    <col min="15361" max="15361" width="2.7109375" style="29" customWidth="1"/>
    <col min="15362" max="15362" width="59.28515625" style="29" customWidth="1"/>
    <col min="15363" max="15363" width="12.28515625" style="29" customWidth="1"/>
    <col min="15364" max="15364" width="11" style="29" customWidth="1"/>
    <col min="15365" max="15365" width="59.28515625" style="29" customWidth="1"/>
    <col min="15366" max="15366" width="59.5703125" style="29" customWidth="1"/>
    <col min="15367" max="15367" width="10.7109375" style="29" customWidth="1"/>
    <col min="15368" max="15616" width="8" style="29"/>
    <col min="15617" max="15617" width="2.7109375" style="29" customWidth="1"/>
    <col min="15618" max="15618" width="59.28515625" style="29" customWidth="1"/>
    <col min="15619" max="15619" width="12.28515625" style="29" customWidth="1"/>
    <col min="15620" max="15620" width="11" style="29" customWidth="1"/>
    <col min="15621" max="15621" width="59.28515625" style="29" customWidth="1"/>
    <col min="15622" max="15622" width="59.5703125" style="29" customWidth="1"/>
    <col min="15623" max="15623" width="10.7109375" style="29" customWidth="1"/>
    <col min="15624" max="15872" width="8" style="29"/>
    <col min="15873" max="15873" width="2.7109375" style="29" customWidth="1"/>
    <col min="15874" max="15874" width="59.28515625" style="29" customWidth="1"/>
    <col min="15875" max="15875" width="12.28515625" style="29" customWidth="1"/>
    <col min="15876" max="15876" width="11" style="29" customWidth="1"/>
    <col min="15877" max="15877" width="59.28515625" style="29" customWidth="1"/>
    <col min="15878" max="15878" width="59.5703125" style="29" customWidth="1"/>
    <col min="15879" max="15879" width="10.7109375" style="29" customWidth="1"/>
    <col min="15880" max="16128" width="8" style="29"/>
    <col min="16129" max="16129" width="2.7109375" style="29" customWidth="1"/>
    <col min="16130" max="16130" width="59.28515625" style="29" customWidth="1"/>
    <col min="16131" max="16131" width="12.28515625" style="29" customWidth="1"/>
    <col min="16132" max="16132" width="11" style="29" customWidth="1"/>
    <col min="16133" max="16133" width="59.28515625" style="29" customWidth="1"/>
    <col min="16134" max="16134" width="59.5703125" style="29" customWidth="1"/>
    <col min="16135" max="16135" width="10.7109375" style="29" customWidth="1"/>
    <col min="16136" max="16384" width="8" style="29"/>
  </cols>
  <sheetData>
    <row r="1" spans="1:256" ht="30.75" x14ac:dyDescent="0.2">
      <c r="A1" s="22"/>
      <c r="B1" s="23"/>
      <c r="C1" s="24" t="s">
        <v>214</v>
      </c>
      <c r="D1" s="25"/>
      <c r="E1" s="26" t="s">
        <v>215</v>
      </c>
      <c r="F1" s="26" t="s">
        <v>216</v>
      </c>
      <c r="G1" s="27"/>
      <c r="H1" s="28"/>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x14ac:dyDescent="0.2">
      <c r="A2" s="30" t="s">
        <v>217</v>
      </c>
      <c r="B2" s="31"/>
    </row>
    <row r="3" spans="1:256" ht="25.5" x14ac:dyDescent="0.2">
      <c r="B3" s="31" t="s">
        <v>218</v>
      </c>
      <c r="C3" s="36">
        <v>120935203</v>
      </c>
      <c r="D3" s="36"/>
      <c r="E3" s="37" t="s">
        <v>219</v>
      </c>
      <c r="F3" s="38" t="s">
        <v>220</v>
      </c>
    </row>
    <row r="4" spans="1:256" ht="25.5" x14ac:dyDescent="0.2">
      <c r="B4" s="31" t="s">
        <v>221</v>
      </c>
      <c r="C4" s="36">
        <v>43669988</v>
      </c>
      <c r="D4" s="36"/>
      <c r="E4" s="37" t="s">
        <v>222</v>
      </c>
      <c r="F4" s="38"/>
    </row>
    <row r="5" spans="1:256" ht="25.5" x14ac:dyDescent="0.2">
      <c r="B5" s="31" t="s">
        <v>223</v>
      </c>
      <c r="C5" s="39">
        <v>0.36</v>
      </c>
      <c r="D5" s="39"/>
      <c r="E5" s="37" t="s">
        <v>224</v>
      </c>
      <c r="F5" s="40" t="s">
        <v>225</v>
      </c>
    </row>
    <row r="6" spans="1:256" x14ac:dyDescent="0.2">
      <c r="A6" s="30" t="s">
        <v>226</v>
      </c>
      <c r="B6" s="31"/>
      <c r="E6" s="41"/>
      <c r="F6" s="42"/>
    </row>
    <row r="7" spans="1:256" s="34" customFormat="1" x14ac:dyDescent="0.2">
      <c r="A7" s="30"/>
      <c r="B7" s="31" t="s">
        <v>227</v>
      </c>
      <c r="C7" s="43">
        <v>907.48859204871405</v>
      </c>
      <c r="D7" s="43"/>
      <c r="E7" s="44" t="s">
        <v>228</v>
      </c>
      <c r="F7" s="44" t="s">
        <v>229</v>
      </c>
      <c r="H7" s="45"/>
    </row>
    <row r="8" spans="1:256" s="34" customFormat="1" ht="15" x14ac:dyDescent="0.25">
      <c r="A8" s="30"/>
      <c r="B8" s="31" t="s">
        <v>230</v>
      </c>
      <c r="C8" s="4">
        <v>1017.04013655169</v>
      </c>
      <c r="D8" s="43"/>
      <c r="E8" s="46"/>
      <c r="F8" s="46"/>
      <c r="H8" s="45"/>
    </row>
    <row r="9" spans="1:256" s="34" customFormat="1" ht="15" x14ac:dyDescent="0.25">
      <c r="A9" s="30"/>
      <c r="B9" s="31" t="s">
        <v>231</v>
      </c>
      <c r="C9" s="4">
        <v>1245.7457215014599</v>
      </c>
      <c r="D9" s="43"/>
      <c r="E9" s="46"/>
      <c r="F9" s="46"/>
      <c r="H9" s="45"/>
    </row>
    <row r="10" spans="1:256" s="34" customFormat="1" ht="15" x14ac:dyDescent="0.25">
      <c r="A10" s="30"/>
      <c r="B10" s="31" t="s">
        <v>232</v>
      </c>
      <c r="C10" s="4">
        <v>1659.02997025951</v>
      </c>
      <c r="D10" s="43"/>
      <c r="E10" s="46"/>
      <c r="F10" s="46"/>
      <c r="H10" s="45"/>
    </row>
    <row r="11" spans="1:256" s="34" customFormat="1" ht="15" x14ac:dyDescent="0.25">
      <c r="A11" s="30"/>
      <c r="B11" s="31" t="s">
        <v>233</v>
      </c>
      <c r="C11" s="4">
        <v>1926.9211248296499</v>
      </c>
      <c r="D11" s="43"/>
      <c r="E11" s="47"/>
      <c r="F11" s="47"/>
      <c r="H11" s="45"/>
    </row>
    <row r="12" spans="1:256" s="34" customFormat="1" x14ac:dyDescent="0.2">
      <c r="A12" s="30" t="s">
        <v>234</v>
      </c>
      <c r="B12" s="31"/>
      <c r="C12" s="43"/>
      <c r="D12" s="32"/>
      <c r="E12" s="41"/>
      <c r="F12" s="42"/>
      <c r="H12" s="45"/>
    </row>
    <row r="13" spans="1:256" s="34" customFormat="1" ht="15" x14ac:dyDescent="0.25">
      <c r="A13" s="30"/>
      <c r="B13" s="31" t="s">
        <v>227</v>
      </c>
      <c r="C13" s="4">
        <v>36299.543681948497</v>
      </c>
      <c r="D13" s="43"/>
      <c r="E13" s="38" t="s">
        <v>235</v>
      </c>
      <c r="F13" s="38" t="s">
        <v>236</v>
      </c>
      <c r="H13" s="45"/>
    </row>
    <row r="14" spans="1:256" s="34" customFormat="1" ht="15" x14ac:dyDescent="0.25">
      <c r="A14" s="30"/>
      <c r="B14" s="31" t="s">
        <v>230</v>
      </c>
      <c r="C14" s="4">
        <v>40681.605462067702</v>
      </c>
      <c r="D14" s="43"/>
      <c r="E14" s="38"/>
      <c r="F14" s="38"/>
      <c r="H14" s="45"/>
    </row>
    <row r="15" spans="1:256" s="34" customFormat="1" ht="15" x14ac:dyDescent="0.25">
      <c r="A15" s="30"/>
      <c r="B15" s="31" t="s">
        <v>231</v>
      </c>
      <c r="C15" s="4">
        <v>49829.828860058296</v>
      </c>
      <c r="D15" s="43"/>
      <c r="E15" s="38"/>
      <c r="F15" s="38"/>
      <c r="H15" s="45"/>
    </row>
    <row r="16" spans="1:256" s="34" customFormat="1" ht="15" x14ac:dyDescent="0.25">
      <c r="A16" s="30"/>
      <c r="B16" s="31" t="s">
        <v>232</v>
      </c>
      <c r="C16" s="4">
        <v>66361.198810380301</v>
      </c>
      <c r="D16" s="43"/>
      <c r="E16" s="38"/>
      <c r="F16" s="38"/>
      <c r="H16" s="45"/>
    </row>
    <row r="17" spans="1:8" s="34" customFormat="1" ht="15" x14ac:dyDescent="0.25">
      <c r="A17" s="30"/>
      <c r="B17" s="31" t="s">
        <v>233</v>
      </c>
      <c r="C17" s="4">
        <v>77076.844993185907</v>
      </c>
      <c r="D17" s="43"/>
      <c r="E17" s="38"/>
      <c r="F17" s="38"/>
      <c r="H17" s="45"/>
    </row>
    <row r="18" spans="1:8" x14ac:dyDescent="0.2">
      <c r="A18" s="30" t="s">
        <v>237</v>
      </c>
      <c r="B18" s="32"/>
      <c r="E18" s="41"/>
      <c r="F18" s="42"/>
    </row>
    <row r="19" spans="1:8" ht="15" x14ac:dyDescent="0.25">
      <c r="B19" s="31" t="s">
        <v>227</v>
      </c>
      <c r="C19" s="3">
        <v>17.4517036932445</v>
      </c>
      <c r="D19" s="48"/>
      <c r="E19" s="38" t="s">
        <v>238</v>
      </c>
      <c r="F19" s="38" t="s">
        <v>239</v>
      </c>
    </row>
    <row r="20" spans="1:8" s="34" customFormat="1" ht="15" x14ac:dyDescent="0.25">
      <c r="A20" s="30"/>
      <c r="B20" s="31" t="s">
        <v>230</v>
      </c>
      <c r="C20" s="3">
        <v>19.5584641644556</v>
      </c>
      <c r="D20" s="48"/>
      <c r="E20" s="38"/>
      <c r="F20" s="38"/>
      <c r="H20" s="45"/>
    </row>
    <row r="21" spans="1:8" s="34" customFormat="1" ht="15" x14ac:dyDescent="0.25">
      <c r="A21" s="30"/>
      <c r="B21" s="31" t="s">
        <v>231</v>
      </c>
      <c r="C21" s="3">
        <v>23.9566484904127</v>
      </c>
      <c r="D21" s="48"/>
      <c r="E21" s="38"/>
      <c r="F21" s="38"/>
      <c r="H21" s="45"/>
    </row>
    <row r="22" spans="1:8" s="34" customFormat="1" ht="15" x14ac:dyDescent="0.25">
      <c r="A22" s="30"/>
      <c r="B22" s="31" t="s">
        <v>232</v>
      </c>
      <c r="C22" s="3">
        <v>31.904422504990499</v>
      </c>
      <c r="D22" s="48"/>
      <c r="E22" s="38"/>
      <c r="F22" s="38"/>
      <c r="H22" s="45"/>
    </row>
    <row r="23" spans="1:8" s="34" customFormat="1" ht="15" x14ac:dyDescent="0.25">
      <c r="A23" s="30"/>
      <c r="B23" s="31" t="s">
        <v>233</v>
      </c>
      <c r="C23" s="3">
        <v>37.056175477493198</v>
      </c>
      <c r="D23" s="48"/>
      <c r="E23" s="38"/>
      <c r="F23" s="38"/>
      <c r="H23" s="45"/>
    </row>
    <row r="24" spans="1:8" x14ac:dyDescent="0.2">
      <c r="A24" s="30" t="s">
        <v>240</v>
      </c>
      <c r="B24" s="31"/>
      <c r="E24" s="41"/>
      <c r="F24" s="42"/>
    </row>
    <row r="25" spans="1:8" ht="51" x14ac:dyDescent="0.2">
      <c r="B25" s="31" t="s">
        <v>241</v>
      </c>
      <c r="C25" s="43">
        <v>783</v>
      </c>
      <c r="D25" s="43"/>
      <c r="E25" s="37" t="s">
        <v>242</v>
      </c>
      <c r="F25" s="37" t="s">
        <v>243</v>
      </c>
    </row>
    <row r="26" spans="1:8" ht="38.25" x14ac:dyDescent="0.2">
      <c r="B26" s="31" t="s">
        <v>244</v>
      </c>
      <c r="C26" s="43">
        <v>235</v>
      </c>
      <c r="D26" s="43"/>
      <c r="E26" s="37" t="s">
        <v>245</v>
      </c>
      <c r="F26" s="37" t="s">
        <v>246</v>
      </c>
    </row>
    <row r="27" spans="1:8" x14ac:dyDescent="0.2">
      <c r="A27" s="30" t="s">
        <v>247</v>
      </c>
      <c r="B27" s="31"/>
      <c r="E27" s="41"/>
      <c r="F27" s="41"/>
    </row>
    <row r="28" spans="1:8" ht="38.25" x14ac:dyDescent="0.2">
      <c r="B28" s="31" t="s">
        <v>248</v>
      </c>
      <c r="C28" s="48">
        <v>7.25</v>
      </c>
      <c r="D28" s="48"/>
      <c r="E28" s="37" t="s">
        <v>249</v>
      </c>
      <c r="F28" s="37" t="s">
        <v>250</v>
      </c>
    </row>
    <row r="29" spans="1:8" ht="63.75" x14ac:dyDescent="0.2">
      <c r="B29" s="31" t="s">
        <v>251</v>
      </c>
      <c r="C29" s="43">
        <v>377</v>
      </c>
      <c r="D29" s="43"/>
      <c r="E29" s="37" t="s">
        <v>252</v>
      </c>
      <c r="F29" s="37" t="s">
        <v>253</v>
      </c>
    </row>
    <row r="30" spans="1:8" s="34" customFormat="1" x14ac:dyDescent="0.2">
      <c r="A30" s="30" t="s">
        <v>254</v>
      </c>
      <c r="B30" s="31"/>
      <c r="C30" s="32"/>
      <c r="D30" s="32"/>
      <c r="E30" s="41"/>
      <c r="F30" s="42"/>
      <c r="H30" s="45"/>
    </row>
    <row r="31" spans="1:8" s="34" customFormat="1" x14ac:dyDescent="0.2">
      <c r="A31" s="30" t="s">
        <v>255</v>
      </c>
      <c r="B31" s="31"/>
      <c r="C31" s="32"/>
      <c r="D31" s="32"/>
      <c r="E31" s="41"/>
      <c r="F31" s="42"/>
      <c r="H31" s="45"/>
    </row>
    <row r="32" spans="1:8" s="34" customFormat="1" ht="15" x14ac:dyDescent="0.25">
      <c r="A32" s="30"/>
      <c r="B32" s="31" t="s">
        <v>227</v>
      </c>
      <c r="C32" s="2">
        <v>96.285261755831598</v>
      </c>
      <c r="D32" s="32"/>
      <c r="E32" s="38" t="s">
        <v>256</v>
      </c>
      <c r="F32" s="38" t="s">
        <v>257</v>
      </c>
      <c r="H32" s="45"/>
    </row>
    <row r="33" spans="1:8" s="34" customFormat="1" ht="15" x14ac:dyDescent="0.25">
      <c r="A33" s="30"/>
      <c r="B33" s="31" t="s">
        <v>230</v>
      </c>
      <c r="C33" s="2">
        <v>107.908767803893</v>
      </c>
      <c r="D33" s="32"/>
      <c r="E33" s="38"/>
      <c r="F33" s="38"/>
      <c r="H33" s="45"/>
    </row>
    <row r="34" spans="1:8" s="34" customFormat="1" ht="15" x14ac:dyDescent="0.25">
      <c r="A34" s="30"/>
      <c r="B34" s="31" t="s">
        <v>231</v>
      </c>
      <c r="C34" s="2">
        <v>132.17461236089699</v>
      </c>
      <c r="D34" s="32"/>
      <c r="E34" s="38"/>
      <c r="F34" s="38"/>
      <c r="H34" s="45"/>
    </row>
    <row r="35" spans="1:8" s="34" customFormat="1" ht="15" x14ac:dyDescent="0.25">
      <c r="A35" s="30"/>
      <c r="B35" s="31" t="s">
        <v>232</v>
      </c>
      <c r="C35" s="2">
        <v>176.024400027534</v>
      </c>
      <c r="D35" s="32"/>
      <c r="E35" s="38"/>
      <c r="F35" s="38"/>
      <c r="H35" s="45"/>
    </row>
    <row r="36" spans="1:8" s="34" customFormat="1" ht="15" x14ac:dyDescent="0.25">
      <c r="A36" s="30"/>
      <c r="B36" s="31" t="s">
        <v>233</v>
      </c>
      <c r="C36" s="2">
        <v>204.447864703411</v>
      </c>
      <c r="D36" s="32"/>
      <c r="E36" s="38"/>
      <c r="F36" s="38"/>
      <c r="H36" s="45"/>
    </row>
    <row r="37" spans="1:8" s="34" customFormat="1" x14ac:dyDescent="0.2">
      <c r="A37" s="30" t="s">
        <v>258</v>
      </c>
      <c r="B37" s="31"/>
      <c r="C37" s="32"/>
      <c r="D37" s="32"/>
      <c r="E37" s="41"/>
      <c r="F37" s="42"/>
      <c r="H37" s="45"/>
    </row>
    <row r="38" spans="1:8" s="34" customFormat="1" x14ac:dyDescent="0.2">
      <c r="A38" s="30" t="s">
        <v>255</v>
      </c>
      <c r="B38" s="31"/>
      <c r="C38" s="32"/>
      <c r="D38" s="32"/>
      <c r="E38" s="41"/>
      <c r="F38" s="42"/>
      <c r="H38" s="45"/>
    </row>
    <row r="39" spans="1:8" x14ac:dyDescent="0.2">
      <c r="B39" s="31" t="s">
        <v>227</v>
      </c>
      <c r="C39" s="49">
        <f>C32/40</f>
        <v>2.4071315438957899</v>
      </c>
      <c r="E39" s="50" t="s">
        <v>259</v>
      </c>
      <c r="F39" s="50" t="s">
        <v>260</v>
      </c>
    </row>
    <row r="40" spans="1:8" x14ac:dyDescent="0.2">
      <c r="B40" s="31" t="s">
        <v>230</v>
      </c>
      <c r="C40" s="49">
        <f>C33/40</f>
        <v>2.6977191950973252</v>
      </c>
      <c r="E40" s="50"/>
      <c r="F40" s="50"/>
    </row>
    <row r="41" spans="1:8" x14ac:dyDescent="0.2">
      <c r="B41" s="31" t="s">
        <v>231</v>
      </c>
      <c r="C41" s="49">
        <f>C34/40</f>
        <v>3.3043653090224248</v>
      </c>
      <c r="E41" s="50"/>
      <c r="F41" s="50"/>
    </row>
    <row r="42" spans="1:8" x14ac:dyDescent="0.2">
      <c r="B42" s="31" t="s">
        <v>232</v>
      </c>
      <c r="C42" s="49">
        <f>C35/40</f>
        <v>4.4006100006883502</v>
      </c>
      <c r="E42" s="50"/>
      <c r="F42" s="50"/>
    </row>
    <row r="43" spans="1:8" x14ac:dyDescent="0.2">
      <c r="B43" s="31" t="s">
        <v>233</v>
      </c>
      <c r="C43" s="49">
        <f>C36/40</f>
        <v>5.111196617585275</v>
      </c>
      <c r="E43" s="50"/>
      <c r="F43" s="50"/>
    </row>
    <row r="44" spans="1:8" x14ac:dyDescent="0.2">
      <c r="A44" s="30" t="s">
        <v>261</v>
      </c>
      <c r="B44" s="31"/>
      <c r="E44" s="41"/>
      <c r="F44" s="42"/>
    </row>
    <row r="45" spans="1:8" ht="63.75" x14ac:dyDescent="0.2">
      <c r="B45" s="31" t="s">
        <v>262</v>
      </c>
      <c r="C45" s="48">
        <v>18.22</v>
      </c>
      <c r="D45" s="48"/>
      <c r="E45" s="37" t="s">
        <v>263</v>
      </c>
      <c r="F45" s="37" t="s">
        <v>264</v>
      </c>
    </row>
    <row r="46" spans="1:8" ht="63.75" x14ac:dyDescent="0.2">
      <c r="B46" s="31" t="s">
        <v>265</v>
      </c>
      <c r="C46" s="43">
        <v>948</v>
      </c>
      <c r="D46" s="43"/>
      <c r="E46" s="37" t="s">
        <v>266</v>
      </c>
      <c r="F46" s="37" t="s">
        <v>267</v>
      </c>
      <c r="G46" s="51"/>
    </row>
    <row r="47" spans="1:8" s="34" customFormat="1" x14ac:dyDescent="0.2">
      <c r="A47" s="30" t="s">
        <v>268</v>
      </c>
      <c r="B47" s="31"/>
      <c r="C47" s="32"/>
      <c r="D47" s="32"/>
      <c r="E47" s="41"/>
      <c r="F47" s="42"/>
      <c r="H47" s="45"/>
    </row>
    <row r="48" spans="1:8" s="34" customFormat="1" x14ac:dyDescent="0.2">
      <c r="A48" s="30" t="s">
        <v>255</v>
      </c>
      <c r="B48" s="31"/>
      <c r="C48" s="32"/>
      <c r="D48" s="32"/>
      <c r="E48" s="41"/>
      <c r="F48" s="42"/>
      <c r="H48" s="45"/>
    </row>
    <row r="49" spans="1:256" s="34" customFormat="1" ht="15" x14ac:dyDescent="0.25">
      <c r="A49" s="30"/>
      <c r="B49" s="31" t="s">
        <v>227</v>
      </c>
      <c r="C49" s="2">
        <v>38.305424187726899</v>
      </c>
      <c r="D49" s="32"/>
      <c r="E49" s="38" t="s">
        <v>269</v>
      </c>
      <c r="F49" s="38" t="s">
        <v>270</v>
      </c>
      <c r="H49" s="45"/>
    </row>
    <row r="50" spans="1:256" s="34" customFormat="1" ht="15" x14ac:dyDescent="0.25">
      <c r="A50" s="30"/>
      <c r="B50" s="31" t="s">
        <v>230</v>
      </c>
      <c r="C50" s="2">
        <v>42.929634805221902</v>
      </c>
      <c r="D50" s="32"/>
      <c r="E50" s="38"/>
      <c r="F50" s="38"/>
      <c r="H50" s="45"/>
    </row>
    <row r="51" spans="1:256" s="34" customFormat="1" ht="15" x14ac:dyDescent="0.25">
      <c r="A51" s="30"/>
      <c r="B51" s="31" t="s">
        <v>231</v>
      </c>
      <c r="C51" s="2">
        <v>52.583380893451199</v>
      </c>
      <c r="D51" s="32"/>
      <c r="E51" s="38"/>
      <c r="F51" s="38"/>
      <c r="H51" s="45"/>
    </row>
    <row r="52" spans="1:256" s="34" customFormat="1" ht="15" x14ac:dyDescent="0.25">
      <c r="A52" s="30"/>
      <c r="B52" s="31" t="s">
        <v>232</v>
      </c>
      <c r="C52" s="2">
        <v>70.028259647291605</v>
      </c>
      <c r="D52" s="32"/>
      <c r="E52" s="38"/>
      <c r="F52" s="38"/>
      <c r="H52" s="45"/>
    </row>
    <row r="53" spans="1:256" s="34" customFormat="1" ht="15" x14ac:dyDescent="0.25">
      <c r="A53" s="30"/>
      <c r="B53" s="31" t="s">
        <v>233</v>
      </c>
      <c r="C53" s="2">
        <v>81.336042909649507</v>
      </c>
      <c r="D53" s="32"/>
      <c r="E53" s="38"/>
      <c r="F53" s="38"/>
      <c r="H53" s="45"/>
    </row>
    <row r="54" spans="1:256" x14ac:dyDescent="0.2">
      <c r="A54" s="30" t="s">
        <v>271</v>
      </c>
      <c r="B54" s="31"/>
      <c r="E54" s="41"/>
      <c r="F54" s="42"/>
    </row>
    <row r="55" spans="1:256" x14ac:dyDescent="0.2">
      <c r="A55" s="30" t="s">
        <v>255</v>
      </c>
      <c r="B55" s="31"/>
      <c r="E55" s="41"/>
      <c r="F55" s="42"/>
    </row>
    <row r="56" spans="1:256" x14ac:dyDescent="0.2">
      <c r="B56" s="31" t="s">
        <v>227</v>
      </c>
      <c r="C56" s="49">
        <f>C49/40</f>
        <v>0.95763560469317244</v>
      </c>
      <c r="D56" s="49"/>
      <c r="E56" s="38" t="s">
        <v>272</v>
      </c>
      <c r="F56" s="38" t="s">
        <v>273</v>
      </c>
    </row>
    <row r="57" spans="1:256" x14ac:dyDescent="0.2">
      <c r="B57" s="31" t="s">
        <v>230</v>
      </c>
      <c r="C57" s="49">
        <f>C50/40</f>
        <v>1.0732408701305476</v>
      </c>
      <c r="D57" s="49"/>
      <c r="E57" s="38"/>
      <c r="F57" s="38"/>
    </row>
    <row r="58" spans="1:256" x14ac:dyDescent="0.2">
      <c r="B58" s="31" t="s">
        <v>231</v>
      </c>
      <c r="C58" s="49">
        <f>C51/40</f>
        <v>1.31458452233628</v>
      </c>
      <c r="D58" s="49"/>
      <c r="E58" s="38"/>
      <c r="F58" s="38"/>
    </row>
    <row r="59" spans="1:256" x14ac:dyDescent="0.2">
      <c r="B59" s="31" t="s">
        <v>232</v>
      </c>
      <c r="C59" s="49">
        <f>C52/40</f>
        <v>1.75070649118229</v>
      </c>
      <c r="D59" s="49"/>
      <c r="E59" s="38"/>
      <c r="F59" s="38"/>
    </row>
    <row r="60" spans="1:256" x14ac:dyDescent="0.2">
      <c r="B60" s="31" t="s">
        <v>233</v>
      </c>
      <c r="C60" s="49">
        <f>C53/40</f>
        <v>2.0334010727412375</v>
      </c>
      <c r="D60" s="49"/>
      <c r="E60" s="38"/>
      <c r="F60" s="38"/>
    </row>
    <row r="61" spans="1:256" x14ac:dyDescent="0.2">
      <c r="A61" s="30" t="s">
        <v>274</v>
      </c>
      <c r="B61" s="31"/>
      <c r="E61" s="41"/>
      <c r="F61" s="42"/>
      <c r="J61" s="43"/>
      <c r="K61" s="52"/>
    </row>
    <row r="62" spans="1:256" ht="25.5" x14ac:dyDescent="0.25">
      <c r="A62" s="53"/>
      <c r="B62" s="31" t="s">
        <v>275</v>
      </c>
      <c r="C62" s="4">
        <v>80319.7806918813</v>
      </c>
      <c r="D62" s="43"/>
      <c r="E62" s="37" t="s">
        <v>276</v>
      </c>
      <c r="F62" s="37" t="s">
        <v>277</v>
      </c>
      <c r="G62" s="54"/>
      <c r="H62" s="55"/>
      <c r="I62" s="56"/>
      <c r="J62" s="43"/>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56"/>
      <c r="HZ62" s="56"/>
      <c r="IA62" s="56"/>
      <c r="IB62" s="56"/>
      <c r="IC62" s="56"/>
      <c r="ID62" s="56"/>
      <c r="IE62" s="56"/>
      <c r="IF62" s="56"/>
      <c r="IG62" s="56"/>
      <c r="IH62" s="56"/>
      <c r="II62" s="56"/>
      <c r="IJ62" s="56"/>
      <c r="IK62" s="56"/>
      <c r="IL62" s="56"/>
      <c r="IM62" s="56"/>
      <c r="IN62" s="56"/>
      <c r="IO62" s="56"/>
      <c r="IP62" s="56"/>
      <c r="IQ62" s="56"/>
      <c r="IR62" s="56"/>
      <c r="IS62" s="56"/>
      <c r="IT62" s="56"/>
      <c r="IU62" s="56"/>
      <c r="IV62" s="56"/>
    </row>
    <row r="63" spans="1:256" ht="26.25" x14ac:dyDescent="0.25">
      <c r="B63" s="31" t="s">
        <v>278</v>
      </c>
      <c r="C63" s="4">
        <v>24095.934207564402</v>
      </c>
      <c r="D63" s="43"/>
      <c r="E63" s="37" t="s">
        <v>279</v>
      </c>
      <c r="F63" s="40" t="s">
        <v>280</v>
      </c>
    </row>
    <row r="64" spans="1:256" ht="14.25" x14ac:dyDescent="0.2">
      <c r="A64" s="30" t="s">
        <v>281</v>
      </c>
      <c r="B64" s="31"/>
      <c r="C64" s="43"/>
      <c r="D64" s="43"/>
      <c r="E64" s="41"/>
      <c r="F64" s="42"/>
    </row>
    <row r="65" spans="1:256" x14ac:dyDescent="0.2">
      <c r="A65" s="30" t="s">
        <v>282</v>
      </c>
      <c r="B65" s="31"/>
      <c r="C65" s="43"/>
      <c r="D65" s="43"/>
      <c r="E65" s="41"/>
      <c r="F65" s="42"/>
    </row>
    <row r="66" spans="1:256" ht="15" x14ac:dyDescent="0.25">
      <c r="A66" s="53"/>
      <c r="B66" s="57" t="s">
        <v>283</v>
      </c>
      <c r="C66" s="4">
        <v>602.398355189109</v>
      </c>
      <c r="D66" s="43"/>
      <c r="E66" s="44" t="s">
        <v>284</v>
      </c>
      <c r="F66" s="44" t="s">
        <v>285</v>
      </c>
      <c r="G66" s="54"/>
      <c r="H66" s="55"/>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c r="HZ66" s="56"/>
      <c r="IA66" s="56"/>
      <c r="IB66" s="56"/>
      <c r="IC66" s="56"/>
      <c r="ID66" s="56"/>
      <c r="IE66" s="56"/>
      <c r="IF66" s="56"/>
      <c r="IG66" s="56"/>
      <c r="IH66" s="56"/>
      <c r="II66" s="56"/>
      <c r="IJ66" s="56"/>
      <c r="IK66" s="56"/>
      <c r="IL66" s="56"/>
      <c r="IM66" s="56"/>
      <c r="IN66" s="56"/>
      <c r="IO66" s="56"/>
      <c r="IP66" s="56"/>
      <c r="IQ66" s="56"/>
      <c r="IR66" s="56"/>
      <c r="IS66" s="56"/>
      <c r="IT66" s="56"/>
      <c r="IU66" s="56"/>
      <c r="IV66" s="56"/>
    </row>
    <row r="67" spans="1:256" ht="15" x14ac:dyDescent="0.25">
      <c r="A67" s="53"/>
      <c r="B67" s="57" t="s">
        <v>286</v>
      </c>
      <c r="C67" s="4">
        <v>1003.99725864852</v>
      </c>
      <c r="D67" s="43"/>
      <c r="E67" s="58"/>
      <c r="F67" s="58"/>
      <c r="G67" s="54"/>
      <c r="H67" s="55"/>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c r="IS67" s="56"/>
      <c r="IT67" s="56"/>
      <c r="IU67" s="56"/>
      <c r="IV67" s="56"/>
    </row>
    <row r="68" spans="1:256" ht="15" x14ac:dyDescent="0.25">
      <c r="A68" s="53"/>
      <c r="B68" s="57" t="s">
        <v>287</v>
      </c>
      <c r="C68" s="4">
        <v>1606.39561383763</v>
      </c>
      <c r="D68" s="43"/>
      <c r="E68" s="58"/>
      <c r="F68" s="58"/>
      <c r="G68" s="59"/>
      <c r="H68" s="55"/>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c r="IU68" s="56"/>
      <c r="IV68" s="56"/>
    </row>
    <row r="69" spans="1:256" ht="15" x14ac:dyDescent="0.25">
      <c r="A69" s="53"/>
      <c r="B69" s="57" t="s">
        <v>288</v>
      </c>
      <c r="C69" s="4">
        <v>2007.9945172970299</v>
      </c>
      <c r="D69" s="43"/>
      <c r="E69" s="60"/>
      <c r="F69" s="60"/>
      <c r="G69" s="54"/>
      <c r="H69" s="55"/>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6"/>
      <c r="IJ69" s="56"/>
      <c r="IK69" s="56"/>
      <c r="IL69" s="56"/>
      <c r="IM69" s="56"/>
      <c r="IN69" s="56"/>
      <c r="IO69" s="56"/>
      <c r="IP69" s="56"/>
      <c r="IQ69" s="56"/>
      <c r="IR69" s="56"/>
      <c r="IS69" s="56"/>
      <c r="IT69" s="56"/>
      <c r="IU69" s="56"/>
      <c r="IV69" s="56"/>
    </row>
    <row r="70" spans="1:256" x14ac:dyDescent="0.2">
      <c r="A70" s="30" t="s">
        <v>289</v>
      </c>
      <c r="B70" s="31"/>
      <c r="E70" s="41"/>
      <c r="F70" s="61"/>
      <c r="G70" s="54"/>
      <c r="H70" s="55"/>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J70" s="56"/>
      <c r="IK70" s="56"/>
      <c r="IL70" s="56"/>
      <c r="IM70" s="56"/>
      <c r="IN70" s="56"/>
      <c r="IO70" s="56"/>
      <c r="IP70" s="56"/>
      <c r="IQ70" s="56"/>
      <c r="IR70" s="56"/>
      <c r="IS70" s="56"/>
      <c r="IT70" s="56"/>
      <c r="IU70" s="56"/>
      <c r="IV70" s="56"/>
    </row>
    <row r="71" spans="1:256" ht="38.25" x14ac:dyDescent="0.25">
      <c r="B71" s="31" t="s">
        <v>290</v>
      </c>
      <c r="C71" s="4">
        <v>41635.147508327798</v>
      </c>
      <c r="D71" s="43"/>
      <c r="E71" s="37" t="s">
        <v>291</v>
      </c>
      <c r="F71" s="37" t="s">
        <v>292</v>
      </c>
      <c r="G71" s="29"/>
      <c r="H71" s="45"/>
    </row>
    <row r="72" spans="1:256" ht="60" customHeight="1" x14ac:dyDescent="0.25">
      <c r="B72" s="31" t="s">
        <v>293</v>
      </c>
      <c r="C72" s="4">
        <v>1040.8786877082</v>
      </c>
      <c r="D72" s="43"/>
      <c r="E72" s="37" t="s">
        <v>294</v>
      </c>
      <c r="F72" s="37" t="s">
        <v>295</v>
      </c>
      <c r="G72" s="29"/>
      <c r="H72" s="45"/>
    </row>
    <row r="74" spans="1:256" x14ac:dyDescent="0.2">
      <c r="A74" s="30" t="s">
        <v>296</v>
      </c>
      <c r="B74" s="62"/>
      <c r="C74" s="63"/>
      <c r="D74" s="63"/>
      <c r="E74" s="64"/>
      <c r="F74" s="65"/>
      <c r="G74" s="66"/>
      <c r="H74" s="3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X74" s="66"/>
      <c r="FY74" s="66"/>
      <c r="FZ74" s="66"/>
      <c r="GA74" s="66"/>
      <c r="GB74" s="66"/>
      <c r="GC74" s="66"/>
      <c r="GD74" s="66"/>
      <c r="GE74" s="66"/>
      <c r="GF74" s="66"/>
      <c r="GG74" s="66"/>
      <c r="GH74" s="66"/>
      <c r="GI74" s="66"/>
      <c r="GJ74" s="66"/>
      <c r="GK74" s="66"/>
      <c r="GL74" s="66"/>
      <c r="GM74" s="66"/>
      <c r="GN74" s="66"/>
      <c r="GO74" s="66"/>
      <c r="GP74" s="66"/>
      <c r="GQ74" s="66"/>
      <c r="GR74" s="66"/>
      <c r="GS74" s="66"/>
      <c r="GT74" s="66"/>
      <c r="GU74" s="66"/>
      <c r="GV74" s="66"/>
      <c r="GW74" s="66"/>
      <c r="GX74" s="66"/>
      <c r="GY74" s="66"/>
      <c r="GZ74" s="66"/>
      <c r="HA74" s="66"/>
      <c r="HB74" s="66"/>
      <c r="HC74" s="66"/>
      <c r="HD74" s="66"/>
      <c r="HE74" s="66"/>
      <c r="HF74" s="66"/>
      <c r="HG74" s="66"/>
      <c r="HH74" s="66"/>
      <c r="HI74" s="66"/>
      <c r="HJ74" s="66"/>
      <c r="HK74" s="66"/>
      <c r="HL74" s="66"/>
      <c r="HM74" s="66"/>
      <c r="HN74" s="66"/>
      <c r="HO74" s="66"/>
      <c r="HP74" s="66"/>
      <c r="HQ74" s="66"/>
      <c r="HR74" s="66"/>
      <c r="HS74" s="66"/>
      <c r="HT74" s="66"/>
      <c r="HU74" s="66"/>
      <c r="HV74" s="66"/>
      <c r="HW74" s="66"/>
      <c r="HX74" s="66"/>
      <c r="HY74" s="66"/>
      <c r="HZ74" s="66"/>
      <c r="IA74" s="66"/>
      <c r="IB74" s="66"/>
      <c r="IC74" s="66"/>
      <c r="ID74" s="66"/>
      <c r="IE74" s="66"/>
      <c r="IF74" s="66"/>
      <c r="IG74" s="66"/>
      <c r="IH74" s="66"/>
      <c r="II74" s="66"/>
      <c r="IJ74" s="66"/>
      <c r="IK74" s="66"/>
      <c r="IL74" s="66"/>
      <c r="IM74" s="66"/>
      <c r="IN74" s="66"/>
      <c r="IO74" s="66"/>
      <c r="IP74" s="66"/>
      <c r="IQ74" s="66"/>
      <c r="IR74" s="66"/>
      <c r="IS74" s="66"/>
      <c r="IT74" s="66"/>
      <c r="IU74" s="66"/>
      <c r="IV74" s="66"/>
    </row>
    <row r="75" spans="1:256" x14ac:dyDescent="0.2">
      <c r="A75" s="67">
        <v>1</v>
      </c>
      <c r="B75" s="68" t="s">
        <v>297</v>
      </c>
      <c r="C75" s="69"/>
      <c r="D75" s="69"/>
      <c r="E75" s="70"/>
      <c r="F75" s="71"/>
      <c r="G75" s="72"/>
      <c r="H75" s="73"/>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72"/>
      <c r="GB75" s="72"/>
      <c r="GC75" s="72"/>
      <c r="GD75" s="72"/>
      <c r="GE75" s="72"/>
      <c r="GF75" s="72"/>
      <c r="GG75" s="72"/>
      <c r="GH75" s="72"/>
      <c r="GI75" s="72"/>
      <c r="GJ75" s="72"/>
      <c r="GK75" s="72"/>
      <c r="GL75" s="72"/>
      <c r="GM75" s="72"/>
      <c r="GN75" s="72"/>
      <c r="GO75" s="72"/>
      <c r="GP75" s="72"/>
      <c r="GQ75" s="72"/>
      <c r="GR75" s="72"/>
      <c r="GS75" s="72"/>
      <c r="GT75" s="72"/>
      <c r="GU75" s="72"/>
      <c r="GV75" s="72"/>
      <c r="GW75" s="72"/>
      <c r="GX75" s="72"/>
      <c r="GY75" s="72"/>
      <c r="GZ75" s="72"/>
      <c r="HA75" s="72"/>
      <c r="HB75" s="72"/>
      <c r="HC75" s="72"/>
      <c r="HD75" s="72"/>
      <c r="HE75" s="72"/>
      <c r="HF75" s="72"/>
      <c r="HG75" s="72"/>
      <c r="HH75" s="72"/>
      <c r="HI75" s="72"/>
      <c r="HJ75" s="72"/>
      <c r="HK75" s="72"/>
      <c r="HL75" s="72"/>
      <c r="HM75" s="72"/>
      <c r="HN75" s="72"/>
      <c r="HO75" s="72"/>
      <c r="HP75" s="72"/>
      <c r="HQ75" s="72"/>
      <c r="HR75" s="72"/>
      <c r="HS75" s="72"/>
      <c r="HT75" s="72"/>
      <c r="HU75" s="72"/>
      <c r="HV75" s="72"/>
      <c r="HW75" s="72"/>
      <c r="HX75" s="72"/>
      <c r="HY75" s="72"/>
      <c r="HZ75" s="72"/>
      <c r="IA75" s="72"/>
      <c r="IB75" s="72"/>
      <c r="IC75" s="72"/>
      <c r="ID75" s="72"/>
      <c r="IE75" s="72"/>
      <c r="IF75" s="72"/>
      <c r="IG75" s="72"/>
      <c r="IH75" s="72"/>
      <c r="II75" s="72"/>
      <c r="IJ75" s="72"/>
      <c r="IK75" s="72"/>
      <c r="IL75" s="72"/>
      <c r="IM75" s="72"/>
      <c r="IN75" s="72"/>
      <c r="IO75" s="72"/>
      <c r="IP75" s="72"/>
      <c r="IQ75" s="72"/>
      <c r="IR75" s="72"/>
      <c r="IS75" s="72"/>
      <c r="IT75" s="72"/>
      <c r="IU75" s="72"/>
      <c r="IV75" s="72"/>
    </row>
    <row r="76" spans="1:256" x14ac:dyDescent="0.2">
      <c r="A76" s="67">
        <v>2</v>
      </c>
      <c r="B76" s="68" t="s">
        <v>298</v>
      </c>
      <c r="C76" s="69"/>
      <c r="D76" s="69"/>
      <c r="E76" s="70"/>
      <c r="F76" s="71"/>
      <c r="G76" s="72"/>
      <c r="H76" s="73"/>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72"/>
      <c r="GB76" s="72"/>
      <c r="GC76" s="72"/>
      <c r="GD76" s="72"/>
      <c r="GE76" s="72"/>
      <c r="GF76" s="72"/>
      <c r="GG76" s="72"/>
      <c r="GH76" s="72"/>
      <c r="GI76" s="72"/>
      <c r="GJ76" s="72"/>
      <c r="GK76" s="72"/>
      <c r="GL76" s="72"/>
      <c r="GM76" s="72"/>
      <c r="GN76" s="72"/>
      <c r="GO76" s="72"/>
      <c r="GP76" s="72"/>
      <c r="GQ76" s="72"/>
      <c r="GR76" s="72"/>
      <c r="GS76" s="72"/>
      <c r="GT76" s="72"/>
      <c r="GU76" s="72"/>
      <c r="GV76" s="72"/>
      <c r="GW76" s="72"/>
      <c r="GX76" s="72"/>
      <c r="GY76" s="72"/>
      <c r="GZ76" s="72"/>
      <c r="HA76" s="72"/>
      <c r="HB76" s="72"/>
      <c r="HC76" s="72"/>
      <c r="HD76" s="72"/>
      <c r="HE76" s="72"/>
      <c r="HF76" s="72"/>
      <c r="HG76" s="72"/>
      <c r="HH76" s="72"/>
      <c r="HI76" s="72"/>
      <c r="HJ76" s="72"/>
      <c r="HK76" s="72"/>
      <c r="HL76" s="72"/>
      <c r="HM76" s="72"/>
      <c r="HN76" s="72"/>
      <c r="HO76" s="72"/>
      <c r="HP76" s="72"/>
      <c r="HQ76" s="72"/>
      <c r="HR76" s="72"/>
      <c r="HS76" s="72"/>
      <c r="HT76" s="72"/>
      <c r="HU76" s="72"/>
      <c r="HV76" s="72"/>
      <c r="HW76" s="72"/>
      <c r="HX76" s="72"/>
      <c r="HY76" s="72"/>
      <c r="HZ76" s="72"/>
      <c r="IA76" s="72"/>
      <c r="IB76" s="72"/>
      <c r="IC76" s="72"/>
      <c r="ID76" s="72"/>
      <c r="IE76" s="72"/>
      <c r="IF76" s="72"/>
      <c r="IG76" s="72"/>
      <c r="IH76" s="72"/>
      <c r="II76" s="72"/>
      <c r="IJ76" s="72"/>
      <c r="IK76" s="72"/>
      <c r="IL76" s="72"/>
      <c r="IM76" s="72"/>
      <c r="IN76" s="72"/>
      <c r="IO76" s="72"/>
      <c r="IP76" s="72"/>
      <c r="IQ76" s="72"/>
      <c r="IR76" s="72"/>
      <c r="IS76" s="72"/>
      <c r="IT76" s="72"/>
      <c r="IU76" s="72"/>
      <c r="IV76" s="72"/>
    </row>
    <row r="77" spans="1:256" x14ac:dyDescent="0.2">
      <c r="A77" s="74"/>
      <c r="B77" s="75" t="s">
        <v>299</v>
      </c>
      <c r="C77" s="76"/>
      <c r="D77" s="76"/>
      <c r="E77" s="75"/>
      <c r="F77" s="77"/>
      <c r="G77" s="78"/>
      <c r="H77" s="79"/>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c r="IC77" s="80"/>
      <c r="ID77" s="80"/>
      <c r="IE77" s="80"/>
      <c r="IF77" s="80"/>
      <c r="IG77" s="80"/>
      <c r="IH77" s="80"/>
      <c r="II77" s="80"/>
      <c r="IJ77" s="80"/>
      <c r="IK77" s="80"/>
      <c r="IL77" s="80"/>
      <c r="IM77" s="80"/>
      <c r="IN77" s="80"/>
      <c r="IO77" s="80"/>
      <c r="IP77" s="80"/>
      <c r="IQ77" s="80"/>
      <c r="IR77" s="80"/>
      <c r="IS77" s="80"/>
      <c r="IT77" s="80"/>
      <c r="IU77" s="80"/>
      <c r="IV77" s="80"/>
    </row>
    <row r="78" spans="1:256" x14ac:dyDescent="0.2">
      <c r="A78" s="81" t="s">
        <v>300</v>
      </c>
      <c r="B78" s="82"/>
      <c r="C78" s="69"/>
      <c r="D78" s="69"/>
      <c r="E78" s="82"/>
      <c r="F78" s="77"/>
      <c r="G78" s="78"/>
      <c r="H78" s="79"/>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c r="IH78" s="80"/>
      <c r="II78" s="80"/>
      <c r="IJ78" s="80"/>
      <c r="IK78" s="80"/>
      <c r="IL78" s="80"/>
      <c r="IM78" s="80"/>
      <c r="IN78" s="80"/>
      <c r="IO78" s="80"/>
      <c r="IP78" s="80"/>
      <c r="IQ78" s="80"/>
      <c r="IR78" s="80"/>
      <c r="IS78" s="80"/>
      <c r="IT78" s="80"/>
      <c r="IU78" s="80"/>
      <c r="IV78" s="80"/>
    </row>
    <row r="79" spans="1:256" x14ac:dyDescent="0.2">
      <c r="A79" s="80"/>
      <c r="B79" s="80"/>
      <c r="C79" s="69"/>
      <c r="D79" s="69"/>
      <c r="E79" s="80"/>
      <c r="F79" s="77"/>
      <c r="G79" s="78"/>
      <c r="H79" s="79"/>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c r="IH79" s="80"/>
      <c r="II79" s="80"/>
      <c r="IJ79" s="80"/>
      <c r="IK79" s="80"/>
      <c r="IL79" s="80"/>
      <c r="IM79" s="80"/>
      <c r="IN79" s="80"/>
      <c r="IO79" s="80"/>
      <c r="IP79" s="80"/>
      <c r="IQ79" s="80"/>
      <c r="IR79" s="80"/>
      <c r="IS79" s="80"/>
      <c r="IT79" s="80"/>
      <c r="IU79" s="80"/>
      <c r="IV79" s="80"/>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PR</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Research Intern 1</cp:lastModifiedBy>
  <dcterms:created xsi:type="dcterms:W3CDTF">2020-06-04T16:41:46Z</dcterms:created>
  <dcterms:modified xsi:type="dcterms:W3CDTF">2020-06-12T15:56:59Z</dcterms:modified>
</cp:coreProperties>
</file>