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5C43C8B0-3708-4117-8BA6-9342496A6894}" xr6:coauthVersionLast="36" xr6:coauthVersionMax="36" xr10:uidLastSave="{00000000-0000-0000-0000-000000000000}"/>
  <bookViews>
    <workbookView xWindow="0" yWindow="0" windowWidth="19200" windowHeight="6350" xr2:uid="{00000000-000D-0000-FFFF-FFFF00000000}"/>
  </bookViews>
  <sheets>
    <sheet name="Sheet1" sheetId="1" r:id="rId1"/>
    <sheet name="PA"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92" i="1" l="1"/>
  <c r="AU92" i="1"/>
  <c r="AT92" i="1"/>
  <c r="AS92" i="1"/>
  <c r="AR92" i="1"/>
  <c r="AV91" i="1"/>
  <c r="AU91" i="1"/>
  <c r="AT91" i="1"/>
  <c r="AS91" i="1"/>
  <c r="AR91" i="1"/>
  <c r="AV90" i="1"/>
  <c r="AU90" i="1"/>
  <c r="AT90" i="1"/>
  <c r="AS90" i="1"/>
  <c r="AR90" i="1"/>
  <c r="AV89" i="1"/>
  <c r="AU89" i="1"/>
  <c r="AT89" i="1"/>
  <c r="AS89" i="1"/>
  <c r="AR89" i="1"/>
  <c r="AV88" i="1"/>
  <c r="AU88" i="1"/>
  <c r="AT88" i="1"/>
  <c r="AS88" i="1"/>
  <c r="AR88" i="1"/>
  <c r="AV87" i="1"/>
  <c r="AU87" i="1"/>
  <c r="AT87" i="1"/>
  <c r="AS87" i="1"/>
  <c r="AR87" i="1"/>
  <c r="AV86" i="1"/>
  <c r="AU86" i="1"/>
  <c r="AT86" i="1"/>
  <c r="AS86" i="1"/>
  <c r="AR86" i="1"/>
  <c r="AV85" i="1"/>
  <c r="AU85" i="1"/>
  <c r="AT85" i="1"/>
  <c r="AS85" i="1"/>
  <c r="AR85" i="1"/>
  <c r="AV84" i="1"/>
  <c r="AU84" i="1"/>
  <c r="AT84" i="1"/>
  <c r="AS84" i="1"/>
  <c r="AR84" i="1"/>
  <c r="AV83" i="1"/>
  <c r="AU83" i="1"/>
  <c r="AT83" i="1"/>
  <c r="AS83" i="1"/>
  <c r="AR83" i="1"/>
  <c r="AV82" i="1"/>
  <c r="AU82" i="1"/>
  <c r="AT82" i="1"/>
  <c r="AS82" i="1"/>
  <c r="AR82" i="1"/>
  <c r="AV81" i="1"/>
  <c r="AU81" i="1"/>
  <c r="AT81" i="1"/>
  <c r="AS81" i="1"/>
  <c r="AR81" i="1"/>
  <c r="AV80" i="1"/>
  <c r="AU80" i="1"/>
  <c r="AT80" i="1"/>
  <c r="AS80" i="1"/>
  <c r="AR80" i="1"/>
  <c r="AV79" i="1"/>
  <c r="AU79" i="1"/>
  <c r="AT79" i="1"/>
  <c r="AS79" i="1"/>
  <c r="AR79" i="1"/>
  <c r="AV78" i="1"/>
  <c r="AU78" i="1"/>
  <c r="AT78" i="1"/>
  <c r="AS78" i="1"/>
  <c r="AR78" i="1"/>
  <c r="AV77" i="1"/>
  <c r="AU77" i="1"/>
  <c r="AT77" i="1"/>
  <c r="AS77" i="1"/>
  <c r="AR77" i="1"/>
  <c r="AV76" i="1"/>
  <c r="AU76" i="1"/>
  <c r="AT76" i="1"/>
  <c r="AS76" i="1"/>
  <c r="AR76" i="1"/>
  <c r="AV75" i="1"/>
  <c r="AU75" i="1"/>
  <c r="AT75" i="1"/>
  <c r="AS75" i="1"/>
  <c r="AR75" i="1"/>
  <c r="AV74" i="1"/>
  <c r="AU74" i="1"/>
  <c r="AT74" i="1"/>
  <c r="AS74" i="1"/>
  <c r="AR74" i="1"/>
  <c r="AV73" i="1"/>
  <c r="AU73" i="1"/>
  <c r="AT73" i="1"/>
  <c r="AS73" i="1"/>
  <c r="AR73" i="1"/>
  <c r="AV72" i="1"/>
  <c r="AU72" i="1"/>
  <c r="AT72" i="1"/>
  <c r="AS72" i="1"/>
  <c r="AR72" i="1"/>
  <c r="AV71" i="1"/>
  <c r="AU71" i="1"/>
  <c r="AT71" i="1"/>
  <c r="AS71" i="1"/>
  <c r="AR71" i="1"/>
  <c r="AV70" i="1"/>
  <c r="AU70" i="1"/>
  <c r="AT70" i="1"/>
  <c r="AS70" i="1"/>
  <c r="AR70" i="1"/>
  <c r="AV69" i="1"/>
  <c r="AU69" i="1"/>
  <c r="AT69" i="1"/>
  <c r="AS69" i="1"/>
  <c r="AR69" i="1"/>
  <c r="AV68" i="1"/>
  <c r="AU68" i="1"/>
  <c r="AT68" i="1"/>
  <c r="AS68" i="1"/>
  <c r="AR68" i="1"/>
  <c r="AV67" i="1"/>
  <c r="AU67" i="1"/>
  <c r="AT67" i="1"/>
  <c r="AS67" i="1"/>
  <c r="AR67" i="1"/>
  <c r="AV66" i="1"/>
  <c r="AU66" i="1"/>
  <c r="AT66" i="1"/>
  <c r="AS66" i="1"/>
  <c r="AR66" i="1"/>
  <c r="AV65" i="1"/>
  <c r="AU65" i="1"/>
  <c r="AT65" i="1"/>
  <c r="AS65" i="1"/>
  <c r="AR65" i="1"/>
  <c r="AV64" i="1"/>
  <c r="AU64" i="1"/>
  <c r="AT64" i="1"/>
  <c r="AS64" i="1"/>
  <c r="AR64" i="1"/>
  <c r="AV63" i="1"/>
  <c r="AU63" i="1"/>
  <c r="AT63" i="1"/>
  <c r="AS63" i="1"/>
  <c r="AR63" i="1"/>
  <c r="AV62" i="1"/>
  <c r="AU62" i="1"/>
  <c r="AT62" i="1"/>
  <c r="AS62" i="1"/>
  <c r="AR62" i="1"/>
  <c r="AV61" i="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60" i="3" l="1"/>
  <c r="C59" i="3"/>
  <c r="C58" i="3"/>
  <c r="C57" i="3"/>
  <c r="C56" i="3"/>
  <c r="C43" i="3"/>
  <c r="C42" i="3"/>
  <c r="C41" i="3"/>
  <c r="C40" i="3"/>
  <c r="C39" i="3"/>
</calcChain>
</file>

<file path=xl/sharedStrings.xml><?xml version="1.0" encoding="utf-8"?>
<sst xmlns="http://schemas.openxmlformats.org/spreadsheetml/2006/main" count="630" uniqueCount="299">
  <si>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</si>
  <si>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</si>
  <si>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</si>
  <si>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</si>
  <si>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</si>
  <si>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</si>
  <si>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</si>
  <si>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</si>
  <si>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</si>
  <si>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</si>
  <si>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</si>
  <si>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</si>
  <si>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</si>
  <si>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</si>
  <si>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</si>
  <si>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</si>
  <si>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</si>
  <si>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</si>
  <si>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</si>
  <si>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</si>
  <si>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</si>
  <si>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</si>
  <si>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</si>
  <si>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</si>
  <si>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</si>
  <si>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</si>
  <si>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</si>
  <si>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</si>
  <si>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</si>
  <si>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</si>
  <si>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</si>
  <si>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</si>
  <si>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</si>
  <si>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</si>
  <si>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</si>
  <si>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</si>
  <si>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</si>
  <si>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</si>
  <si>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</si>
  <si>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</si>
  <si>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</si>
  <si>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</si>
  <si>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</si>
  <si>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PA</t>
  </si>
  <si>
    <t>Pennsylvania</t>
  </si>
  <si>
    <t>NONMETRO</t>
  </si>
  <si>
    <t>METRO</t>
  </si>
  <si>
    <t>Allentown-Bethlehem-Easton HMFA</t>
  </si>
  <si>
    <t>Altoona MSA</t>
  </si>
  <si>
    <t>Armstrong County HMFA</t>
  </si>
  <si>
    <t>Chambersburg-Waynesboro MSA</t>
  </si>
  <si>
    <t>Columbia County HMFA</t>
  </si>
  <si>
    <t>East Stroudsburg MSA</t>
  </si>
  <si>
    <t>Erie MSA</t>
  </si>
  <si>
    <t>Gettysburg MSA</t>
  </si>
  <si>
    <t>Harrisburg-Carlisle MSA</t>
  </si>
  <si>
    <t>Johnstown MSA</t>
  </si>
  <si>
    <t>Lancaster MSA</t>
  </si>
  <si>
    <t>Lebanon MSA</t>
  </si>
  <si>
    <t>Montour County HMFA</t>
  </si>
  <si>
    <t>Philadelphia-Camden-Wilmington MSA</t>
  </si>
  <si>
    <t>Pike County HMFA</t>
  </si>
  <si>
    <t>Pittsburgh HMFA</t>
  </si>
  <si>
    <t>Reading MSA</t>
  </si>
  <si>
    <t>Scranton-Wilkes-Barre MSA</t>
  </si>
  <si>
    <t>Sharon HMFA</t>
  </si>
  <si>
    <t>State College MSA</t>
  </si>
  <si>
    <t>Williamsport MSA</t>
  </si>
  <si>
    <t>York-Hanover MSA</t>
  </si>
  <si>
    <t>COUNTY</t>
  </si>
  <si>
    <t>Adams County</t>
  </si>
  <si>
    <t>Allegheny County</t>
  </si>
  <si>
    <t>Armstrong County</t>
  </si>
  <si>
    <t>Beaver County</t>
  </si>
  <si>
    <t>Bedford County</t>
  </si>
  <si>
    <t>Berks County</t>
  </si>
  <si>
    <t>Blair County</t>
  </si>
  <si>
    <t>Bradford County</t>
  </si>
  <si>
    <t>Bucks County</t>
  </si>
  <si>
    <t>Butler County</t>
  </si>
  <si>
    <t>Cambria County</t>
  </si>
  <si>
    <t>Cameron County</t>
  </si>
  <si>
    <t>Carbon County</t>
  </si>
  <si>
    <t>Centre County</t>
  </si>
  <si>
    <t>Chester County</t>
  </si>
  <si>
    <t>Clarion County</t>
  </si>
  <si>
    <t>Clearfield County</t>
  </si>
  <si>
    <t>Clinton County</t>
  </si>
  <si>
    <t>Columbia County</t>
  </si>
  <si>
    <t>Crawford County</t>
  </si>
  <si>
    <t>Cumberland County</t>
  </si>
  <si>
    <t>Dauphin County</t>
  </si>
  <si>
    <t>Delaware County</t>
  </si>
  <si>
    <t>Elk County</t>
  </si>
  <si>
    <t>Erie County</t>
  </si>
  <si>
    <t>Fayette County</t>
  </si>
  <si>
    <t>Forest County</t>
  </si>
  <si>
    <t>Franklin County</t>
  </si>
  <si>
    <t>Fulton County</t>
  </si>
  <si>
    <t>Greene County</t>
  </si>
  <si>
    <t>Huntingdon County</t>
  </si>
  <si>
    <t>Indiana County</t>
  </si>
  <si>
    <t>Jefferson County</t>
  </si>
  <si>
    <t>Juniata County</t>
  </si>
  <si>
    <t>Lackawanna County</t>
  </si>
  <si>
    <t>Lancaster County</t>
  </si>
  <si>
    <t>Lawrence County</t>
  </si>
  <si>
    <t>Lebanon County</t>
  </si>
  <si>
    <t>Lehigh County</t>
  </si>
  <si>
    <t>Luzerne County</t>
  </si>
  <si>
    <t>Lycoming County</t>
  </si>
  <si>
    <t>McKean County</t>
  </si>
  <si>
    <t>Mercer County</t>
  </si>
  <si>
    <t>Mifflin County</t>
  </si>
  <si>
    <t>Monroe County</t>
  </si>
  <si>
    <t>Montgomery County</t>
  </si>
  <si>
    <t>Montour County</t>
  </si>
  <si>
    <t>Northampton County</t>
  </si>
  <si>
    <t>Northumberland County</t>
  </si>
  <si>
    <t>Perry County</t>
  </si>
  <si>
    <t>Philadelphia County</t>
  </si>
  <si>
    <t>Pike County</t>
  </si>
  <si>
    <t>Potter County</t>
  </si>
  <si>
    <t>Schuylkill County</t>
  </si>
  <si>
    <t>Snyder County</t>
  </si>
  <si>
    <t>Somerset County</t>
  </si>
  <si>
    <t>Sullivan County</t>
  </si>
  <si>
    <t>Susquehanna County</t>
  </si>
  <si>
    <t>Tioga County</t>
  </si>
  <si>
    <t>Union County</t>
  </si>
  <si>
    <t>Venango County</t>
  </si>
  <si>
    <t>Warren County</t>
  </si>
  <si>
    <t>Washington County</t>
  </si>
  <si>
    <t>Wayne County</t>
  </si>
  <si>
    <t>Westmoreland County</t>
  </si>
  <si>
    <t>Wyoming County</t>
  </si>
  <si>
    <t>York County</t>
  </si>
  <si>
    <t>State</t>
  </si>
  <si>
    <t>Occupation Code</t>
  </si>
  <si>
    <t>Occupation</t>
  </si>
  <si>
    <t>Total Employment</t>
  </si>
  <si>
    <t>Jobs per 1000 jobs</t>
  </si>
  <si>
    <t>Median Hourly Wage</t>
  </si>
  <si>
    <t>35-3021</t>
  </si>
  <si>
    <t>Food prep workers, fast food</t>
  </si>
  <si>
    <t>41-2011</t>
  </si>
  <si>
    <t>Cashiers</t>
  </si>
  <si>
    <t>35-3031</t>
  </si>
  <si>
    <t>Waiters and Waitresses</t>
  </si>
  <si>
    <t>41-2031</t>
  </si>
  <si>
    <t>Retail Salespersons</t>
  </si>
  <si>
    <t>43-5081</t>
  </si>
  <si>
    <t>Stock Clerks and Order Fillers</t>
  </si>
  <si>
    <t>39-9021</t>
  </si>
  <si>
    <t>Personal Care Aides</t>
  </si>
  <si>
    <t>35-2014</t>
  </si>
  <si>
    <t>Cooks, Restaurant</t>
  </si>
  <si>
    <t>25-9041</t>
  </si>
  <si>
    <t>Teacher Assistants</t>
  </si>
  <si>
    <t>37-2011</t>
  </si>
  <si>
    <t>Janitors and cleaners</t>
  </si>
  <si>
    <t>33-9032</t>
  </si>
  <si>
    <t>Security Guards</t>
  </si>
  <si>
    <t>43-4171</t>
  </si>
  <si>
    <t>Receptionists and Information Clerks</t>
  </si>
  <si>
    <t>53-7062</t>
  </si>
  <si>
    <t>Laborers and material movers</t>
  </si>
  <si>
    <t>31-1014</t>
  </si>
  <si>
    <t>Nursing Assistants</t>
  </si>
  <si>
    <t>One-Bedroom Housing Wage</t>
  </si>
  <si>
    <t>51-2098</t>
  </si>
  <si>
    <t>Assemblers and fabricators</t>
  </si>
  <si>
    <t>43-9061</t>
  </si>
  <si>
    <t>Office clerks</t>
  </si>
  <si>
    <t>43-4051</t>
  </si>
  <si>
    <t>Customer Service Representatives</t>
  </si>
  <si>
    <t>43-6014</t>
  </si>
  <si>
    <t>Secretaries and administrative assistants</t>
  </si>
  <si>
    <t>47-2061</t>
  </si>
  <si>
    <t>Construction Laborers</t>
  </si>
  <si>
    <t>49-9071</t>
  </si>
  <si>
    <t>General Maintenance and Repair workers</t>
  </si>
  <si>
    <t>00-0000</t>
  </si>
  <si>
    <t>All Occupations</t>
  </si>
  <si>
    <t>43-3031</t>
  </si>
  <si>
    <t>Bookkeeping, Accounting, and Auditing Clerks</t>
  </si>
  <si>
    <t>Two-Bedroom Housing Wage</t>
  </si>
  <si>
    <t>41-1011</t>
  </si>
  <si>
    <t>Retail sales supervisors</t>
  </si>
  <si>
    <t>53-3032</t>
  </si>
  <si>
    <t>Heavy and Tractor-Trailer Truck Drivers</t>
  </si>
  <si>
    <t>29-2061</t>
  </si>
  <si>
    <t>Licensed Practical and Vocational Nurses</t>
  </si>
  <si>
    <t>43-1011</t>
  </si>
  <si>
    <t>Office and admin support supervisors</t>
  </si>
  <si>
    <t>41-4012</t>
  </si>
  <si>
    <t>Sales reps, whsl and manufacturing</t>
  </si>
  <si>
    <t>25-2031</t>
  </si>
  <si>
    <t>Secondary school teachers</t>
  </si>
  <si>
    <t>25-2021</t>
  </si>
  <si>
    <t>Elementary school teachers</t>
  </si>
  <si>
    <t>13-2011</t>
  </si>
  <si>
    <t>Accountants and Auditors</t>
  </si>
  <si>
    <t>29-1141</t>
  </si>
  <si>
    <t>Registered Nurses</t>
  </si>
  <si>
    <t>11-1021</t>
  </si>
  <si>
    <t>General and Operations Managers</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</si>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</sst>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xf numFmtId="164" fontId="0" fillId="0" borderId="0" xfId="0" applyNumberFormat="1" applyBorder="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0" fontId="7" fillId="0" borderId="0" xfId="2" applyFont="1" applyFill="1" applyBorder="1" applyAlignment="1">
      <alignment horizontal="left" vertical="center" wrapText="1"/>
    </xf>
    <xf numFmtId="3" fontId="8" fillId="0" borderId="0" xfId="2" applyNumberFormat="1" applyFont="1" applyFill="1" applyBorder="1" applyAlignment="1">
      <alignment horizontal="center" vertical="center"/>
    </xf>
    <xf numFmtId="3" fontId="7" fillId="0" borderId="0" xfId="2" applyNumberFormat="1" applyFont="1" applyFill="1" applyBorder="1" applyAlignment="1">
      <alignment horizontal="right" vertical="center"/>
    </xf>
    <xf numFmtId="0" fontId="9" fillId="0" borderId="0" xfId="2" applyFont="1" applyFill="1" applyBorder="1" applyAlignment="1">
      <alignment horizontal="center" vertical="center" wrapText="1"/>
    </xf>
    <xf numFmtId="0" fontId="7" fillId="0" borderId="0" xfId="2" applyFont="1" applyFill="1" applyBorder="1" applyAlignment="1">
      <alignment horizontal="center"/>
    </xf>
    <xf numFmtId="3" fontId="7" fillId="0" borderId="0" xfId="2" applyNumberFormat="1" applyFont="1" applyFill="1" applyBorder="1"/>
    <xf numFmtId="0" fontId="11" fillId="0" borderId="0" xfId="2" applyFont="1" applyFill="1" applyBorder="1"/>
    <xf numFmtId="0" fontId="8" fillId="0" borderId="0" xfId="2" applyFont="1" applyFill="1" applyBorder="1"/>
    <xf numFmtId="0" fontId="11" fillId="0" borderId="0" xfId="2" applyFont="1" applyFill="1" applyBorder="1" applyAlignment="1">
      <alignment horizontal="left" vertical="center" wrapText="1"/>
    </xf>
    <xf numFmtId="3" fontId="11" fillId="0" borderId="0" xfId="2" applyNumberFormat="1" applyFont="1" applyFill="1" applyBorder="1" applyAlignment="1">
      <alignment horizontal="right" vertical="center"/>
    </xf>
    <xf numFmtId="0" fontId="11" fillId="0" borderId="0" xfId="2" applyFont="1" applyFill="1" applyBorder="1" applyAlignment="1">
      <alignment horizontal="left" wrapText="1"/>
    </xf>
    <xf numFmtId="0" fontId="11" fillId="0" borderId="0" xfId="2" applyFont="1" applyFill="1" applyBorder="1" applyAlignment="1">
      <alignment horizontal="center"/>
    </xf>
    <xf numFmtId="3" fontId="11" fillId="0" borderId="0" xfId="2" applyNumberFormat="1" applyFont="1" applyFill="1" applyBorder="1"/>
    <xf numFmtId="3" fontId="11" fillId="0" borderId="0" xfId="0" applyNumberFormat="1" applyFont="1" applyFill="1"/>
    <xf numFmtId="0" fontId="11" fillId="0" borderId="2" xfId="2" applyFont="1" applyFill="1" applyBorder="1" applyAlignment="1">
      <alignment horizontal="left" vertical="center" wrapText="1" indent="1"/>
    </xf>
    <xf numFmtId="9" fontId="11" fillId="0" borderId="0" xfId="1" applyFont="1" applyFill="1" applyBorder="1" applyAlignment="1">
      <alignment horizontal="right" vertical="center"/>
    </xf>
    <xf numFmtId="0" fontId="11" fillId="0" borderId="2" xfId="2" applyFont="1" applyFill="1" applyBorder="1" applyAlignment="1">
      <alignment horizontal="left" wrapText="1" indent="1"/>
    </xf>
    <xf numFmtId="0" fontId="11" fillId="0" borderId="0" xfId="2" applyFont="1" applyFill="1" applyBorder="1" applyAlignment="1">
      <alignment horizontal="left" vertical="center" wrapText="1" indent="1"/>
    </xf>
    <xf numFmtId="0" fontId="11" fillId="0" borderId="0" xfId="2" applyFont="1" applyFill="1" applyBorder="1" applyAlignment="1">
      <alignment horizontal="left" wrapText="1" indent="1"/>
    </xf>
    <xf numFmtId="165" fontId="11" fillId="0" borderId="0" xfId="2" applyNumberFormat="1" applyFont="1" applyFill="1" applyBorder="1" applyAlignment="1">
      <alignment horizontal="right" vertical="center"/>
    </xf>
    <xf numFmtId="3" fontId="11" fillId="0" borderId="0" xfId="2" applyNumberFormat="1" applyFont="1" applyFill="1" applyBorder="1" applyAlignment="1">
      <alignment horizontal="center"/>
    </xf>
    <xf numFmtId="164" fontId="11" fillId="0" borderId="0" xfId="2" applyNumberFormat="1" applyFont="1" applyFill="1" applyBorder="1" applyAlignment="1">
      <alignment horizontal="right" vertical="center"/>
    </xf>
    <xf numFmtId="168" fontId="11" fillId="0" borderId="0" xfId="2" applyNumberFormat="1" applyFont="1" applyFill="1" applyBorder="1" applyAlignment="1">
      <alignment horizontal="right" vertical="center"/>
    </xf>
    <xf numFmtId="166" fontId="11" fillId="0" borderId="0" xfId="2" applyNumberFormat="1" applyFont="1" applyFill="1" applyBorder="1" applyAlignment="1">
      <alignment horizontal="center"/>
    </xf>
    <xf numFmtId="9" fontId="11" fillId="0" borderId="0" xfId="1" applyFont="1" applyFill="1" applyBorder="1" applyAlignment="1">
      <alignment wrapText="1"/>
    </xf>
    <xf numFmtId="0" fontId="14" fillId="0" borderId="0" xfId="2" applyFont="1" applyFill="1" applyBorder="1"/>
    <xf numFmtId="0" fontId="15" fillId="0" borderId="0" xfId="2" applyFont="1" applyFill="1" applyBorder="1" applyAlignment="1">
      <alignment horizontal="center"/>
    </xf>
    <xf numFmtId="3" fontId="15" fillId="0" borderId="0" xfId="2" applyNumberFormat="1" applyFont="1" applyFill="1" applyBorder="1"/>
    <xf numFmtId="0" fontId="15" fillId="0" borderId="0" xfId="2" applyFont="1" applyFill="1" applyBorder="1"/>
    <xf numFmtId="9" fontId="11" fillId="0" borderId="0" xfId="2" applyNumberFormat="1" applyFont="1" applyFill="1" applyBorder="1" applyAlignment="1">
      <alignment horizontal="left" vertical="center" wrapText="1"/>
    </xf>
    <xf numFmtId="164" fontId="15" fillId="0" borderId="0" xfId="2" applyNumberFormat="1" applyFont="1" applyFill="1" applyBorder="1" applyAlignment="1">
      <alignment horizontal="center"/>
    </xf>
    <xf numFmtId="0" fontId="15" fillId="0" borderId="0" xfId="2" applyFont="1" applyFill="1" applyBorder="1" applyAlignment="1">
      <alignment horizontal="left" wrapText="1" indent="1"/>
    </xf>
    <xf numFmtId="0" fontId="8" fillId="0" borderId="0" xfId="2" applyFont="1" applyFill="1" applyBorder="1" applyAlignment="1">
      <alignment vertical="center"/>
    </xf>
    <xf numFmtId="3" fontId="8" fillId="0" borderId="0" xfId="2"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Border="1" applyAlignment="1"/>
    <xf numFmtId="3" fontId="11" fillId="0" borderId="0" xfId="0" applyNumberFormat="1" applyFont="1" applyFill="1" applyBorder="1" applyAlignment="1"/>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xf numFmtId="3" fontId="18" fillId="0" borderId="0" xfId="0" applyNumberFormat="1" applyFont="1" applyFill="1" applyBorder="1" applyAlignment="1"/>
    <xf numFmtId="0" fontId="19" fillId="0" borderId="0" xfId="2" applyFont="1" applyFill="1" applyBorder="1"/>
    <xf numFmtId="0" fontId="18" fillId="0" borderId="0" xfId="2" applyFont="1" applyFill="1" applyBorder="1" applyAlignment="1">
      <alignment horizontal="left" vertical="center" wrapText="1"/>
    </xf>
    <xf numFmtId="3" fontId="18" fillId="0" borderId="0" xfId="2" applyNumberFormat="1" applyFont="1" applyFill="1" applyBorder="1" applyAlignment="1">
      <alignment horizontal="right" vertical="center"/>
    </xf>
    <xf numFmtId="0" fontId="18" fillId="0" borderId="0" xfId="2" applyFont="1" applyFill="1" applyBorder="1" applyAlignment="1">
      <alignment horizontal="left" wrapText="1"/>
    </xf>
    <xf numFmtId="0" fontId="18" fillId="0" borderId="0" xfId="2" applyFont="1" applyFill="1" applyBorder="1" applyAlignment="1">
      <alignment horizontal="center"/>
    </xf>
    <xf numFmtId="3" fontId="18" fillId="0" borderId="0" xfId="2" applyNumberFormat="1" applyFont="1" applyFill="1" applyBorder="1"/>
    <xf numFmtId="0" fontId="18" fillId="0" borderId="0" xfId="2" applyFont="1" applyFill="1" applyBorder="1"/>
    <xf numFmtId="0" fontId="20" fillId="0" borderId="0" xfId="0" applyFont="1" applyFill="1"/>
    <xf numFmtId="0" fontId="18" fillId="0" borderId="0" xfId="0" applyFont="1" applyFill="1" applyBorder="1" applyAlignment="1">
      <alignment vertical="center"/>
    </xf>
    <xf numFmtId="0" fontId="11" fillId="0" borderId="0" xfId="2" applyFont="1" applyFill="1" applyBorder="1" applyAlignment="1">
      <alignment horizontal="left" vertical="center"/>
    </xf>
    <xf numFmtId="0" fontId="11" fillId="0" borderId="2" xfId="2" applyFont="1" applyFill="1" applyBorder="1" applyAlignment="1">
      <alignment horizontal="left" vertical="center" wrapText="1" indent="1"/>
    </xf>
    <xf numFmtId="0" fontId="11" fillId="0" borderId="3" xfId="2" applyFont="1" applyFill="1" applyBorder="1" applyAlignment="1">
      <alignment horizontal="left" vertical="center" wrapText="1" indent="1"/>
    </xf>
    <xf numFmtId="0" fontId="11" fillId="0" borderId="4" xfId="0" applyFont="1" applyFill="1" applyBorder="1"/>
    <xf numFmtId="0" fontId="11" fillId="0" borderId="5" xfId="0" applyFont="1" applyFill="1" applyBorder="1"/>
    <xf numFmtId="168" fontId="11" fillId="0" borderId="2" xfId="2" applyNumberFormat="1" applyFont="1" applyFill="1" applyBorder="1" applyAlignment="1">
      <alignment horizontal="left" vertical="center" wrapText="1" indent="1"/>
    </xf>
    <xf numFmtId="0" fontId="11" fillId="0" borderId="4" xfId="2" applyFont="1" applyFill="1" applyBorder="1" applyAlignment="1">
      <alignment horizontal="left" vertical="center" wrapText="1" indent="1"/>
    </xf>
    <xf numFmtId="0" fontId="11" fillId="0" borderId="5"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2"/>
  <sheetViews>
    <sheetView tabSelected="1" workbookViewId="0">
      <selection activeCell="C1" sqref="C1"/>
    </sheetView>
  </sheetViews>
  <sheetFormatPr defaultRowHeight="14.5" x14ac:dyDescent="0.35"/>
  <cols>
    <col min="1" max="1" width="11.81640625" customWidth="1"/>
    <col min="3" max="3" width="13" customWidth="1"/>
    <col min="4" max="4" width="36.81640625" customWidth="1"/>
    <col min="5" max="5" width="11.453125" customWidth="1"/>
    <col min="6" max="6" width="11" customWidth="1"/>
    <col min="7" max="8" width="11.453125" customWidth="1"/>
    <col min="9" max="9" width="10.26953125" customWidth="1"/>
    <col min="18" max="18" width="12" customWidth="1"/>
    <col min="19" max="19" width="11.1796875" customWidth="1"/>
    <col min="20" max="21" width="10.7265625" customWidth="1"/>
    <col min="22" max="22" width="11" customWidth="1"/>
    <col min="23" max="23" width="10.81640625"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294</v>
      </c>
      <c r="AS1" s="89" t="s">
        <v>295</v>
      </c>
      <c r="AT1" s="89" t="s">
        <v>296</v>
      </c>
      <c r="AU1" s="89" t="s">
        <v>297</v>
      </c>
      <c r="AV1" s="89" t="s">
        <v>298</v>
      </c>
    </row>
    <row r="2" spans="1:48" x14ac:dyDescent="0.35">
      <c r="A2" s="1" t="s">
        <v>42</v>
      </c>
      <c r="B2" s="1" t="s">
        <v>43</v>
      </c>
      <c r="C2" s="1" t="s">
        <v>44</v>
      </c>
      <c r="D2" s="1"/>
      <c r="E2" s="7">
        <v>5007442</v>
      </c>
      <c r="F2" s="7">
        <v>1551082</v>
      </c>
      <c r="G2" s="8">
        <v>30.975536012199399</v>
      </c>
      <c r="H2" s="9">
        <v>7.25</v>
      </c>
      <c r="I2" s="9">
        <v>15.3132431766041</v>
      </c>
      <c r="J2" s="9">
        <v>793.08333333333303</v>
      </c>
      <c r="K2" s="10">
        <v>705.53611672368095</v>
      </c>
      <c r="L2" s="10">
        <v>815.15599562112095</v>
      </c>
      <c r="M2" s="10">
        <v>1006.24058882767</v>
      </c>
      <c r="N2" s="10">
        <v>1279.89413390137</v>
      </c>
      <c r="O2" s="10">
        <v>1416.8792539659401</v>
      </c>
      <c r="P2" s="10">
        <v>78834.248384704202</v>
      </c>
      <c r="Q2" s="10">
        <v>23650.2745154113</v>
      </c>
      <c r="R2" s="10">
        <v>34453.210261653097</v>
      </c>
      <c r="S2" s="10">
        <v>861.33025654132598</v>
      </c>
      <c r="T2" s="10">
        <v>591.25686288528095</v>
      </c>
      <c r="U2" s="10">
        <v>377</v>
      </c>
      <c r="V2" s="10">
        <v>796.28864518341095</v>
      </c>
      <c r="W2" s="10">
        <v>237.92500000000001</v>
      </c>
      <c r="X2" s="10">
        <v>28221.444668947199</v>
      </c>
      <c r="Y2" s="10">
        <v>32606.239824844899</v>
      </c>
      <c r="Z2" s="10">
        <v>40249.623553106801</v>
      </c>
      <c r="AA2" s="10">
        <v>51195.765356054697</v>
      </c>
      <c r="AB2" s="10">
        <v>56675.170158637702</v>
      </c>
      <c r="AC2" s="9">
        <v>13.5680022446862</v>
      </c>
      <c r="AD2" s="9">
        <v>15.676076838867701</v>
      </c>
      <c r="AE2" s="9">
        <v>19.3507805543783</v>
      </c>
      <c r="AF2" s="9">
        <v>24.613348728872399</v>
      </c>
      <c r="AG2" s="9">
        <v>27.2476779608835</v>
      </c>
      <c r="AH2" s="8">
        <v>74.8579434189582</v>
      </c>
      <c r="AI2" s="8">
        <v>86.488699800649499</v>
      </c>
      <c r="AJ2" s="8">
        <v>106.76292719657</v>
      </c>
      <c r="AK2" s="8">
        <v>135.79778609033099</v>
      </c>
      <c r="AL2" s="8">
        <v>150.332016335909</v>
      </c>
      <c r="AM2" s="8">
        <v>35.441224535415699</v>
      </c>
      <c r="AN2" s="8">
        <v>40.947764384276198</v>
      </c>
      <c r="AO2" s="8">
        <v>50.546524550574297</v>
      </c>
      <c r="AP2" s="8">
        <v>64.292974244612793</v>
      </c>
      <c r="AQ2" s="8">
        <v>71.174153369452497</v>
      </c>
      <c r="AR2" s="90">
        <f>AH2/40</f>
        <v>1.8714485854739551</v>
      </c>
      <c r="AS2" s="90">
        <f>AI2/40</f>
        <v>2.1622174950162374</v>
      </c>
      <c r="AT2" s="90">
        <f>AJ2/40</f>
        <v>2.6690731799142502</v>
      </c>
      <c r="AU2" s="90">
        <f>AK2/40</f>
        <v>3.3949446522582747</v>
      </c>
      <c r="AV2" s="90">
        <f t="shared" ref="AV2" si="0">AL2/40</f>
        <v>3.7583004083977252</v>
      </c>
    </row>
    <row r="3" spans="1:48" x14ac:dyDescent="0.35">
      <c r="A3" s="1" t="s">
        <v>45</v>
      </c>
      <c r="B3" s="1" t="s">
        <v>43</v>
      </c>
      <c r="C3" s="1" t="s">
        <v>44</v>
      </c>
      <c r="D3" s="1"/>
      <c r="E3" s="7">
        <v>588742</v>
      </c>
      <c r="F3" s="7">
        <v>150666</v>
      </c>
      <c r="G3" s="8">
        <v>25.591175761199299</v>
      </c>
      <c r="H3" s="9">
        <v>7.25</v>
      </c>
      <c r="I3" s="9">
        <v>11.313875037522999</v>
      </c>
      <c r="J3" s="9">
        <v>793.08333333333303</v>
      </c>
      <c r="K3" s="10">
        <v>533.18449417917805</v>
      </c>
      <c r="L3" s="10">
        <v>572.61327704989799</v>
      </c>
      <c r="M3" s="10">
        <v>713.16417771760098</v>
      </c>
      <c r="N3" s="10">
        <v>926.30804561082095</v>
      </c>
      <c r="O3" s="10">
        <v>1024.30764074177</v>
      </c>
      <c r="P3" s="10">
        <v>62017.271742121302</v>
      </c>
      <c r="Q3" s="10">
        <v>18605.181522636401</v>
      </c>
      <c r="R3" s="10">
        <v>28570.752069030099</v>
      </c>
      <c r="S3" s="10">
        <v>714.26880172575204</v>
      </c>
      <c r="T3" s="10">
        <v>465.12953806591003</v>
      </c>
      <c r="U3" s="10">
        <v>377</v>
      </c>
      <c r="V3" s="10">
        <v>588.321501951198</v>
      </c>
      <c r="W3" s="10">
        <v>237.92500000000001</v>
      </c>
      <c r="X3" s="10">
        <v>21327.379767167102</v>
      </c>
      <c r="Y3" s="10">
        <v>22904.531081995901</v>
      </c>
      <c r="Z3" s="10">
        <v>28526.567108703999</v>
      </c>
      <c r="AA3" s="10">
        <v>37052.321824432896</v>
      </c>
      <c r="AB3" s="10">
        <v>40972.305629670896</v>
      </c>
      <c r="AC3" s="9">
        <v>10.2535479649842</v>
      </c>
      <c r="AD3" s="9">
        <v>11.0117937894211</v>
      </c>
      <c r="AE3" s="9">
        <v>13.714695725338499</v>
      </c>
      <c r="AF3" s="9">
        <v>17.813616261746599</v>
      </c>
      <c r="AG3" s="9">
        <v>19.6982238604187</v>
      </c>
      <c r="AH3" s="8">
        <v>56.571299117154098</v>
      </c>
      <c r="AI3" s="8">
        <v>60.754724355426902</v>
      </c>
      <c r="AJ3" s="8">
        <v>75.667286760488096</v>
      </c>
      <c r="AK3" s="8">
        <v>98.282020754463801</v>
      </c>
      <c r="AL3" s="8">
        <v>108.679855781621</v>
      </c>
      <c r="AM3" s="8">
        <v>36.251232865760997</v>
      </c>
      <c r="AN3" s="8">
        <v>38.931997226060801</v>
      </c>
      <c r="AO3" s="8">
        <v>48.488057999060402</v>
      </c>
      <c r="AP3" s="8">
        <v>62.979717215072</v>
      </c>
      <c r="AQ3" s="8">
        <v>69.642713199813699</v>
      </c>
      <c r="AR3" s="90">
        <f t="shared" ref="AR3:AR66" si="1">AH3/40</f>
        <v>1.4142824779288525</v>
      </c>
      <c r="AS3" s="90">
        <f t="shared" ref="AS3:AS66" si="2">AI3/40</f>
        <v>1.5188681088856726</v>
      </c>
      <c r="AT3" s="90">
        <f t="shared" ref="AT3:AT66" si="3">AJ3/40</f>
        <v>1.8916821690122023</v>
      </c>
      <c r="AU3" s="90">
        <f t="shared" ref="AU3:AU66" si="4">AK3/40</f>
        <v>2.4570505188615952</v>
      </c>
      <c r="AV3" s="90">
        <f t="shared" ref="AV3:AV66" si="5">AL3/40</f>
        <v>2.7169963945405251</v>
      </c>
    </row>
    <row r="4" spans="1:48" x14ac:dyDescent="0.35">
      <c r="A4" s="1" t="s">
        <v>46</v>
      </c>
      <c r="B4" s="1" t="s">
        <v>43</v>
      </c>
      <c r="C4" s="1" t="s">
        <v>44</v>
      </c>
      <c r="D4" s="1" t="s">
        <v>47</v>
      </c>
      <c r="E4" s="7">
        <v>277044</v>
      </c>
      <c r="F4" s="7">
        <v>85862</v>
      </c>
      <c r="G4" s="8">
        <v>30.9921889663736</v>
      </c>
      <c r="H4" s="9">
        <v>7.25</v>
      </c>
      <c r="I4" s="9">
        <v>14.308053005775101</v>
      </c>
      <c r="J4" s="9">
        <v>793.08333333333303</v>
      </c>
      <c r="K4" s="10">
        <v>737</v>
      </c>
      <c r="L4" s="10">
        <v>887</v>
      </c>
      <c r="M4" s="10">
        <v>1129</v>
      </c>
      <c r="N4" s="10">
        <v>1464</v>
      </c>
      <c r="O4" s="10">
        <v>1526</v>
      </c>
      <c r="P4" s="10">
        <v>78400</v>
      </c>
      <c r="Q4" s="10">
        <v>23520</v>
      </c>
      <c r="R4" s="10">
        <v>36488.571123764901</v>
      </c>
      <c r="S4" s="10">
        <v>912.21427809412296</v>
      </c>
      <c r="T4" s="10">
        <v>588</v>
      </c>
      <c r="U4" s="10">
        <v>377</v>
      </c>
      <c r="V4" s="10">
        <v>744.01875630030304</v>
      </c>
      <c r="W4" s="10">
        <v>237.92500000000001</v>
      </c>
      <c r="X4" s="10">
        <v>29480</v>
      </c>
      <c r="Y4" s="10">
        <v>35480</v>
      </c>
      <c r="Z4" s="10">
        <v>45160</v>
      </c>
      <c r="AA4" s="10">
        <v>58560</v>
      </c>
      <c r="AB4" s="10">
        <v>61040</v>
      </c>
      <c r="AC4" s="9">
        <v>14.1730769230769</v>
      </c>
      <c r="AD4" s="9">
        <v>17.057692307692299</v>
      </c>
      <c r="AE4" s="9">
        <v>21.711538461538499</v>
      </c>
      <c r="AF4" s="9">
        <v>28.153846153846199</v>
      </c>
      <c r="AG4" s="9">
        <v>29.346153846153801</v>
      </c>
      <c r="AH4" s="8">
        <v>78.1962864721486</v>
      </c>
      <c r="AI4" s="8">
        <v>94.111405835543806</v>
      </c>
      <c r="AJ4" s="8">
        <v>119.787798408488</v>
      </c>
      <c r="AK4" s="8">
        <v>155.33156498673699</v>
      </c>
      <c r="AL4" s="8">
        <v>161.90981432360701</v>
      </c>
      <c r="AM4" s="8">
        <v>39.6226570235834</v>
      </c>
      <c r="AN4" s="8">
        <v>47.686969850635698</v>
      </c>
      <c r="AO4" s="8">
        <v>60.697394544946597</v>
      </c>
      <c r="AP4" s="8">
        <v>78.707693192030007</v>
      </c>
      <c r="AQ4" s="8">
        <v>82.040942493878205</v>
      </c>
      <c r="AR4" s="90">
        <f t="shared" si="1"/>
        <v>1.954907161803715</v>
      </c>
      <c r="AS4" s="90">
        <f t="shared" si="2"/>
        <v>2.3527851458885953</v>
      </c>
      <c r="AT4" s="90">
        <f t="shared" si="3"/>
        <v>2.9946949602121999</v>
      </c>
      <c r="AU4" s="90">
        <f t="shared" si="4"/>
        <v>3.8832891246684249</v>
      </c>
      <c r="AV4" s="90">
        <f t="shared" si="5"/>
        <v>4.0477453580901752</v>
      </c>
    </row>
    <row r="5" spans="1:48" x14ac:dyDescent="0.35">
      <c r="A5" s="1" t="s">
        <v>46</v>
      </c>
      <c r="B5" s="1" t="s">
        <v>43</v>
      </c>
      <c r="C5" s="1" t="s">
        <v>44</v>
      </c>
      <c r="D5" s="1" t="s">
        <v>48</v>
      </c>
      <c r="E5" s="7">
        <v>51638</v>
      </c>
      <c r="F5" s="7">
        <v>15453</v>
      </c>
      <c r="G5" s="8">
        <v>29.9256361594175</v>
      </c>
      <c r="H5" s="9">
        <v>7.25</v>
      </c>
      <c r="I5" s="9">
        <v>10.523354131010001</v>
      </c>
      <c r="J5" s="9">
        <v>793.08333333333303</v>
      </c>
      <c r="K5" s="10">
        <v>600</v>
      </c>
      <c r="L5" s="10">
        <v>638</v>
      </c>
      <c r="M5" s="10">
        <v>796</v>
      </c>
      <c r="N5" s="10">
        <v>997</v>
      </c>
      <c r="O5" s="10">
        <v>1076</v>
      </c>
      <c r="P5" s="10">
        <v>63000</v>
      </c>
      <c r="Q5" s="10">
        <v>18900</v>
      </c>
      <c r="R5" s="10">
        <v>25560.555480767998</v>
      </c>
      <c r="S5" s="10">
        <v>639.01388701920098</v>
      </c>
      <c r="T5" s="10">
        <v>472.5</v>
      </c>
      <c r="U5" s="10">
        <v>377</v>
      </c>
      <c r="V5" s="10">
        <v>547.21441481251804</v>
      </c>
      <c r="W5" s="10">
        <v>237.92500000000001</v>
      </c>
      <c r="X5" s="10">
        <v>24000</v>
      </c>
      <c r="Y5" s="10">
        <v>25520</v>
      </c>
      <c r="Z5" s="10">
        <v>31840</v>
      </c>
      <c r="AA5" s="10">
        <v>39880</v>
      </c>
      <c r="AB5" s="10">
        <v>43040</v>
      </c>
      <c r="AC5" s="9">
        <v>11.538461538461499</v>
      </c>
      <c r="AD5" s="9">
        <v>12.2692307692308</v>
      </c>
      <c r="AE5" s="9">
        <v>15.307692307692299</v>
      </c>
      <c r="AF5" s="9">
        <v>19.173076923076898</v>
      </c>
      <c r="AG5" s="9">
        <v>20.692307692307701</v>
      </c>
      <c r="AH5" s="8">
        <v>63.660477453580903</v>
      </c>
      <c r="AI5" s="8">
        <v>67.692307692307693</v>
      </c>
      <c r="AJ5" s="8">
        <v>84.456233421750696</v>
      </c>
      <c r="AK5" s="8">
        <v>105.7824933687</v>
      </c>
      <c r="AL5" s="8">
        <v>114.164456233422</v>
      </c>
      <c r="AM5" s="8">
        <v>43.858493764683899</v>
      </c>
      <c r="AN5" s="8">
        <v>46.636198369780601</v>
      </c>
      <c r="AO5" s="8">
        <v>58.185601727814003</v>
      </c>
      <c r="AP5" s="8">
        <v>72.878197138983097</v>
      </c>
      <c r="AQ5" s="8">
        <v>78.652898817999798</v>
      </c>
      <c r="AR5" s="90">
        <f t="shared" si="1"/>
        <v>1.5915119363395225</v>
      </c>
      <c r="AS5" s="90">
        <f t="shared" si="2"/>
        <v>1.6923076923076923</v>
      </c>
      <c r="AT5" s="90">
        <f t="shared" si="3"/>
        <v>2.1114058355437675</v>
      </c>
      <c r="AU5" s="90">
        <f t="shared" si="4"/>
        <v>2.6445623342175</v>
      </c>
      <c r="AV5" s="90">
        <f t="shared" si="5"/>
        <v>2.8541114058355501</v>
      </c>
    </row>
    <row r="6" spans="1:48" x14ac:dyDescent="0.35">
      <c r="A6" s="1" t="s">
        <v>46</v>
      </c>
      <c r="B6" s="1" t="s">
        <v>43</v>
      </c>
      <c r="C6" s="1" t="s">
        <v>44</v>
      </c>
      <c r="D6" s="1" t="s">
        <v>49</v>
      </c>
      <c r="E6" s="7">
        <v>28242</v>
      </c>
      <c r="F6" s="7">
        <v>6821</v>
      </c>
      <c r="G6" s="8">
        <v>24.151972239926401</v>
      </c>
      <c r="H6" s="9">
        <v>7.25</v>
      </c>
      <c r="I6" s="9">
        <v>11.520358490804901</v>
      </c>
      <c r="J6" s="9">
        <v>793.08333333333303</v>
      </c>
      <c r="K6" s="10">
        <v>472</v>
      </c>
      <c r="L6" s="10">
        <v>596</v>
      </c>
      <c r="M6" s="10">
        <v>734</v>
      </c>
      <c r="N6" s="10">
        <v>931</v>
      </c>
      <c r="O6" s="10">
        <v>992</v>
      </c>
      <c r="P6" s="10">
        <v>65000</v>
      </c>
      <c r="Q6" s="10">
        <v>19500</v>
      </c>
      <c r="R6" s="10">
        <v>29436.993440456201</v>
      </c>
      <c r="S6" s="10">
        <v>735.924836011406</v>
      </c>
      <c r="T6" s="10">
        <v>487.5</v>
      </c>
      <c r="U6" s="10">
        <v>377</v>
      </c>
      <c r="V6" s="10">
        <v>599.05864152185598</v>
      </c>
      <c r="W6" s="10">
        <v>237.92500000000001</v>
      </c>
      <c r="X6" s="10">
        <v>18880</v>
      </c>
      <c r="Y6" s="10">
        <v>23840</v>
      </c>
      <c r="Z6" s="10">
        <v>29360</v>
      </c>
      <c r="AA6" s="10">
        <v>37240</v>
      </c>
      <c r="AB6" s="10">
        <v>39680</v>
      </c>
      <c r="AC6" s="9">
        <v>9.0769230769230802</v>
      </c>
      <c r="AD6" s="9">
        <v>11.461538461538501</v>
      </c>
      <c r="AE6" s="9">
        <v>14.115384615384601</v>
      </c>
      <c r="AF6" s="9">
        <v>17.903846153846199</v>
      </c>
      <c r="AG6" s="9">
        <v>19.076923076923102</v>
      </c>
      <c r="AH6" s="8">
        <v>50.079575596817001</v>
      </c>
      <c r="AI6" s="8">
        <v>63.236074270556998</v>
      </c>
      <c r="AJ6" s="8">
        <v>77.877984084880595</v>
      </c>
      <c r="AK6" s="8">
        <v>98.779840848806401</v>
      </c>
      <c r="AL6" s="8">
        <v>105.25198938992</v>
      </c>
      <c r="AM6" s="8">
        <v>31.516113267370599</v>
      </c>
      <c r="AN6" s="8">
        <v>39.795770142696803</v>
      </c>
      <c r="AO6" s="8">
        <v>49.010226987817902</v>
      </c>
      <c r="AP6" s="8">
        <v>62.164197991360297</v>
      </c>
      <c r="AQ6" s="8">
        <v>66.237255002609501</v>
      </c>
      <c r="AR6" s="90">
        <f t="shared" si="1"/>
        <v>1.2519893899204251</v>
      </c>
      <c r="AS6" s="90">
        <f t="shared" si="2"/>
        <v>1.580901856763925</v>
      </c>
      <c r="AT6" s="90">
        <f t="shared" si="3"/>
        <v>1.946949602122015</v>
      </c>
      <c r="AU6" s="90">
        <f t="shared" si="4"/>
        <v>2.4694960212201602</v>
      </c>
      <c r="AV6" s="90">
        <f t="shared" si="5"/>
        <v>2.6312997347480001</v>
      </c>
    </row>
    <row r="7" spans="1:48" x14ac:dyDescent="0.35">
      <c r="A7" s="1" t="s">
        <v>46</v>
      </c>
      <c r="B7" s="1" t="s">
        <v>43</v>
      </c>
      <c r="C7" s="1" t="s">
        <v>44</v>
      </c>
      <c r="D7" s="1" t="s">
        <v>50</v>
      </c>
      <c r="E7" s="7">
        <v>60102</v>
      </c>
      <c r="F7" s="7">
        <v>17689</v>
      </c>
      <c r="G7" s="8">
        <v>29.4316328907524</v>
      </c>
      <c r="H7" s="9">
        <v>7.25</v>
      </c>
      <c r="I7" s="9">
        <v>13.2068211124468</v>
      </c>
      <c r="J7" s="9">
        <v>793.08333333333303</v>
      </c>
      <c r="K7" s="10">
        <v>595</v>
      </c>
      <c r="L7" s="10">
        <v>700</v>
      </c>
      <c r="M7" s="10">
        <v>926</v>
      </c>
      <c r="N7" s="10">
        <v>1188</v>
      </c>
      <c r="O7" s="10">
        <v>1252</v>
      </c>
      <c r="P7" s="10">
        <v>76400</v>
      </c>
      <c r="Q7" s="10">
        <v>22920</v>
      </c>
      <c r="R7" s="10">
        <v>39462.658756868601</v>
      </c>
      <c r="S7" s="10">
        <v>986.56646892171398</v>
      </c>
      <c r="T7" s="10">
        <v>573</v>
      </c>
      <c r="U7" s="10">
        <v>377</v>
      </c>
      <c r="V7" s="10">
        <v>686.75469784723305</v>
      </c>
      <c r="W7" s="10">
        <v>237.92500000000001</v>
      </c>
      <c r="X7" s="10">
        <v>23800</v>
      </c>
      <c r="Y7" s="10">
        <v>28000</v>
      </c>
      <c r="Z7" s="10">
        <v>37040</v>
      </c>
      <c r="AA7" s="10">
        <v>47520</v>
      </c>
      <c r="AB7" s="10">
        <v>50080</v>
      </c>
      <c r="AC7" s="9">
        <v>11.442307692307701</v>
      </c>
      <c r="AD7" s="9">
        <v>13.461538461538501</v>
      </c>
      <c r="AE7" s="9">
        <v>17.807692307692299</v>
      </c>
      <c r="AF7" s="9">
        <v>22.846153846153801</v>
      </c>
      <c r="AG7" s="9">
        <v>24.076923076923102</v>
      </c>
      <c r="AH7" s="8">
        <v>63.129973474801098</v>
      </c>
      <c r="AI7" s="8">
        <v>74.270557029177695</v>
      </c>
      <c r="AJ7" s="8">
        <v>98.249336870026497</v>
      </c>
      <c r="AK7" s="8">
        <v>126.04774535809</v>
      </c>
      <c r="AL7" s="8">
        <v>132.838196286472</v>
      </c>
      <c r="AM7" s="8">
        <v>34.655751281506703</v>
      </c>
      <c r="AN7" s="8">
        <v>40.771472095890303</v>
      </c>
      <c r="AO7" s="8">
        <v>53.934833086849103</v>
      </c>
      <c r="AP7" s="8">
        <v>69.195012642739499</v>
      </c>
      <c r="AQ7" s="8">
        <v>72.922690091506595</v>
      </c>
      <c r="AR7" s="90">
        <f t="shared" si="1"/>
        <v>1.5782493368700274</v>
      </c>
      <c r="AS7" s="90">
        <f t="shared" si="2"/>
        <v>1.8567639257294424</v>
      </c>
      <c r="AT7" s="90">
        <f t="shared" si="3"/>
        <v>2.4562334217506625</v>
      </c>
      <c r="AU7" s="90">
        <f t="shared" si="4"/>
        <v>3.1511936339522499</v>
      </c>
      <c r="AV7" s="90">
        <f t="shared" si="5"/>
        <v>3.3209549071617999</v>
      </c>
    </row>
    <row r="8" spans="1:48" x14ac:dyDescent="0.35">
      <c r="A8" s="1" t="s">
        <v>46</v>
      </c>
      <c r="B8" s="1" t="s">
        <v>43</v>
      </c>
      <c r="C8" s="1" t="s">
        <v>44</v>
      </c>
      <c r="D8" s="1" t="s">
        <v>51</v>
      </c>
      <c r="E8" s="7">
        <v>26564</v>
      </c>
      <c r="F8" s="7">
        <v>8228</v>
      </c>
      <c r="G8" s="8">
        <v>30.974250865833504</v>
      </c>
      <c r="H8" s="9">
        <v>7.25</v>
      </c>
      <c r="I8" s="9">
        <v>10.2174358219568</v>
      </c>
      <c r="J8" s="9">
        <v>793.08333333333303</v>
      </c>
      <c r="K8" s="10">
        <v>658</v>
      </c>
      <c r="L8" s="10">
        <v>663</v>
      </c>
      <c r="M8" s="10">
        <v>825</v>
      </c>
      <c r="N8" s="10">
        <v>1034</v>
      </c>
      <c r="O8" s="10">
        <v>1298</v>
      </c>
      <c r="P8" s="10">
        <v>65700</v>
      </c>
      <c r="Q8" s="10">
        <v>19710</v>
      </c>
      <c r="R8" s="10">
        <v>27356.725123297401</v>
      </c>
      <c r="S8" s="10">
        <v>683.91812808243503</v>
      </c>
      <c r="T8" s="10">
        <v>492.75</v>
      </c>
      <c r="U8" s="10">
        <v>377</v>
      </c>
      <c r="V8" s="10">
        <v>531.30666274175496</v>
      </c>
      <c r="W8" s="10">
        <v>237.92500000000001</v>
      </c>
      <c r="X8" s="10">
        <v>26320</v>
      </c>
      <c r="Y8" s="10">
        <v>26520</v>
      </c>
      <c r="Z8" s="10">
        <v>33000</v>
      </c>
      <c r="AA8" s="10">
        <v>41360</v>
      </c>
      <c r="AB8" s="10">
        <v>51920</v>
      </c>
      <c r="AC8" s="9">
        <v>12.653846153846199</v>
      </c>
      <c r="AD8" s="9">
        <v>12.75</v>
      </c>
      <c r="AE8" s="9">
        <v>15.865384615384601</v>
      </c>
      <c r="AF8" s="9">
        <v>19.884615384615401</v>
      </c>
      <c r="AG8" s="9">
        <v>24.961538461538499</v>
      </c>
      <c r="AH8" s="8">
        <v>69.814323607427099</v>
      </c>
      <c r="AI8" s="8">
        <v>70.344827586206904</v>
      </c>
      <c r="AJ8" s="8">
        <v>87.533156498673705</v>
      </c>
      <c r="AK8" s="8">
        <v>109.70822281167101</v>
      </c>
      <c r="AL8" s="8">
        <v>137.71883289124699</v>
      </c>
      <c r="AM8" s="8">
        <v>49.538245698215597</v>
      </c>
      <c r="AN8" s="8">
        <v>49.914676136651899</v>
      </c>
      <c r="AO8" s="8">
        <v>62.111022341987599</v>
      </c>
      <c r="AP8" s="8">
        <v>77.845814668624499</v>
      </c>
      <c r="AQ8" s="8">
        <v>97.721341818060495</v>
      </c>
      <c r="AR8" s="90">
        <f t="shared" si="1"/>
        <v>1.7453580901856776</v>
      </c>
      <c r="AS8" s="90">
        <f t="shared" si="2"/>
        <v>1.7586206896551726</v>
      </c>
      <c r="AT8" s="90">
        <f t="shared" si="3"/>
        <v>2.1883289124668428</v>
      </c>
      <c r="AU8" s="90">
        <f t="shared" si="4"/>
        <v>2.7427055702917751</v>
      </c>
      <c r="AV8" s="90">
        <f t="shared" si="5"/>
        <v>3.4429708222811746</v>
      </c>
    </row>
    <row r="9" spans="1:48" x14ac:dyDescent="0.35">
      <c r="A9" s="1" t="s">
        <v>46</v>
      </c>
      <c r="B9" s="1" t="s">
        <v>43</v>
      </c>
      <c r="C9" s="1" t="s">
        <v>44</v>
      </c>
      <c r="D9" s="1" t="s">
        <v>52</v>
      </c>
      <c r="E9" s="7">
        <v>57526</v>
      </c>
      <c r="F9" s="7">
        <v>12539</v>
      </c>
      <c r="G9" s="8">
        <v>21.797100441539499</v>
      </c>
      <c r="H9" s="9">
        <v>7.25</v>
      </c>
      <c r="I9" s="9">
        <v>11.48503932329</v>
      </c>
      <c r="J9" s="9">
        <v>793.08333333333303</v>
      </c>
      <c r="K9" s="10">
        <v>737</v>
      </c>
      <c r="L9" s="10">
        <v>871</v>
      </c>
      <c r="M9" s="10">
        <v>1111</v>
      </c>
      <c r="N9" s="10">
        <v>1523</v>
      </c>
      <c r="O9" s="10">
        <v>1734</v>
      </c>
      <c r="P9" s="10">
        <v>78800</v>
      </c>
      <c r="Q9" s="10">
        <v>23640</v>
      </c>
      <c r="R9" s="10">
        <v>38239.889736027297</v>
      </c>
      <c r="S9" s="10">
        <v>955.99724340068303</v>
      </c>
      <c r="T9" s="10">
        <v>591</v>
      </c>
      <c r="U9" s="10">
        <v>377</v>
      </c>
      <c r="V9" s="10">
        <v>597.22204481107894</v>
      </c>
      <c r="W9" s="10">
        <v>237.92500000000001</v>
      </c>
      <c r="X9" s="10">
        <v>29480</v>
      </c>
      <c r="Y9" s="10">
        <v>34840</v>
      </c>
      <c r="Z9" s="10">
        <v>44440</v>
      </c>
      <c r="AA9" s="10">
        <v>60920</v>
      </c>
      <c r="AB9" s="10">
        <v>69360</v>
      </c>
      <c r="AC9" s="9">
        <v>14.1730769230769</v>
      </c>
      <c r="AD9" s="9">
        <v>16.75</v>
      </c>
      <c r="AE9" s="9">
        <v>21.365384615384599</v>
      </c>
      <c r="AF9" s="9">
        <v>29.288461538461501</v>
      </c>
      <c r="AG9" s="9">
        <v>33.346153846153797</v>
      </c>
      <c r="AH9" s="8">
        <v>78.1962864721486</v>
      </c>
      <c r="AI9" s="8">
        <v>92.413793103448299</v>
      </c>
      <c r="AJ9" s="8">
        <v>117.87798408488101</v>
      </c>
      <c r="AK9" s="8">
        <v>161.59151193634</v>
      </c>
      <c r="AL9" s="8">
        <v>183.978779840849</v>
      </c>
      <c r="AM9" s="8">
        <v>49.3618751285805</v>
      </c>
      <c r="AN9" s="8">
        <v>58.3367615155951</v>
      </c>
      <c r="AO9" s="8">
        <v>74.411184895322805</v>
      </c>
      <c r="AP9" s="8">
        <v>102.005611697189</v>
      </c>
      <c r="AQ9" s="8">
        <v>116.13770891853299</v>
      </c>
      <c r="AR9" s="90">
        <f t="shared" si="1"/>
        <v>1.954907161803715</v>
      </c>
      <c r="AS9" s="90">
        <f t="shared" si="2"/>
        <v>2.3103448275862073</v>
      </c>
      <c r="AT9" s="90">
        <f t="shared" si="3"/>
        <v>2.9469496021220252</v>
      </c>
      <c r="AU9" s="90">
        <f t="shared" si="4"/>
        <v>4.0397877984084998</v>
      </c>
      <c r="AV9" s="90">
        <f t="shared" si="5"/>
        <v>4.599469496021225</v>
      </c>
    </row>
    <row r="10" spans="1:48" x14ac:dyDescent="0.35">
      <c r="A10" s="1" t="s">
        <v>46</v>
      </c>
      <c r="B10" s="1" t="s">
        <v>43</v>
      </c>
      <c r="C10" s="1" t="s">
        <v>44</v>
      </c>
      <c r="D10" s="1" t="s">
        <v>53</v>
      </c>
      <c r="E10" s="7">
        <v>110377</v>
      </c>
      <c r="F10" s="7">
        <v>37418</v>
      </c>
      <c r="G10" s="8">
        <v>33.900178479212201</v>
      </c>
      <c r="H10" s="9">
        <v>7.25</v>
      </c>
      <c r="I10" s="9">
        <v>11.071270684855699</v>
      </c>
      <c r="J10" s="9">
        <v>793.08333333333303</v>
      </c>
      <c r="K10" s="10">
        <v>608</v>
      </c>
      <c r="L10" s="10">
        <v>631</v>
      </c>
      <c r="M10" s="10">
        <v>812</v>
      </c>
      <c r="N10" s="10">
        <v>1027</v>
      </c>
      <c r="O10" s="10">
        <v>1098</v>
      </c>
      <c r="P10" s="10">
        <v>66800</v>
      </c>
      <c r="Q10" s="10">
        <v>20040</v>
      </c>
      <c r="R10" s="10">
        <v>27897.865455924999</v>
      </c>
      <c r="S10" s="10">
        <v>697.44663639812495</v>
      </c>
      <c r="T10" s="10">
        <v>501</v>
      </c>
      <c r="U10" s="10">
        <v>377</v>
      </c>
      <c r="V10" s="10">
        <v>575.70607561249597</v>
      </c>
      <c r="W10" s="10">
        <v>237.92500000000001</v>
      </c>
      <c r="X10" s="10">
        <v>24320</v>
      </c>
      <c r="Y10" s="10">
        <v>25240</v>
      </c>
      <c r="Z10" s="10">
        <v>32480</v>
      </c>
      <c r="AA10" s="10">
        <v>41080</v>
      </c>
      <c r="AB10" s="10">
        <v>43920</v>
      </c>
      <c r="AC10" s="9">
        <v>11.692307692307701</v>
      </c>
      <c r="AD10" s="9">
        <v>12.134615384615399</v>
      </c>
      <c r="AE10" s="9">
        <v>15.615384615384601</v>
      </c>
      <c r="AF10" s="9">
        <v>19.75</v>
      </c>
      <c r="AG10" s="9">
        <v>21.115384615384599</v>
      </c>
      <c r="AH10" s="8">
        <v>64.509283819628607</v>
      </c>
      <c r="AI10" s="8">
        <v>66.949602122015904</v>
      </c>
      <c r="AJ10" s="8">
        <v>86.153846153846203</v>
      </c>
      <c r="AK10" s="8">
        <v>108.965517241379</v>
      </c>
      <c r="AL10" s="8">
        <v>116.49867374005299</v>
      </c>
      <c r="AM10" s="8">
        <v>42.243778605472997</v>
      </c>
      <c r="AN10" s="8">
        <v>43.841816282982698</v>
      </c>
      <c r="AO10" s="8">
        <v>56.417678005993601</v>
      </c>
      <c r="AP10" s="8">
        <v>71.355856295757903</v>
      </c>
      <c r="AQ10" s="8">
        <v>76.288929126331197</v>
      </c>
      <c r="AR10" s="90">
        <f t="shared" si="1"/>
        <v>1.6127320954907152</v>
      </c>
      <c r="AS10" s="90">
        <f t="shared" si="2"/>
        <v>1.6737400530503976</v>
      </c>
      <c r="AT10" s="90">
        <f t="shared" si="3"/>
        <v>2.1538461538461551</v>
      </c>
      <c r="AU10" s="90">
        <f t="shared" si="4"/>
        <v>2.7241379310344751</v>
      </c>
      <c r="AV10" s="90">
        <f t="shared" si="5"/>
        <v>2.912466843501325</v>
      </c>
    </row>
    <row r="11" spans="1:48" x14ac:dyDescent="0.35">
      <c r="A11" s="1" t="s">
        <v>46</v>
      </c>
      <c r="B11" s="1" t="s">
        <v>43</v>
      </c>
      <c r="C11" s="1" t="s">
        <v>44</v>
      </c>
      <c r="D11" s="1" t="s">
        <v>54</v>
      </c>
      <c r="E11" s="7">
        <v>38818</v>
      </c>
      <c r="F11" s="7">
        <v>8627</v>
      </c>
      <c r="G11" s="8">
        <v>22.2242258745943</v>
      </c>
      <c r="H11" s="9">
        <v>7.25</v>
      </c>
      <c r="I11" s="9">
        <v>10.5993900371779</v>
      </c>
      <c r="J11" s="9">
        <v>793.08333333333303</v>
      </c>
      <c r="K11" s="10">
        <v>660</v>
      </c>
      <c r="L11" s="10">
        <v>771</v>
      </c>
      <c r="M11" s="10">
        <v>970</v>
      </c>
      <c r="N11" s="10">
        <v>1266</v>
      </c>
      <c r="O11" s="10">
        <v>1536</v>
      </c>
      <c r="P11" s="10">
        <v>79400</v>
      </c>
      <c r="Q11" s="10">
        <v>23820</v>
      </c>
      <c r="R11" s="10">
        <v>35707.977372021604</v>
      </c>
      <c r="S11" s="10">
        <v>892.69943430054002</v>
      </c>
      <c r="T11" s="10">
        <v>595.5</v>
      </c>
      <c r="U11" s="10">
        <v>377</v>
      </c>
      <c r="V11" s="10">
        <v>551.16828193324795</v>
      </c>
      <c r="W11" s="10">
        <v>237.92500000000001</v>
      </c>
      <c r="X11" s="10">
        <v>26400</v>
      </c>
      <c r="Y11" s="10">
        <v>30840</v>
      </c>
      <c r="Z11" s="10">
        <v>38800</v>
      </c>
      <c r="AA11" s="10">
        <v>50640</v>
      </c>
      <c r="AB11" s="10">
        <v>61440</v>
      </c>
      <c r="AC11" s="9">
        <v>12.692307692307701</v>
      </c>
      <c r="AD11" s="9">
        <v>14.8269230769231</v>
      </c>
      <c r="AE11" s="9">
        <v>18.653846153846199</v>
      </c>
      <c r="AF11" s="9">
        <v>24.346153846153801</v>
      </c>
      <c r="AG11" s="9">
        <v>29.538461538461501</v>
      </c>
      <c r="AH11" s="8">
        <v>70.026525198938998</v>
      </c>
      <c r="AI11" s="8">
        <v>81.8037135278515</v>
      </c>
      <c r="AJ11" s="8">
        <v>102.91777188328901</v>
      </c>
      <c r="AK11" s="8">
        <v>134.323607427056</v>
      </c>
      <c r="AL11" s="8">
        <v>162.97082228116699</v>
      </c>
      <c r="AM11" s="8">
        <v>47.898256966821002</v>
      </c>
      <c r="AN11" s="8">
        <v>55.953872911241</v>
      </c>
      <c r="AO11" s="8">
        <v>70.395923117903706</v>
      </c>
      <c r="AP11" s="8">
        <v>91.877565636356707</v>
      </c>
      <c r="AQ11" s="8">
        <v>111.472307122784</v>
      </c>
      <c r="AR11" s="90">
        <f t="shared" si="1"/>
        <v>1.750663129973475</v>
      </c>
      <c r="AS11" s="90">
        <f t="shared" si="2"/>
        <v>2.0450928381962874</v>
      </c>
      <c r="AT11" s="90">
        <f t="shared" si="3"/>
        <v>2.5729442970822252</v>
      </c>
      <c r="AU11" s="90">
        <f t="shared" si="4"/>
        <v>3.3580901856764003</v>
      </c>
      <c r="AV11" s="90">
        <f t="shared" si="5"/>
        <v>4.0742705570291751</v>
      </c>
    </row>
    <row r="12" spans="1:48" x14ac:dyDescent="0.35">
      <c r="A12" s="1" t="s">
        <v>46</v>
      </c>
      <c r="B12" s="1" t="s">
        <v>43</v>
      </c>
      <c r="C12" s="1" t="s">
        <v>44</v>
      </c>
      <c r="D12" s="1" t="s">
        <v>55</v>
      </c>
      <c r="E12" s="7">
        <v>227344</v>
      </c>
      <c r="F12" s="7">
        <v>72898</v>
      </c>
      <c r="G12" s="8">
        <v>32.0650643958055</v>
      </c>
      <c r="H12" s="9">
        <v>7.25</v>
      </c>
      <c r="I12" s="9">
        <v>15.5282083374225</v>
      </c>
      <c r="J12" s="9">
        <v>793.08333333333303</v>
      </c>
      <c r="K12" s="10">
        <v>650</v>
      </c>
      <c r="L12" s="10">
        <v>813</v>
      </c>
      <c r="M12" s="10">
        <v>1012</v>
      </c>
      <c r="N12" s="10">
        <v>1296</v>
      </c>
      <c r="O12" s="10">
        <v>1368</v>
      </c>
      <c r="P12" s="10">
        <v>81100</v>
      </c>
      <c r="Q12" s="10">
        <v>24330</v>
      </c>
      <c r="R12" s="10">
        <v>39092.011056500101</v>
      </c>
      <c r="S12" s="10">
        <v>977.30027641250297</v>
      </c>
      <c r="T12" s="10">
        <v>608.25</v>
      </c>
      <c r="U12" s="10">
        <v>377</v>
      </c>
      <c r="V12" s="10">
        <v>807.46683354596803</v>
      </c>
      <c r="W12" s="10">
        <v>237.92500000000001</v>
      </c>
      <c r="X12" s="10">
        <v>26000</v>
      </c>
      <c r="Y12" s="10">
        <v>32520</v>
      </c>
      <c r="Z12" s="10">
        <v>40480</v>
      </c>
      <c r="AA12" s="10">
        <v>51840</v>
      </c>
      <c r="AB12" s="10">
        <v>54720</v>
      </c>
      <c r="AC12" s="9">
        <v>12.5</v>
      </c>
      <c r="AD12" s="9">
        <v>15.634615384615399</v>
      </c>
      <c r="AE12" s="9">
        <v>19.461538461538499</v>
      </c>
      <c r="AF12" s="9">
        <v>24.923076923076898</v>
      </c>
      <c r="AG12" s="9">
        <v>26.307692307692299</v>
      </c>
      <c r="AH12" s="8">
        <v>68.965517241379303</v>
      </c>
      <c r="AI12" s="8">
        <v>86.259946949602096</v>
      </c>
      <c r="AJ12" s="8">
        <v>107.37400530504</v>
      </c>
      <c r="AK12" s="8">
        <v>137.50663129973501</v>
      </c>
      <c r="AL12" s="8">
        <v>145.14588859416401</v>
      </c>
      <c r="AM12" s="8">
        <v>32.1994649437448</v>
      </c>
      <c r="AN12" s="8">
        <v>40.2740999988685</v>
      </c>
      <c r="AO12" s="8">
        <v>50.132090035491899</v>
      </c>
      <c r="AP12" s="8">
        <v>64.200779333989601</v>
      </c>
      <c r="AQ12" s="8">
        <v>67.767489296989098</v>
      </c>
      <c r="AR12" s="90">
        <f t="shared" si="1"/>
        <v>1.7241379310344827</v>
      </c>
      <c r="AS12" s="90">
        <f t="shared" si="2"/>
        <v>2.1564986737400522</v>
      </c>
      <c r="AT12" s="90">
        <f t="shared" si="3"/>
        <v>2.6843501326260002</v>
      </c>
      <c r="AU12" s="90">
        <f t="shared" si="4"/>
        <v>3.437665782493375</v>
      </c>
      <c r="AV12" s="90">
        <f t="shared" si="5"/>
        <v>3.6286472148541002</v>
      </c>
    </row>
    <row r="13" spans="1:48" x14ac:dyDescent="0.35">
      <c r="A13" s="1" t="s">
        <v>46</v>
      </c>
      <c r="B13" s="1" t="s">
        <v>43</v>
      </c>
      <c r="C13" s="1" t="s">
        <v>44</v>
      </c>
      <c r="D13" s="1" t="s">
        <v>56</v>
      </c>
      <c r="E13" s="7">
        <v>57154</v>
      </c>
      <c r="F13" s="7">
        <v>14699</v>
      </c>
      <c r="G13" s="8">
        <v>25.718234944185902</v>
      </c>
      <c r="H13" s="9">
        <v>7.25</v>
      </c>
      <c r="I13" s="9">
        <v>9.3124011995603908</v>
      </c>
      <c r="J13" s="9">
        <v>793.08333333333303</v>
      </c>
      <c r="K13" s="10">
        <v>485</v>
      </c>
      <c r="L13" s="10">
        <v>573</v>
      </c>
      <c r="M13" s="10">
        <v>710</v>
      </c>
      <c r="N13" s="10">
        <v>911</v>
      </c>
      <c r="O13" s="10">
        <v>977</v>
      </c>
      <c r="P13" s="10">
        <v>63800</v>
      </c>
      <c r="Q13" s="10">
        <v>19140</v>
      </c>
      <c r="R13" s="10">
        <v>23679.052170401301</v>
      </c>
      <c r="S13" s="10">
        <v>591.97630426003195</v>
      </c>
      <c r="T13" s="10">
        <v>478.5</v>
      </c>
      <c r="U13" s="10">
        <v>377</v>
      </c>
      <c r="V13" s="10">
        <v>484.24486237714001</v>
      </c>
      <c r="W13" s="10">
        <v>237.92500000000001</v>
      </c>
      <c r="X13" s="10">
        <v>19400</v>
      </c>
      <c r="Y13" s="10">
        <v>22920</v>
      </c>
      <c r="Z13" s="10">
        <v>28400</v>
      </c>
      <c r="AA13" s="10">
        <v>36440</v>
      </c>
      <c r="AB13" s="10">
        <v>39080</v>
      </c>
      <c r="AC13" s="9">
        <v>9.3269230769230802</v>
      </c>
      <c r="AD13" s="9">
        <v>11.0192307692308</v>
      </c>
      <c r="AE13" s="9">
        <v>13.653846153846199</v>
      </c>
      <c r="AF13" s="9">
        <v>17.519230769230798</v>
      </c>
      <c r="AG13" s="9">
        <v>18.788461538461501</v>
      </c>
      <c r="AH13" s="8">
        <v>51.458885941644603</v>
      </c>
      <c r="AI13" s="8">
        <v>60.7957559681698</v>
      </c>
      <c r="AJ13" s="8">
        <v>75.331564986737405</v>
      </c>
      <c r="AK13" s="8">
        <v>96.657824933686996</v>
      </c>
      <c r="AL13" s="8">
        <v>103.660477453581</v>
      </c>
      <c r="AM13" s="8">
        <v>40.062376510854698</v>
      </c>
      <c r="AN13" s="8">
        <v>47.331426269525203</v>
      </c>
      <c r="AO13" s="8">
        <v>58.648015098364603</v>
      </c>
      <c r="AP13" s="8">
        <v>75.2511855698734</v>
      </c>
      <c r="AQ13" s="8">
        <v>80.702972888876303</v>
      </c>
      <c r="AR13" s="90">
        <f t="shared" si="1"/>
        <v>1.286472148541115</v>
      </c>
      <c r="AS13" s="90">
        <f t="shared" si="2"/>
        <v>1.519893899204245</v>
      </c>
      <c r="AT13" s="90">
        <f t="shared" si="3"/>
        <v>1.8832891246684351</v>
      </c>
      <c r="AU13" s="90">
        <f t="shared" si="4"/>
        <v>2.4164456233421747</v>
      </c>
      <c r="AV13" s="90">
        <f t="shared" si="5"/>
        <v>2.5915119363395247</v>
      </c>
    </row>
    <row r="14" spans="1:48" x14ac:dyDescent="0.35">
      <c r="A14" s="1" t="s">
        <v>46</v>
      </c>
      <c r="B14" s="1" t="s">
        <v>43</v>
      </c>
      <c r="C14" s="1" t="s">
        <v>44</v>
      </c>
      <c r="D14" s="1" t="s">
        <v>57</v>
      </c>
      <c r="E14" s="7">
        <v>198565</v>
      </c>
      <c r="F14" s="7">
        <v>63197</v>
      </c>
      <c r="G14" s="8">
        <v>31.826857704026402</v>
      </c>
      <c r="H14" s="9">
        <v>7.25</v>
      </c>
      <c r="I14" s="9">
        <v>13.829702750924501</v>
      </c>
      <c r="J14" s="9">
        <v>793.08333333333303</v>
      </c>
      <c r="K14" s="10">
        <v>724</v>
      </c>
      <c r="L14" s="10">
        <v>869</v>
      </c>
      <c r="M14" s="10">
        <v>1091</v>
      </c>
      <c r="N14" s="10">
        <v>1386</v>
      </c>
      <c r="O14" s="10">
        <v>1475</v>
      </c>
      <c r="P14" s="10">
        <v>76200</v>
      </c>
      <c r="Q14" s="10">
        <v>22860</v>
      </c>
      <c r="R14" s="10">
        <v>39554.236351620901</v>
      </c>
      <c r="S14" s="10">
        <v>988.85590879052302</v>
      </c>
      <c r="T14" s="10">
        <v>571.5</v>
      </c>
      <c r="U14" s="10">
        <v>377</v>
      </c>
      <c r="V14" s="10">
        <v>719.14454304807396</v>
      </c>
      <c r="W14" s="10">
        <v>237.92500000000001</v>
      </c>
      <c r="X14" s="10">
        <v>28960</v>
      </c>
      <c r="Y14" s="10">
        <v>34760</v>
      </c>
      <c r="Z14" s="10">
        <v>43640</v>
      </c>
      <c r="AA14" s="10">
        <v>55440</v>
      </c>
      <c r="AB14" s="10">
        <v>59000</v>
      </c>
      <c r="AC14" s="9">
        <v>13.9230769230769</v>
      </c>
      <c r="AD14" s="9">
        <v>16.711538461538499</v>
      </c>
      <c r="AE14" s="9">
        <v>20.980769230769202</v>
      </c>
      <c r="AF14" s="9">
        <v>26.653846153846199</v>
      </c>
      <c r="AG14" s="9">
        <v>28.365384615384599</v>
      </c>
      <c r="AH14" s="8">
        <v>76.816976127320999</v>
      </c>
      <c r="AI14" s="8">
        <v>92.2015915119363</v>
      </c>
      <c r="AJ14" s="8">
        <v>115.755968169761</v>
      </c>
      <c r="AK14" s="8">
        <v>147.05570291777201</v>
      </c>
      <c r="AL14" s="8">
        <v>156.49867374005299</v>
      </c>
      <c r="AM14" s="8">
        <v>40.2700684861681</v>
      </c>
      <c r="AN14" s="8">
        <v>48.335206511712798</v>
      </c>
      <c r="AO14" s="8">
        <v>60.6832109370295</v>
      </c>
      <c r="AP14" s="8">
        <v>77.091595195896403</v>
      </c>
      <c r="AQ14" s="8">
        <v>82.041921294334202</v>
      </c>
      <c r="AR14" s="90">
        <f t="shared" si="1"/>
        <v>1.9204244031830249</v>
      </c>
      <c r="AS14" s="90">
        <f t="shared" si="2"/>
        <v>2.3050397877984077</v>
      </c>
      <c r="AT14" s="90">
        <f t="shared" si="3"/>
        <v>2.893899204244025</v>
      </c>
      <c r="AU14" s="90">
        <f t="shared" si="4"/>
        <v>3.6763925729443003</v>
      </c>
      <c r="AV14" s="90">
        <f t="shared" si="5"/>
        <v>3.912466843501325</v>
      </c>
    </row>
    <row r="15" spans="1:48" x14ac:dyDescent="0.35">
      <c r="A15" s="1" t="s">
        <v>46</v>
      </c>
      <c r="B15" s="1" t="s">
        <v>43</v>
      </c>
      <c r="C15" s="1" t="s">
        <v>44</v>
      </c>
      <c r="D15" s="1" t="s">
        <v>58</v>
      </c>
      <c r="E15" s="7">
        <v>52792</v>
      </c>
      <c r="F15" s="7">
        <v>16089</v>
      </c>
      <c r="G15" s="8">
        <v>30.476208516441901</v>
      </c>
      <c r="H15" s="9">
        <v>7.25</v>
      </c>
      <c r="I15" s="9">
        <v>12.5977377667362</v>
      </c>
      <c r="J15" s="9">
        <v>793.08333333333303</v>
      </c>
      <c r="K15" s="10">
        <v>697</v>
      </c>
      <c r="L15" s="10">
        <v>702</v>
      </c>
      <c r="M15" s="10">
        <v>908</v>
      </c>
      <c r="N15" s="10">
        <v>1186</v>
      </c>
      <c r="O15" s="10">
        <v>1357</v>
      </c>
      <c r="P15" s="10">
        <v>71600</v>
      </c>
      <c r="Q15" s="10">
        <v>21480</v>
      </c>
      <c r="R15" s="10">
        <v>38458.427178049998</v>
      </c>
      <c r="S15" s="10">
        <v>961.46067945125003</v>
      </c>
      <c r="T15" s="10">
        <v>537</v>
      </c>
      <c r="U15" s="10">
        <v>377</v>
      </c>
      <c r="V15" s="10">
        <v>655.08236387028205</v>
      </c>
      <c r="W15" s="10">
        <v>237.92500000000001</v>
      </c>
      <c r="X15" s="10">
        <v>27880</v>
      </c>
      <c r="Y15" s="10">
        <v>28080</v>
      </c>
      <c r="Z15" s="10">
        <v>36320</v>
      </c>
      <c r="AA15" s="10">
        <v>47440</v>
      </c>
      <c r="AB15" s="10">
        <v>54280</v>
      </c>
      <c r="AC15" s="9">
        <v>13.403846153846199</v>
      </c>
      <c r="AD15" s="9">
        <v>13.5</v>
      </c>
      <c r="AE15" s="9">
        <v>17.461538461538499</v>
      </c>
      <c r="AF15" s="9">
        <v>22.807692307692299</v>
      </c>
      <c r="AG15" s="9">
        <v>26.0961538461539</v>
      </c>
      <c r="AH15" s="8">
        <v>73.952254641909803</v>
      </c>
      <c r="AI15" s="8">
        <v>74.482758620689694</v>
      </c>
      <c r="AJ15" s="8">
        <v>96.339522546419104</v>
      </c>
      <c r="AK15" s="8">
        <v>125.835543766578</v>
      </c>
      <c r="AL15" s="8">
        <v>143.978779840849</v>
      </c>
      <c r="AM15" s="8">
        <v>42.559533789434703</v>
      </c>
      <c r="AN15" s="8">
        <v>42.864838909875402</v>
      </c>
      <c r="AO15" s="8">
        <v>55.443409872032497</v>
      </c>
      <c r="AP15" s="8">
        <v>72.418374568535896</v>
      </c>
      <c r="AQ15" s="8">
        <v>82.859809687608106</v>
      </c>
      <c r="AR15" s="90">
        <f t="shared" si="1"/>
        <v>1.8488063660477452</v>
      </c>
      <c r="AS15" s="90">
        <f t="shared" si="2"/>
        <v>1.8620689655172424</v>
      </c>
      <c r="AT15" s="90">
        <f t="shared" si="3"/>
        <v>2.4084880636604775</v>
      </c>
      <c r="AU15" s="90">
        <f t="shared" si="4"/>
        <v>3.1458885941644499</v>
      </c>
      <c r="AV15" s="90">
        <f t="shared" si="5"/>
        <v>3.599469496021225</v>
      </c>
    </row>
    <row r="16" spans="1:48" x14ac:dyDescent="0.35">
      <c r="A16" s="1" t="s">
        <v>46</v>
      </c>
      <c r="B16" s="1" t="s">
        <v>43</v>
      </c>
      <c r="C16" s="1" t="s">
        <v>44</v>
      </c>
      <c r="D16" s="1" t="s">
        <v>59</v>
      </c>
      <c r="E16" s="7">
        <v>7423</v>
      </c>
      <c r="F16" s="7">
        <v>2130</v>
      </c>
      <c r="G16" s="8">
        <v>28.694597871480497</v>
      </c>
      <c r="H16" s="9">
        <v>7.25</v>
      </c>
      <c r="I16" s="9">
        <v>21.2388089787427</v>
      </c>
      <c r="J16" s="9">
        <v>793.08333333333303</v>
      </c>
      <c r="K16" s="10">
        <v>689</v>
      </c>
      <c r="L16" s="10">
        <v>694</v>
      </c>
      <c r="M16" s="10">
        <v>904</v>
      </c>
      <c r="N16" s="10">
        <v>1133</v>
      </c>
      <c r="O16" s="10">
        <v>1222</v>
      </c>
      <c r="P16" s="10">
        <v>74000</v>
      </c>
      <c r="Q16" s="10">
        <v>22200</v>
      </c>
      <c r="R16" s="10">
        <v>35556.0418170915</v>
      </c>
      <c r="S16" s="10">
        <v>888.90104542728795</v>
      </c>
      <c r="T16" s="10">
        <v>555</v>
      </c>
      <c r="U16" s="10">
        <v>377</v>
      </c>
      <c r="V16" s="10">
        <v>1104.4180668946201</v>
      </c>
      <c r="W16" s="10">
        <v>237.92500000000001</v>
      </c>
      <c r="X16" s="10">
        <v>27560</v>
      </c>
      <c r="Y16" s="10">
        <v>27760</v>
      </c>
      <c r="Z16" s="10">
        <v>36160</v>
      </c>
      <c r="AA16" s="10">
        <v>45320</v>
      </c>
      <c r="AB16" s="10">
        <v>48880</v>
      </c>
      <c r="AC16" s="9">
        <v>13.25</v>
      </c>
      <c r="AD16" s="9">
        <v>13.346153846153801</v>
      </c>
      <c r="AE16" s="9">
        <v>17.384615384615401</v>
      </c>
      <c r="AF16" s="9">
        <v>21.788461538461501</v>
      </c>
      <c r="AG16" s="9">
        <v>23.5</v>
      </c>
      <c r="AH16" s="8">
        <v>73.103448275862107</v>
      </c>
      <c r="AI16" s="8">
        <v>73.633952254641898</v>
      </c>
      <c r="AJ16" s="8">
        <v>95.915119363395206</v>
      </c>
      <c r="AK16" s="8">
        <v>120.212201591512</v>
      </c>
      <c r="AL16" s="8">
        <v>129.655172413793</v>
      </c>
      <c r="AM16" s="8">
        <v>24.954318320319299</v>
      </c>
      <c r="AN16" s="8">
        <v>25.135409164443502</v>
      </c>
      <c r="AO16" s="8">
        <v>32.741224617661302</v>
      </c>
      <c r="AP16" s="8">
        <v>41.035185278551197</v>
      </c>
      <c r="AQ16" s="8">
        <v>44.258602303962498</v>
      </c>
      <c r="AR16" s="90">
        <f t="shared" si="1"/>
        <v>1.8275862068965527</v>
      </c>
      <c r="AS16" s="90">
        <f t="shared" si="2"/>
        <v>1.8408488063660475</v>
      </c>
      <c r="AT16" s="90">
        <f t="shared" si="3"/>
        <v>2.3978779840848801</v>
      </c>
      <c r="AU16" s="90">
        <f t="shared" si="4"/>
        <v>3.0053050397878001</v>
      </c>
      <c r="AV16" s="90">
        <f t="shared" si="5"/>
        <v>3.2413793103448247</v>
      </c>
    </row>
    <row r="17" spans="1:48" x14ac:dyDescent="0.35">
      <c r="A17" s="1" t="s">
        <v>46</v>
      </c>
      <c r="B17" s="1" t="s">
        <v>43</v>
      </c>
      <c r="C17" s="1" t="s">
        <v>44</v>
      </c>
      <c r="D17" s="1" t="s">
        <v>60</v>
      </c>
      <c r="E17" s="7">
        <v>1533477</v>
      </c>
      <c r="F17" s="7">
        <v>534022</v>
      </c>
      <c r="G17" s="8">
        <v>34.824258857485304</v>
      </c>
      <c r="H17" s="9">
        <v>7.25</v>
      </c>
      <c r="I17" s="9">
        <v>18.973451092066501</v>
      </c>
      <c r="J17" s="9">
        <v>793.08333333333303</v>
      </c>
      <c r="K17" s="10">
        <v>840</v>
      </c>
      <c r="L17" s="10">
        <v>992</v>
      </c>
      <c r="M17" s="10">
        <v>1200</v>
      </c>
      <c r="N17" s="10">
        <v>1503</v>
      </c>
      <c r="O17" s="10">
        <v>1715</v>
      </c>
      <c r="P17" s="10">
        <v>90100</v>
      </c>
      <c r="Q17" s="10">
        <v>27030</v>
      </c>
      <c r="R17" s="10">
        <v>37782.930303516499</v>
      </c>
      <c r="S17" s="10">
        <v>944.57325758791205</v>
      </c>
      <c r="T17" s="10">
        <v>675.75</v>
      </c>
      <c r="U17" s="10">
        <v>377</v>
      </c>
      <c r="V17" s="10">
        <v>986.61945678745701</v>
      </c>
      <c r="W17" s="10">
        <v>237.92500000000001</v>
      </c>
      <c r="X17" s="10">
        <v>33600</v>
      </c>
      <c r="Y17" s="10">
        <v>39680</v>
      </c>
      <c r="Z17" s="10">
        <v>48000</v>
      </c>
      <c r="AA17" s="10">
        <v>60120</v>
      </c>
      <c r="AB17" s="10">
        <v>68600</v>
      </c>
      <c r="AC17" s="9">
        <v>16.153846153846199</v>
      </c>
      <c r="AD17" s="9">
        <v>19.076923076923102</v>
      </c>
      <c r="AE17" s="9">
        <v>23.076923076923102</v>
      </c>
      <c r="AF17" s="9">
        <v>28.903846153846199</v>
      </c>
      <c r="AG17" s="9">
        <v>32.980769230769198</v>
      </c>
      <c r="AH17" s="8">
        <v>89.124668435013305</v>
      </c>
      <c r="AI17" s="8">
        <v>105.25198938992</v>
      </c>
      <c r="AJ17" s="8">
        <v>127.320954907162</v>
      </c>
      <c r="AK17" s="8">
        <v>159.46949602122001</v>
      </c>
      <c r="AL17" s="8">
        <v>181.962864721485</v>
      </c>
      <c r="AM17" s="8">
        <v>34.0556835453107</v>
      </c>
      <c r="AN17" s="8">
        <v>40.218140567795501</v>
      </c>
      <c r="AO17" s="8">
        <v>48.650976493301002</v>
      </c>
      <c r="AP17" s="8">
        <v>60.9353480578595</v>
      </c>
      <c r="AQ17" s="8">
        <v>69.530353905009306</v>
      </c>
      <c r="AR17" s="90">
        <f t="shared" si="1"/>
        <v>2.2281167108753328</v>
      </c>
      <c r="AS17" s="90">
        <f t="shared" si="2"/>
        <v>2.6312997347480001</v>
      </c>
      <c r="AT17" s="90">
        <f t="shared" si="3"/>
        <v>3.1830238726790503</v>
      </c>
      <c r="AU17" s="90">
        <f t="shared" si="4"/>
        <v>3.9867374005305001</v>
      </c>
      <c r="AV17" s="90">
        <f t="shared" si="5"/>
        <v>4.5490716180371251</v>
      </c>
    </row>
    <row r="18" spans="1:48" x14ac:dyDescent="0.35">
      <c r="A18" s="1" t="s">
        <v>46</v>
      </c>
      <c r="B18" s="1" t="s">
        <v>43</v>
      </c>
      <c r="C18" s="1" t="s">
        <v>44</v>
      </c>
      <c r="D18" s="1" t="s">
        <v>61</v>
      </c>
      <c r="E18" s="7">
        <v>21379</v>
      </c>
      <c r="F18" s="7">
        <v>3398</v>
      </c>
      <c r="G18" s="8">
        <v>15.894101688572901</v>
      </c>
      <c r="H18" s="9">
        <v>7.25</v>
      </c>
      <c r="I18" s="9">
        <v>7.8155975175609402</v>
      </c>
      <c r="J18" s="9">
        <v>793.08333333333303</v>
      </c>
      <c r="K18" s="10">
        <v>906</v>
      </c>
      <c r="L18" s="10">
        <v>912</v>
      </c>
      <c r="M18" s="10">
        <v>1206</v>
      </c>
      <c r="N18" s="10">
        <v>1744</v>
      </c>
      <c r="O18" s="10">
        <v>1822</v>
      </c>
      <c r="P18" s="10">
        <v>75400</v>
      </c>
      <c r="Q18" s="10">
        <v>22620</v>
      </c>
      <c r="R18" s="10">
        <v>36511.362635076403</v>
      </c>
      <c r="S18" s="10">
        <v>912.78406587691097</v>
      </c>
      <c r="T18" s="10">
        <v>565.5</v>
      </c>
      <c r="U18" s="10">
        <v>377</v>
      </c>
      <c r="V18" s="10">
        <v>406.411070913169</v>
      </c>
      <c r="W18" s="10">
        <v>237.92500000000001</v>
      </c>
      <c r="X18" s="10">
        <v>36240</v>
      </c>
      <c r="Y18" s="10">
        <v>36480</v>
      </c>
      <c r="Z18" s="10">
        <v>48240</v>
      </c>
      <c r="AA18" s="10">
        <v>69760</v>
      </c>
      <c r="AB18" s="10">
        <v>72880</v>
      </c>
      <c r="AC18" s="9">
        <v>17.423076923076898</v>
      </c>
      <c r="AD18" s="9">
        <v>17.538461538461501</v>
      </c>
      <c r="AE18" s="9">
        <v>23.192307692307701</v>
      </c>
      <c r="AF18" s="9">
        <v>33.538461538461497</v>
      </c>
      <c r="AG18" s="9">
        <v>35.038461538461497</v>
      </c>
      <c r="AH18" s="8">
        <v>96.127320954907205</v>
      </c>
      <c r="AI18" s="8">
        <v>96.763925729443002</v>
      </c>
      <c r="AJ18" s="8">
        <v>127.957559681698</v>
      </c>
      <c r="AK18" s="8">
        <v>185.03978779840801</v>
      </c>
      <c r="AL18" s="8">
        <v>193.31564986737399</v>
      </c>
      <c r="AM18" s="8">
        <v>89.170799207246006</v>
      </c>
      <c r="AN18" s="8">
        <v>89.761334301333704</v>
      </c>
      <c r="AO18" s="8">
        <v>118.697553911632</v>
      </c>
      <c r="AP18" s="8">
        <v>171.648867348164</v>
      </c>
      <c r="AQ18" s="8">
        <v>179.32582357130499</v>
      </c>
      <c r="AR18" s="90">
        <f t="shared" si="1"/>
        <v>2.4031830238726801</v>
      </c>
      <c r="AS18" s="90">
        <f t="shared" si="2"/>
        <v>2.419098143236075</v>
      </c>
      <c r="AT18" s="90">
        <f t="shared" si="3"/>
        <v>3.19893899204245</v>
      </c>
      <c r="AU18" s="90">
        <f t="shared" si="4"/>
        <v>4.6259946949602</v>
      </c>
      <c r="AV18" s="90">
        <f t="shared" si="5"/>
        <v>4.8328912466843494</v>
      </c>
    </row>
    <row r="19" spans="1:48" x14ac:dyDescent="0.35">
      <c r="A19" s="1" t="s">
        <v>46</v>
      </c>
      <c r="B19" s="1" t="s">
        <v>43</v>
      </c>
      <c r="C19" s="1" t="s">
        <v>44</v>
      </c>
      <c r="D19" s="1" t="s">
        <v>62</v>
      </c>
      <c r="E19" s="7">
        <v>972251</v>
      </c>
      <c r="F19" s="7">
        <v>294321</v>
      </c>
      <c r="G19" s="8">
        <v>30.2721210880729</v>
      </c>
      <c r="H19" s="9">
        <v>7.25</v>
      </c>
      <c r="I19" s="9">
        <v>15.0245060047022</v>
      </c>
      <c r="J19" s="9">
        <v>793.08333333333303</v>
      </c>
      <c r="K19" s="10">
        <v>647</v>
      </c>
      <c r="L19" s="10">
        <v>725</v>
      </c>
      <c r="M19" s="10">
        <v>896</v>
      </c>
      <c r="N19" s="10">
        <v>1137</v>
      </c>
      <c r="O19" s="10">
        <v>1248</v>
      </c>
      <c r="P19" s="10">
        <v>79900</v>
      </c>
      <c r="Q19" s="10">
        <v>23970</v>
      </c>
      <c r="R19" s="10">
        <v>32103.4166117729</v>
      </c>
      <c r="S19" s="10">
        <v>802.58541529432102</v>
      </c>
      <c r="T19" s="10">
        <v>599.25</v>
      </c>
      <c r="U19" s="10">
        <v>377</v>
      </c>
      <c r="V19" s="10">
        <v>781.274312244513</v>
      </c>
      <c r="W19" s="10">
        <v>237.92500000000001</v>
      </c>
      <c r="X19" s="10">
        <v>25880</v>
      </c>
      <c r="Y19" s="10">
        <v>29000</v>
      </c>
      <c r="Z19" s="10">
        <v>35840</v>
      </c>
      <c r="AA19" s="10">
        <v>45480</v>
      </c>
      <c r="AB19" s="10">
        <v>49920</v>
      </c>
      <c r="AC19" s="9">
        <v>12.442307692307701</v>
      </c>
      <c r="AD19" s="9">
        <v>13.942307692307701</v>
      </c>
      <c r="AE19" s="9">
        <v>17.230769230769202</v>
      </c>
      <c r="AF19" s="9">
        <v>21.865384615384599</v>
      </c>
      <c r="AG19" s="9">
        <v>24</v>
      </c>
      <c r="AH19" s="8">
        <v>68.647214854111397</v>
      </c>
      <c r="AI19" s="8">
        <v>76.923076923076906</v>
      </c>
      <c r="AJ19" s="8">
        <v>95.066312997347495</v>
      </c>
      <c r="AK19" s="8">
        <v>120.636604774536</v>
      </c>
      <c r="AL19" s="8">
        <v>132.413793103448</v>
      </c>
      <c r="AM19" s="8">
        <v>33.125369149344799</v>
      </c>
      <c r="AN19" s="8">
        <v>37.118844873686299</v>
      </c>
      <c r="AO19" s="8">
        <v>45.873772423204002</v>
      </c>
      <c r="AP19" s="8">
        <v>58.212588443284503</v>
      </c>
      <c r="AQ19" s="8">
        <v>63.895611589462703</v>
      </c>
      <c r="AR19" s="90">
        <f t="shared" si="1"/>
        <v>1.716180371352785</v>
      </c>
      <c r="AS19" s="90">
        <f t="shared" si="2"/>
        <v>1.9230769230769227</v>
      </c>
      <c r="AT19" s="90">
        <f t="shared" si="3"/>
        <v>2.3766578249336874</v>
      </c>
      <c r="AU19" s="90">
        <f t="shared" si="4"/>
        <v>3.0159151193633997</v>
      </c>
      <c r="AV19" s="90">
        <f t="shared" si="5"/>
        <v>3.3103448275862002</v>
      </c>
    </row>
    <row r="20" spans="1:48" x14ac:dyDescent="0.35">
      <c r="A20" s="1" t="s">
        <v>46</v>
      </c>
      <c r="B20" s="1" t="s">
        <v>43</v>
      </c>
      <c r="C20" s="1" t="s">
        <v>44</v>
      </c>
      <c r="D20" s="1" t="s">
        <v>63</v>
      </c>
      <c r="E20" s="7">
        <v>153876</v>
      </c>
      <c r="F20" s="7">
        <v>42772</v>
      </c>
      <c r="G20" s="8">
        <v>27.796407496945601</v>
      </c>
      <c r="H20" s="9">
        <v>7.25</v>
      </c>
      <c r="I20" s="9">
        <v>12.9014100622658</v>
      </c>
      <c r="J20" s="9">
        <v>793.08333333333303</v>
      </c>
      <c r="K20" s="10">
        <v>662</v>
      </c>
      <c r="L20" s="10">
        <v>792</v>
      </c>
      <c r="M20" s="10">
        <v>1030</v>
      </c>
      <c r="N20" s="10">
        <v>1295</v>
      </c>
      <c r="O20" s="10">
        <v>1396</v>
      </c>
      <c r="P20" s="10">
        <v>76300</v>
      </c>
      <c r="Q20" s="10">
        <v>22890</v>
      </c>
      <c r="R20" s="10">
        <v>32813.917246949699</v>
      </c>
      <c r="S20" s="10">
        <v>820.34793117374204</v>
      </c>
      <c r="T20" s="10">
        <v>572.25</v>
      </c>
      <c r="U20" s="10">
        <v>377</v>
      </c>
      <c r="V20" s="10">
        <v>670.87332323782198</v>
      </c>
      <c r="W20" s="10">
        <v>237.92500000000001</v>
      </c>
      <c r="X20" s="10">
        <v>26480</v>
      </c>
      <c r="Y20" s="10">
        <v>31680</v>
      </c>
      <c r="Z20" s="10">
        <v>41200</v>
      </c>
      <c r="AA20" s="10">
        <v>51800</v>
      </c>
      <c r="AB20" s="10">
        <v>55840</v>
      </c>
      <c r="AC20" s="9">
        <v>12.7307692307692</v>
      </c>
      <c r="AD20" s="9">
        <v>15.2307692307692</v>
      </c>
      <c r="AE20" s="9">
        <v>19.807692307692299</v>
      </c>
      <c r="AF20" s="9">
        <v>24.903846153846199</v>
      </c>
      <c r="AG20" s="9">
        <v>26.8461538461539</v>
      </c>
      <c r="AH20" s="8">
        <v>70.238726790450897</v>
      </c>
      <c r="AI20" s="8">
        <v>84.031830238726798</v>
      </c>
      <c r="AJ20" s="8">
        <v>109.283819628647</v>
      </c>
      <c r="AK20" s="8">
        <v>137.40053050397901</v>
      </c>
      <c r="AL20" s="8">
        <v>148.11671087533199</v>
      </c>
      <c r="AM20" s="8">
        <v>39.470938972800603</v>
      </c>
      <c r="AN20" s="8">
        <v>47.222029707640601</v>
      </c>
      <c r="AO20" s="8">
        <v>61.412488129886199</v>
      </c>
      <c r="AP20" s="8">
        <v>77.212788473983096</v>
      </c>
      <c r="AQ20" s="8">
        <v>83.234789737204906</v>
      </c>
      <c r="AR20" s="90">
        <f t="shared" si="1"/>
        <v>1.7559681697612723</v>
      </c>
      <c r="AS20" s="90">
        <f t="shared" si="2"/>
        <v>2.10079575596817</v>
      </c>
      <c r="AT20" s="90">
        <f t="shared" si="3"/>
        <v>2.732095490716175</v>
      </c>
      <c r="AU20" s="90">
        <f t="shared" si="4"/>
        <v>3.4350132625994751</v>
      </c>
      <c r="AV20" s="90">
        <f t="shared" si="5"/>
        <v>3.7029177718832997</v>
      </c>
    </row>
    <row r="21" spans="1:48" x14ac:dyDescent="0.35">
      <c r="A21" s="1" t="s">
        <v>46</v>
      </c>
      <c r="B21" s="1" t="s">
        <v>43</v>
      </c>
      <c r="C21" s="1" t="s">
        <v>44</v>
      </c>
      <c r="D21" s="1" t="s">
        <v>64</v>
      </c>
      <c r="E21" s="7">
        <v>224955</v>
      </c>
      <c r="F21" s="7">
        <v>72470</v>
      </c>
      <c r="G21" s="8">
        <v>32.2153319552799</v>
      </c>
      <c r="H21" s="9">
        <v>7.25</v>
      </c>
      <c r="I21" s="9">
        <v>11.5721508001284</v>
      </c>
      <c r="J21" s="9">
        <v>793.08333333333303</v>
      </c>
      <c r="K21" s="10">
        <v>541</v>
      </c>
      <c r="L21" s="10">
        <v>636</v>
      </c>
      <c r="M21" s="10">
        <v>780</v>
      </c>
      <c r="N21" s="10">
        <v>1007</v>
      </c>
      <c r="O21" s="10">
        <v>1102</v>
      </c>
      <c r="P21" s="10">
        <v>67000</v>
      </c>
      <c r="Q21" s="10">
        <v>20100</v>
      </c>
      <c r="R21" s="10">
        <v>28913.472291504801</v>
      </c>
      <c r="S21" s="10">
        <v>722.83680728761999</v>
      </c>
      <c r="T21" s="10">
        <v>502.5</v>
      </c>
      <c r="U21" s="10">
        <v>377</v>
      </c>
      <c r="V21" s="10">
        <v>601.75184160667595</v>
      </c>
      <c r="W21" s="10">
        <v>237.92500000000001</v>
      </c>
      <c r="X21" s="10">
        <v>21640</v>
      </c>
      <c r="Y21" s="10">
        <v>25440</v>
      </c>
      <c r="Z21" s="10">
        <v>31200</v>
      </c>
      <c r="AA21" s="10">
        <v>40280</v>
      </c>
      <c r="AB21" s="10">
        <v>44080</v>
      </c>
      <c r="AC21" s="9">
        <v>10.403846153846199</v>
      </c>
      <c r="AD21" s="9">
        <v>12.2307692307692</v>
      </c>
      <c r="AE21" s="9">
        <v>15</v>
      </c>
      <c r="AF21" s="9">
        <v>19.365384615384599</v>
      </c>
      <c r="AG21" s="9">
        <v>21.192307692307701</v>
      </c>
      <c r="AH21" s="8">
        <v>57.4005305039788</v>
      </c>
      <c r="AI21" s="8">
        <v>67.480106100795794</v>
      </c>
      <c r="AJ21" s="8">
        <v>82.758620689655203</v>
      </c>
      <c r="AK21" s="8">
        <v>106.84350132626</v>
      </c>
      <c r="AL21" s="8">
        <v>116.92307692307701</v>
      </c>
      <c r="AM21" s="8">
        <v>35.961668089326103</v>
      </c>
      <c r="AN21" s="8">
        <v>42.276563594845499</v>
      </c>
      <c r="AO21" s="8">
        <v>51.848615729527403</v>
      </c>
      <c r="AP21" s="8">
        <v>66.937892358505295</v>
      </c>
      <c r="AQ21" s="8">
        <v>73.252787864024697</v>
      </c>
      <c r="AR21" s="90">
        <f t="shared" si="1"/>
        <v>1.43501326259947</v>
      </c>
      <c r="AS21" s="90">
        <f t="shared" si="2"/>
        <v>1.6870026525198949</v>
      </c>
      <c r="AT21" s="90">
        <f t="shared" si="3"/>
        <v>2.0689655172413799</v>
      </c>
      <c r="AU21" s="90">
        <f t="shared" si="4"/>
        <v>2.6710875331564998</v>
      </c>
      <c r="AV21" s="90">
        <f t="shared" si="5"/>
        <v>2.9230769230769251</v>
      </c>
    </row>
    <row r="22" spans="1:48" x14ac:dyDescent="0.35">
      <c r="A22" s="1" t="s">
        <v>46</v>
      </c>
      <c r="B22" s="1" t="s">
        <v>43</v>
      </c>
      <c r="C22" s="1" t="s">
        <v>44</v>
      </c>
      <c r="D22" s="1" t="s">
        <v>65</v>
      </c>
      <c r="E22" s="7">
        <v>45805</v>
      </c>
      <c r="F22" s="7">
        <v>12289</v>
      </c>
      <c r="G22" s="8">
        <v>26.828948804715601</v>
      </c>
      <c r="H22" s="9">
        <v>7.25</v>
      </c>
      <c r="I22" s="9">
        <v>11.9073779007695</v>
      </c>
      <c r="J22" s="9">
        <v>793.08333333333303</v>
      </c>
      <c r="K22" s="10">
        <v>544</v>
      </c>
      <c r="L22" s="10">
        <v>548</v>
      </c>
      <c r="M22" s="10">
        <v>710</v>
      </c>
      <c r="N22" s="10">
        <v>904</v>
      </c>
      <c r="O22" s="10">
        <v>1035</v>
      </c>
      <c r="P22" s="10">
        <v>65200</v>
      </c>
      <c r="Q22" s="10">
        <v>19560</v>
      </c>
      <c r="R22" s="10">
        <v>29207.008799089501</v>
      </c>
      <c r="S22" s="10">
        <v>730.17521997723702</v>
      </c>
      <c r="T22" s="10">
        <v>489</v>
      </c>
      <c r="U22" s="10">
        <v>377</v>
      </c>
      <c r="V22" s="10">
        <v>619.183650840013</v>
      </c>
      <c r="W22" s="10">
        <v>237.92500000000001</v>
      </c>
      <c r="X22" s="10">
        <v>21760</v>
      </c>
      <c r="Y22" s="10">
        <v>21920</v>
      </c>
      <c r="Z22" s="10">
        <v>28400</v>
      </c>
      <c r="AA22" s="10">
        <v>36160</v>
      </c>
      <c r="AB22" s="10">
        <v>41400</v>
      </c>
      <c r="AC22" s="9">
        <v>10.461538461538501</v>
      </c>
      <c r="AD22" s="9">
        <v>10.538461538461499</v>
      </c>
      <c r="AE22" s="9">
        <v>13.653846153846199</v>
      </c>
      <c r="AF22" s="9">
        <v>17.384615384615401</v>
      </c>
      <c r="AG22" s="9">
        <v>19.903846153846199</v>
      </c>
      <c r="AH22" s="8">
        <v>57.718832891246699</v>
      </c>
      <c r="AI22" s="8">
        <v>58.143236074270597</v>
      </c>
      <c r="AJ22" s="8">
        <v>75.331564986737405</v>
      </c>
      <c r="AK22" s="8">
        <v>95.915119363395206</v>
      </c>
      <c r="AL22" s="8">
        <v>109.814323607427</v>
      </c>
      <c r="AM22" s="8">
        <v>35.143046768885696</v>
      </c>
      <c r="AN22" s="8">
        <v>35.401451524539297</v>
      </c>
      <c r="AO22" s="8">
        <v>45.866844128509001</v>
      </c>
      <c r="AP22" s="8">
        <v>58.399474777707198</v>
      </c>
      <c r="AQ22" s="8">
        <v>66.862230525361696</v>
      </c>
      <c r="AR22" s="90">
        <f t="shared" si="1"/>
        <v>1.4429708222811675</v>
      </c>
      <c r="AS22" s="90">
        <f t="shared" si="2"/>
        <v>1.4535809018567649</v>
      </c>
      <c r="AT22" s="90">
        <f t="shared" si="3"/>
        <v>1.8832891246684351</v>
      </c>
      <c r="AU22" s="90">
        <f t="shared" si="4"/>
        <v>2.3978779840848801</v>
      </c>
      <c r="AV22" s="90">
        <f t="shared" si="5"/>
        <v>2.7453580901856749</v>
      </c>
    </row>
    <row r="23" spans="1:48" x14ac:dyDescent="0.35">
      <c r="A23" s="1" t="s">
        <v>46</v>
      </c>
      <c r="B23" s="1" t="s">
        <v>43</v>
      </c>
      <c r="C23" s="1" t="s">
        <v>44</v>
      </c>
      <c r="D23" s="1" t="s">
        <v>66</v>
      </c>
      <c r="E23" s="7">
        <v>57710</v>
      </c>
      <c r="F23" s="7">
        <v>22283</v>
      </c>
      <c r="G23" s="8">
        <v>38.612025645468698</v>
      </c>
      <c r="H23" s="9">
        <v>7.25</v>
      </c>
      <c r="I23" s="9">
        <v>10.720462542987701</v>
      </c>
      <c r="J23" s="9">
        <v>793.08333333333303</v>
      </c>
      <c r="K23" s="10">
        <v>868</v>
      </c>
      <c r="L23" s="10">
        <v>887</v>
      </c>
      <c r="M23" s="10">
        <v>1019</v>
      </c>
      <c r="N23" s="10">
        <v>1440</v>
      </c>
      <c r="O23" s="10">
        <v>1527</v>
      </c>
      <c r="P23" s="10">
        <v>93000</v>
      </c>
      <c r="Q23" s="10">
        <v>27900</v>
      </c>
      <c r="R23" s="10">
        <v>30154.004381187799</v>
      </c>
      <c r="S23" s="10">
        <v>753.85010952969503</v>
      </c>
      <c r="T23" s="10">
        <v>697.5</v>
      </c>
      <c r="U23" s="10">
        <v>377</v>
      </c>
      <c r="V23" s="10">
        <v>557.46405223536203</v>
      </c>
      <c r="W23" s="10">
        <v>237.92500000000001</v>
      </c>
      <c r="X23" s="10">
        <v>34720</v>
      </c>
      <c r="Y23" s="10">
        <v>35480</v>
      </c>
      <c r="Z23" s="10">
        <v>40760</v>
      </c>
      <c r="AA23" s="10">
        <v>57600</v>
      </c>
      <c r="AB23" s="10">
        <v>61080</v>
      </c>
      <c r="AC23" s="9">
        <v>16.692307692307701</v>
      </c>
      <c r="AD23" s="9">
        <v>17.057692307692299</v>
      </c>
      <c r="AE23" s="9">
        <v>19.596153846153801</v>
      </c>
      <c r="AF23" s="9">
        <v>27.692307692307701</v>
      </c>
      <c r="AG23" s="9">
        <v>29.365384615384599</v>
      </c>
      <c r="AH23" s="8">
        <v>92.095490716180393</v>
      </c>
      <c r="AI23" s="8">
        <v>94.111405835543806</v>
      </c>
      <c r="AJ23" s="8">
        <v>108.116710875332</v>
      </c>
      <c r="AK23" s="8">
        <v>152.785145888594</v>
      </c>
      <c r="AL23" s="8">
        <v>162.015915119363</v>
      </c>
      <c r="AM23" s="8">
        <v>62.2820428703467</v>
      </c>
      <c r="AN23" s="8">
        <v>63.645359476955697</v>
      </c>
      <c r="AO23" s="8">
        <v>73.116822217607506</v>
      </c>
      <c r="AP23" s="8">
        <v>103.325048079838</v>
      </c>
      <c r="AQ23" s="8">
        <v>109.56760306799499</v>
      </c>
      <c r="AR23" s="90">
        <f t="shared" si="1"/>
        <v>2.3023872679045096</v>
      </c>
      <c r="AS23" s="90">
        <f t="shared" si="2"/>
        <v>2.3527851458885953</v>
      </c>
      <c r="AT23" s="90">
        <f t="shared" si="3"/>
        <v>2.7029177718833002</v>
      </c>
      <c r="AU23" s="90">
        <f t="shared" si="4"/>
        <v>3.81962864721485</v>
      </c>
      <c r="AV23" s="90">
        <f t="shared" si="5"/>
        <v>4.050397877984075</v>
      </c>
    </row>
    <row r="24" spans="1:48" x14ac:dyDescent="0.35">
      <c r="A24" s="1" t="s">
        <v>46</v>
      </c>
      <c r="B24" s="1" t="s">
        <v>43</v>
      </c>
      <c r="C24" s="1" t="s">
        <v>44</v>
      </c>
      <c r="D24" s="1" t="s">
        <v>67</v>
      </c>
      <c r="E24" s="7">
        <v>45991</v>
      </c>
      <c r="F24" s="7">
        <v>13846</v>
      </c>
      <c r="G24" s="8">
        <v>30.105890282881397</v>
      </c>
      <c r="H24" s="9">
        <v>7.25</v>
      </c>
      <c r="I24" s="9">
        <v>11.6351620884484</v>
      </c>
      <c r="J24" s="9">
        <v>793.08333333333303</v>
      </c>
      <c r="K24" s="10">
        <v>689</v>
      </c>
      <c r="L24" s="10">
        <v>694</v>
      </c>
      <c r="M24" s="10">
        <v>856</v>
      </c>
      <c r="N24" s="10">
        <v>1152</v>
      </c>
      <c r="O24" s="10">
        <v>1184</v>
      </c>
      <c r="P24" s="10">
        <v>64000</v>
      </c>
      <c r="Q24" s="10">
        <v>19200</v>
      </c>
      <c r="R24" s="10">
        <v>29642.002374163199</v>
      </c>
      <c r="S24" s="10">
        <v>741.05005935408099</v>
      </c>
      <c r="T24" s="10">
        <v>480</v>
      </c>
      <c r="U24" s="10">
        <v>377</v>
      </c>
      <c r="V24" s="10">
        <v>605.028428599314</v>
      </c>
      <c r="W24" s="10">
        <v>237.92500000000001</v>
      </c>
      <c r="X24" s="10">
        <v>27560</v>
      </c>
      <c r="Y24" s="10">
        <v>27760</v>
      </c>
      <c r="Z24" s="10">
        <v>34240</v>
      </c>
      <c r="AA24" s="10">
        <v>46080</v>
      </c>
      <c r="AB24" s="10">
        <v>47360</v>
      </c>
      <c r="AC24" s="9">
        <v>13.25</v>
      </c>
      <c r="AD24" s="9">
        <v>13.346153846153801</v>
      </c>
      <c r="AE24" s="9">
        <v>16.461538461538499</v>
      </c>
      <c r="AF24" s="9">
        <v>22.153846153846199</v>
      </c>
      <c r="AG24" s="9">
        <v>22.769230769230798</v>
      </c>
      <c r="AH24" s="8">
        <v>73.103448275862107</v>
      </c>
      <c r="AI24" s="8">
        <v>73.633952254641898</v>
      </c>
      <c r="AJ24" s="8">
        <v>90.822281167108699</v>
      </c>
      <c r="AK24" s="8">
        <v>122.228116710875</v>
      </c>
      <c r="AL24" s="8">
        <v>125.623342175066</v>
      </c>
      <c r="AM24" s="8">
        <v>45.551578565991399</v>
      </c>
      <c r="AN24" s="8">
        <v>45.882141545425299</v>
      </c>
      <c r="AO24" s="8">
        <v>56.592382079083698</v>
      </c>
      <c r="AP24" s="8">
        <v>76.161710461570607</v>
      </c>
      <c r="AQ24" s="8">
        <v>78.277313529947506</v>
      </c>
      <c r="AR24" s="90">
        <f t="shared" si="1"/>
        <v>1.8275862068965527</v>
      </c>
      <c r="AS24" s="90">
        <f t="shared" si="2"/>
        <v>1.8408488063660475</v>
      </c>
      <c r="AT24" s="90">
        <f t="shared" si="3"/>
        <v>2.2705570291777173</v>
      </c>
      <c r="AU24" s="90">
        <f t="shared" si="4"/>
        <v>3.0557029177718751</v>
      </c>
      <c r="AV24" s="90">
        <f t="shared" si="5"/>
        <v>3.1405835543766498</v>
      </c>
    </row>
    <row r="25" spans="1:48" x14ac:dyDescent="0.35">
      <c r="A25" s="1" t="s">
        <v>46</v>
      </c>
      <c r="B25" s="1" t="s">
        <v>43</v>
      </c>
      <c r="C25" s="1" t="s">
        <v>44</v>
      </c>
      <c r="D25" s="1" t="s">
        <v>68</v>
      </c>
      <c r="E25" s="7">
        <v>169667</v>
      </c>
      <c r="F25" s="7">
        <v>43365</v>
      </c>
      <c r="G25" s="8">
        <v>25.558888882340096</v>
      </c>
      <c r="H25" s="9">
        <v>7.25</v>
      </c>
      <c r="I25" s="9">
        <v>13.171353881541499</v>
      </c>
      <c r="J25" s="9">
        <v>793.08333333333303</v>
      </c>
      <c r="K25" s="10">
        <v>611</v>
      </c>
      <c r="L25" s="10">
        <v>722</v>
      </c>
      <c r="M25" s="10">
        <v>946</v>
      </c>
      <c r="N25" s="10">
        <v>1212</v>
      </c>
      <c r="O25" s="10">
        <v>1297</v>
      </c>
      <c r="P25" s="10">
        <v>76600</v>
      </c>
      <c r="Q25" s="10">
        <v>22980</v>
      </c>
      <c r="R25" s="10">
        <v>36203.328907272997</v>
      </c>
      <c r="S25" s="10">
        <v>905.08322268182496</v>
      </c>
      <c r="T25" s="10">
        <v>574.5</v>
      </c>
      <c r="U25" s="10">
        <v>377</v>
      </c>
      <c r="V25" s="10">
        <v>684.91040184015606</v>
      </c>
      <c r="W25" s="10">
        <v>237.92500000000001</v>
      </c>
      <c r="X25" s="10">
        <v>24440</v>
      </c>
      <c r="Y25" s="10">
        <v>28880</v>
      </c>
      <c r="Z25" s="10">
        <v>37840</v>
      </c>
      <c r="AA25" s="10">
        <v>48480</v>
      </c>
      <c r="AB25" s="10">
        <v>51880</v>
      </c>
      <c r="AC25" s="9">
        <v>11.75</v>
      </c>
      <c r="AD25" s="9">
        <v>13.884615384615399</v>
      </c>
      <c r="AE25" s="9">
        <v>18.192307692307701</v>
      </c>
      <c r="AF25" s="9">
        <v>23.307692307692299</v>
      </c>
      <c r="AG25" s="9">
        <v>24.942307692307701</v>
      </c>
      <c r="AH25" s="8">
        <v>64.827586206896498</v>
      </c>
      <c r="AI25" s="8">
        <v>76.604774535809</v>
      </c>
      <c r="AJ25" s="8">
        <v>100.371352785146</v>
      </c>
      <c r="AK25" s="8">
        <v>128.59416445623299</v>
      </c>
      <c r="AL25" s="8">
        <v>137.612732095491</v>
      </c>
      <c r="AM25" s="8">
        <v>35.683499526853097</v>
      </c>
      <c r="AN25" s="8">
        <v>42.1660992772307</v>
      </c>
      <c r="AO25" s="8">
        <v>55.248102377091797</v>
      </c>
      <c r="AP25" s="8">
        <v>70.782981058176802</v>
      </c>
      <c r="AQ25" s="8">
        <v>75.747134020177597</v>
      </c>
      <c r="AR25" s="90">
        <f t="shared" si="1"/>
        <v>1.6206896551724124</v>
      </c>
      <c r="AS25" s="90">
        <f t="shared" si="2"/>
        <v>1.915119363395225</v>
      </c>
      <c r="AT25" s="90">
        <f t="shared" si="3"/>
        <v>2.5092838196286502</v>
      </c>
      <c r="AU25" s="90">
        <f t="shared" si="4"/>
        <v>3.2148541114058249</v>
      </c>
      <c r="AV25" s="90">
        <f t="shared" si="5"/>
        <v>3.4403183023872748</v>
      </c>
    </row>
    <row r="26" spans="1:48" x14ac:dyDescent="0.35">
      <c r="A26" s="1" t="s">
        <v>69</v>
      </c>
      <c r="B26" s="1" t="s">
        <v>43</v>
      </c>
      <c r="C26" s="1" t="s">
        <v>44</v>
      </c>
      <c r="D26" s="1" t="s">
        <v>70</v>
      </c>
      <c r="E26" s="7">
        <v>38818</v>
      </c>
      <c r="F26" s="7">
        <v>8627</v>
      </c>
      <c r="G26" s="8">
        <v>22.2242258745943</v>
      </c>
      <c r="H26" s="9">
        <v>7.25</v>
      </c>
      <c r="I26" s="9">
        <v>10.5993900371779</v>
      </c>
      <c r="J26" s="9">
        <v>793.08333333333303</v>
      </c>
      <c r="K26" s="10">
        <v>660</v>
      </c>
      <c r="L26" s="10">
        <v>771</v>
      </c>
      <c r="M26" s="10">
        <v>970</v>
      </c>
      <c r="N26" s="10">
        <v>1266</v>
      </c>
      <c r="O26" s="10">
        <v>1536</v>
      </c>
      <c r="P26" s="10">
        <v>79400</v>
      </c>
      <c r="Q26" s="10">
        <v>23820</v>
      </c>
      <c r="R26" s="10">
        <v>35707.977372021604</v>
      </c>
      <c r="S26" s="10">
        <v>892.69943430054002</v>
      </c>
      <c r="T26" s="10">
        <v>595.5</v>
      </c>
      <c r="U26" s="10">
        <v>377</v>
      </c>
      <c r="V26" s="10">
        <v>551.16828193324795</v>
      </c>
      <c r="W26" s="10">
        <v>237.92500000000001</v>
      </c>
      <c r="X26" s="10">
        <v>26400</v>
      </c>
      <c r="Y26" s="10">
        <v>30840</v>
      </c>
      <c r="Z26" s="10">
        <v>38800</v>
      </c>
      <c r="AA26" s="10">
        <v>50640</v>
      </c>
      <c r="AB26" s="10">
        <v>61440</v>
      </c>
      <c r="AC26" s="9">
        <v>12.692307692307701</v>
      </c>
      <c r="AD26" s="9">
        <v>14.8269230769231</v>
      </c>
      <c r="AE26" s="9">
        <v>18.653846153846199</v>
      </c>
      <c r="AF26" s="9">
        <v>24.346153846153801</v>
      </c>
      <c r="AG26" s="9">
        <v>29.538461538461501</v>
      </c>
      <c r="AH26" s="8">
        <v>70.026525198938998</v>
      </c>
      <c r="AI26" s="8">
        <v>81.8037135278515</v>
      </c>
      <c r="AJ26" s="8">
        <v>102.91777188328901</v>
      </c>
      <c r="AK26" s="8">
        <v>134.323607427056</v>
      </c>
      <c r="AL26" s="8">
        <v>162.97082228116699</v>
      </c>
      <c r="AM26" s="8">
        <v>47.898256966821002</v>
      </c>
      <c r="AN26" s="8">
        <v>55.953872911241</v>
      </c>
      <c r="AO26" s="8">
        <v>70.395923117903706</v>
      </c>
      <c r="AP26" s="8">
        <v>91.877565636356707</v>
      </c>
      <c r="AQ26" s="8">
        <v>111.472307122784</v>
      </c>
      <c r="AR26" s="90">
        <f t="shared" si="1"/>
        <v>1.750663129973475</v>
      </c>
      <c r="AS26" s="90">
        <f t="shared" si="2"/>
        <v>2.0450928381962874</v>
      </c>
      <c r="AT26" s="90">
        <f t="shared" si="3"/>
        <v>2.5729442970822252</v>
      </c>
      <c r="AU26" s="90">
        <f t="shared" si="4"/>
        <v>3.3580901856764003</v>
      </c>
      <c r="AV26" s="90">
        <f t="shared" si="5"/>
        <v>4.0742705570291751</v>
      </c>
    </row>
    <row r="27" spans="1:48" x14ac:dyDescent="0.35">
      <c r="A27" s="1" t="s">
        <v>69</v>
      </c>
      <c r="B27" s="1" t="s">
        <v>43</v>
      </c>
      <c r="C27" s="1" t="s">
        <v>44</v>
      </c>
      <c r="D27" s="1" t="s">
        <v>71</v>
      </c>
      <c r="E27" s="7">
        <v>536439</v>
      </c>
      <c r="F27" s="7">
        <v>188427</v>
      </c>
      <c r="G27" s="8">
        <v>35.125522193576501</v>
      </c>
      <c r="H27" s="9">
        <v>7.25</v>
      </c>
      <c r="I27" s="9">
        <v>16.6612139772562</v>
      </c>
      <c r="J27" s="9">
        <v>793.08333333333303</v>
      </c>
      <c r="K27" s="10">
        <v>647</v>
      </c>
      <c r="L27" s="10">
        <v>725</v>
      </c>
      <c r="M27" s="10">
        <v>896</v>
      </c>
      <c r="N27" s="10">
        <v>1137</v>
      </c>
      <c r="O27" s="10">
        <v>1248</v>
      </c>
      <c r="P27" s="10">
        <v>79900</v>
      </c>
      <c r="Q27" s="10">
        <v>23970</v>
      </c>
      <c r="R27" s="10">
        <v>33223.935114363703</v>
      </c>
      <c r="S27" s="10">
        <v>830.59837785909201</v>
      </c>
      <c r="T27" s="10">
        <v>599.25</v>
      </c>
      <c r="U27" s="10">
        <v>377</v>
      </c>
      <c r="V27" s="10">
        <v>866.38312681732305</v>
      </c>
      <c r="W27" s="10">
        <v>237.92500000000001</v>
      </c>
      <c r="X27" s="10">
        <v>25880</v>
      </c>
      <c r="Y27" s="10">
        <v>29000</v>
      </c>
      <c r="Z27" s="10">
        <v>35840</v>
      </c>
      <c r="AA27" s="10">
        <v>45480</v>
      </c>
      <c r="AB27" s="10">
        <v>49920</v>
      </c>
      <c r="AC27" s="9">
        <v>12.442307692307701</v>
      </c>
      <c r="AD27" s="9">
        <v>13.942307692307701</v>
      </c>
      <c r="AE27" s="9">
        <v>17.230769230769202</v>
      </c>
      <c r="AF27" s="9">
        <v>21.865384615384599</v>
      </c>
      <c r="AG27" s="9">
        <v>24</v>
      </c>
      <c r="AH27" s="8">
        <v>68.647214854111397</v>
      </c>
      <c r="AI27" s="8">
        <v>76.923076923076906</v>
      </c>
      <c r="AJ27" s="8">
        <v>95.066312997347495</v>
      </c>
      <c r="AK27" s="8">
        <v>120.636604774536</v>
      </c>
      <c r="AL27" s="8">
        <v>132.413793103448</v>
      </c>
      <c r="AM27" s="8">
        <v>29.871311200474</v>
      </c>
      <c r="AN27" s="8">
        <v>33.472489366837202</v>
      </c>
      <c r="AO27" s="8">
        <v>41.3673799623257</v>
      </c>
      <c r="AP27" s="8">
        <v>52.494097117370899</v>
      </c>
      <c r="AQ27" s="8">
        <v>57.618850661810797</v>
      </c>
      <c r="AR27" s="90">
        <f t="shared" si="1"/>
        <v>1.716180371352785</v>
      </c>
      <c r="AS27" s="90">
        <f t="shared" si="2"/>
        <v>1.9230769230769227</v>
      </c>
      <c r="AT27" s="90">
        <f t="shared" si="3"/>
        <v>2.3766578249336874</v>
      </c>
      <c r="AU27" s="90">
        <f t="shared" si="4"/>
        <v>3.0159151193633997</v>
      </c>
      <c r="AV27" s="90">
        <f t="shared" si="5"/>
        <v>3.3103448275862002</v>
      </c>
    </row>
    <row r="28" spans="1:48" x14ac:dyDescent="0.35">
      <c r="A28" s="1" t="s">
        <v>69</v>
      </c>
      <c r="B28" s="1" t="s">
        <v>43</v>
      </c>
      <c r="C28" s="1" t="s">
        <v>44</v>
      </c>
      <c r="D28" s="1" t="s">
        <v>72</v>
      </c>
      <c r="E28" s="7">
        <v>28242</v>
      </c>
      <c r="F28" s="7">
        <v>6821</v>
      </c>
      <c r="G28" s="8">
        <v>24.151972239926401</v>
      </c>
      <c r="H28" s="9">
        <v>7.25</v>
      </c>
      <c r="I28" s="9">
        <v>11.520358490804901</v>
      </c>
      <c r="J28" s="9">
        <v>793.08333333333303</v>
      </c>
      <c r="K28" s="10">
        <v>472</v>
      </c>
      <c r="L28" s="10">
        <v>596</v>
      </c>
      <c r="M28" s="10">
        <v>734</v>
      </c>
      <c r="N28" s="10">
        <v>931</v>
      </c>
      <c r="O28" s="10">
        <v>992</v>
      </c>
      <c r="P28" s="10">
        <v>65000</v>
      </c>
      <c r="Q28" s="10">
        <v>19500</v>
      </c>
      <c r="R28" s="10">
        <v>29436.993440456201</v>
      </c>
      <c r="S28" s="10">
        <v>735.924836011406</v>
      </c>
      <c r="T28" s="10">
        <v>487.5</v>
      </c>
      <c r="U28" s="10">
        <v>377</v>
      </c>
      <c r="V28" s="10">
        <v>599.05864152185598</v>
      </c>
      <c r="W28" s="10">
        <v>237.92500000000001</v>
      </c>
      <c r="X28" s="10">
        <v>18880</v>
      </c>
      <c r="Y28" s="10">
        <v>23840</v>
      </c>
      <c r="Z28" s="10">
        <v>29360</v>
      </c>
      <c r="AA28" s="10">
        <v>37240</v>
      </c>
      <c r="AB28" s="10">
        <v>39680</v>
      </c>
      <c r="AC28" s="9">
        <v>9.0769230769230802</v>
      </c>
      <c r="AD28" s="9">
        <v>11.461538461538501</v>
      </c>
      <c r="AE28" s="9">
        <v>14.115384615384601</v>
      </c>
      <c r="AF28" s="9">
        <v>17.903846153846199</v>
      </c>
      <c r="AG28" s="9">
        <v>19.076923076923102</v>
      </c>
      <c r="AH28" s="8">
        <v>50.079575596817001</v>
      </c>
      <c r="AI28" s="8">
        <v>63.236074270556998</v>
      </c>
      <c r="AJ28" s="8">
        <v>77.877984084880595</v>
      </c>
      <c r="AK28" s="8">
        <v>98.779840848806401</v>
      </c>
      <c r="AL28" s="8">
        <v>105.25198938992</v>
      </c>
      <c r="AM28" s="8">
        <v>31.516113267370599</v>
      </c>
      <c r="AN28" s="8">
        <v>39.795770142696803</v>
      </c>
      <c r="AO28" s="8">
        <v>49.010226987817902</v>
      </c>
      <c r="AP28" s="8">
        <v>62.164197991360297</v>
      </c>
      <c r="AQ28" s="8">
        <v>66.237255002609501</v>
      </c>
      <c r="AR28" s="90">
        <f t="shared" si="1"/>
        <v>1.2519893899204251</v>
      </c>
      <c r="AS28" s="90">
        <f t="shared" si="2"/>
        <v>1.580901856763925</v>
      </c>
      <c r="AT28" s="90">
        <f t="shared" si="3"/>
        <v>1.946949602122015</v>
      </c>
      <c r="AU28" s="90">
        <f t="shared" si="4"/>
        <v>2.4694960212201602</v>
      </c>
      <c r="AV28" s="90">
        <f t="shared" si="5"/>
        <v>2.6312997347480001</v>
      </c>
    </row>
    <row r="29" spans="1:48" x14ac:dyDescent="0.35">
      <c r="A29" s="1" t="s">
        <v>69</v>
      </c>
      <c r="B29" s="1" t="s">
        <v>43</v>
      </c>
      <c r="C29" s="1" t="s">
        <v>44</v>
      </c>
      <c r="D29" s="1" t="s">
        <v>73</v>
      </c>
      <c r="E29" s="7">
        <v>70384</v>
      </c>
      <c r="F29" s="7">
        <v>18775</v>
      </c>
      <c r="G29" s="8">
        <v>26.6750966128666</v>
      </c>
      <c r="H29" s="9">
        <v>7.25</v>
      </c>
      <c r="I29" s="9">
        <v>11.3883262457723</v>
      </c>
      <c r="J29" s="9">
        <v>793.08333333333303</v>
      </c>
      <c r="K29" s="10">
        <v>647</v>
      </c>
      <c r="L29" s="10">
        <v>725</v>
      </c>
      <c r="M29" s="10">
        <v>896</v>
      </c>
      <c r="N29" s="10">
        <v>1137</v>
      </c>
      <c r="O29" s="10">
        <v>1248</v>
      </c>
      <c r="P29" s="10">
        <v>79900</v>
      </c>
      <c r="Q29" s="10">
        <v>23970</v>
      </c>
      <c r="R29" s="10">
        <v>29591.0103043579</v>
      </c>
      <c r="S29" s="10">
        <v>739.77525760894798</v>
      </c>
      <c r="T29" s="10">
        <v>599.25</v>
      </c>
      <c r="U29" s="10">
        <v>377</v>
      </c>
      <c r="V29" s="10">
        <v>592.19296478016099</v>
      </c>
      <c r="W29" s="10">
        <v>237.92500000000001</v>
      </c>
      <c r="X29" s="10">
        <v>25880</v>
      </c>
      <c r="Y29" s="10">
        <v>29000</v>
      </c>
      <c r="Z29" s="10">
        <v>35840</v>
      </c>
      <c r="AA29" s="10">
        <v>45480</v>
      </c>
      <c r="AB29" s="10">
        <v>49920</v>
      </c>
      <c r="AC29" s="9">
        <v>12.442307692307701</v>
      </c>
      <c r="AD29" s="9">
        <v>13.942307692307701</v>
      </c>
      <c r="AE29" s="9">
        <v>17.230769230769202</v>
      </c>
      <c r="AF29" s="9">
        <v>21.865384615384599</v>
      </c>
      <c r="AG29" s="9">
        <v>24</v>
      </c>
      <c r="AH29" s="8">
        <v>68.647214854111397</v>
      </c>
      <c r="AI29" s="8">
        <v>76.923076923076906</v>
      </c>
      <c r="AJ29" s="8">
        <v>95.066312997347495</v>
      </c>
      <c r="AK29" s="8">
        <v>120.636604774536</v>
      </c>
      <c r="AL29" s="8">
        <v>132.413793103448</v>
      </c>
      <c r="AM29" s="8">
        <v>43.701971382938297</v>
      </c>
      <c r="AN29" s="8">
        <v>48.970524347187499</v>
      </c>
      <c r="AO29" s="8">
        <v>60.520813538041303</v>
      </c>
      <c r="AP29" s="8">
        <v>76.799291286554705</v>
      </c>
      <c r="AQ29" s="8">
        <v>84.296847427986094</v>
      </c>
      <c r="AR29" s="90">
        <f t="shared" si="1"/>
        <v>1.716180371352785</v>
      </c>
      <c r="AS29" s="90">
        <f t="shared" si="2"/>
        <v>1.9230769230769227</v>
      </c>
      <c r="AT29" s="90">
        <f t="shared" si="3"/>
        <v>2.3766578249336874</v>
      </c>
      <c r="AU29" s="90">
        <f t="shared" si="4"/>
        <v>3.0159151193633997</v>
      </c>
      <c r="AV29" s="90">
        <f t="shared" si="5"/>
        <v>3.3103448275862002</v>
      </c>
    </row>
    <row r="30" spans="1:48" x14ac:dyDescent="0.35">
      <c r="A30" s="1" t="s">
        <v>69</v>
      </c>
      <c r="B30" s="1" t="s">
        <v>43</v>
      </c>
      <c r="C30" s="1" t="s">
        <v>44</v>
      </c>
      <c r="D30" s="1" t="s">
        <v>74</v>
      </c>
      <c r="E30" s="7">
        <v>19666</v>
      </c>
      <c r="F30" s="7">
        <v>4024</v>
      </c>
      <c r="G30" s="8">
        <v>20.461710566459899</v>
      </c>
      <c r="H30" s="9">
        <v>7.25</v>
      </c>
      <c r="I30" s="9">
        <v>9.8551446676570507</v>
      </c>
      <c r="J30" s="9">
        <v>793.08333333333303</v>
      </c>
      <c r="K30" s="10">
        <v>559</v>
      </c>
      <c r="L30" s="10">
        <v>590</v>
      </c>
      <c r="M30" s="10">
        <v>692</v>
      </c>
      <c r="N30" s="10">
        <v>867</v>
      </c>
      <c r="O30" s="10">
        <v>993</v>
      </c>
      <c r="P30" s="10">
        <v>59800</v>
      </c>
      <c r="Q30" s="10">
        <v>17940</v>
      </c>
      <c r="R30" s="10">
        <v>28192.370675412702</v>
      </c>
      <c r="S30" s="10">
        <v>704.80926688531804</v>
      </c>
      <c r="T30" s="10">
        <v>448.5</v>
      </c>
      <c r="U30" s="10">
        <v>377</v>
      </c>
      <c r="V30" s="10">
        <v>512.46752271816695</v>
      </c>
      <c r="W30" s="10">
        <v>237.92500000000001</v>
      </c>
      <c r="X30" s="10">
        <v>22360</v>
      </c>
      <c r="Y30" s="10">
        <v>23600</v>
      </c>
      <c r="Z30" s="10">
        <v>27680</v>
      </c>
      <c r="AA30" s="10">
        <v>34680</v>
      </c>
      <c r="AB30" s="10">
        <v>39720</v>
      </c>
      <c r="AC30" s="9">
        <v>10.75</v>
      </c>
      <c r="AD30" s="9">
        <v>11.346153846153801</v>
      </c>
      <c r="AE30" s="9">
        <v>13.307692307692299</v>
      </c>
      <c r="AF30" s="9">
        <v>16.673076923076898</v>
      </c>
      <c r="AG30" s="9">
        <v>19.096153846153801</v>
      </c>
      <c r="AH30" s="8">
        <v>59.310344827586199</v>
      </c>
      <c r="AI30" s="8">
        <v>62.5994694960212</v>
      </c>
      <c r="AJ30" s="8">
        <v>73.421750663129998</v>
      </c>
      <c r="AK30" s="8">
        <v>91.989389920424401</v>
      </c>
      <c r="AL30" s="8">
        <v>105.35809018567601</v>
      </c>
      <c r="AM30" s="8">
        <v>43.632033267983203</v>
      </c>
      <c r="AN30" s="8">
        <v>46.051698798050303</v>
      </c>
      <c r="AO30" s="8">
        <v>54.013178929238599</v>
      </c>
      <c r="AP30" s="8">
        <v>67.672581115100996</v>
      </c>
      <c r="AQ30" s="8">
        <v>77.507350688921903</v>
      </c>
      <c r="AR30" s="90">
        <f t="shared" si="1"/>
        <v>1.482758620689655</v>
      </c>
      <c r="AS30" s="90">
        <f t="shared" si="2"/>
        <v>1.56498673740053</v>
      </c>
      <c r="AT30" s="90">
        <f t="shared" si="3"/>
        <v>1.8355437665782499</v>
      </c>
      <c r="AU30" s="90">
        <f t="shared" si="4"/>
        <v>2.2997347480106098</v>
      </c>
      <c r="AV30" s="90">
        <f t="shared" si="5"/>
        <v>2.6339522546419003</v>
      </c>
    </row>
    <row r="31" spans="1:48" x14ac:dyDescent="0.35">
      <c r="A31" s="1" t="s">
        <v>69</v>
      </c>
      <c r="B31" s="1" t="s">
        <v>43</v>
      </c>
      <c r="C31" s="1" t="s">
        <v>44</v>
      </c>
      <c r="D31" s="1" t="s">
        <v>75</v>
      </c>
      <c r="E31" s="7">
        <v>153876</v>
      </c>
      <c r="F31" s="7">
        <v>42772</v>
      </c>
      <c r="G31" s="8">
        <v>27.796407496945601</v>
      </c>
      <c r="H31" s="9">
        <v>7.25</v>
      </c>
      <c r="I31" s="9">
        <v>12.9014100622658</v>
      </c>
      <c r="J31" s="9">
        <v>793.08333333333303</v>
      </c>
      <c r="K31" s="10">
        <v>662</v>
      </c>
      <c r="L31" s="10">
        <v>792</v>
      </c>
      <c r="M31" s="10">
        <v>1030</v>
      </c>
      <c r="N31" s="10">
        <v>1295</v>
      </c>
      <c r="O31" s="10">
        <v>1396</v>
      </c>
      <c r="P31" s="10">
        <v>76300</v>
      </c>
      <c r="Q31" s="10">
        <v>22890</v>
      </c>
      <c r="R31" s="10">
        <v>32813.917246949699</v>
      </c>
      <c r="S31" s="10">
        <v>820.34793117374204</v>
      </c>
      <c r="T31" s="10">
        <v>572.25</v>
      </c>
      <c r="U31" s="10">
        <v>377</v>
      </c>
      <c r="V31" s="10">
        <v>670.87332323782198</v>
      </c>
      <c r="W31" s="10">
        <v>237.92500000000001</v>
      </c>
      <c r="X31" s="10">
        <v>26480</v>
      </c>
      <c r="Y31" s="10">
        <v>31680</v>
      </c>
      <c r="Z31" s="10">
        <v>41200</v>
      </c>
      <c r="AA31" s="10">
        <v>51800</v>
      </c>
      <c r="AB31" s="10">
        <v>55840</v>
      </c>
      <c r="AC31" s="9">
        <v>12.7307692307692</v>
      </c>
      <c r="AD31" s="9">
        <v>15.2307692307692</v>
      </c>
      <c r="AE31" s="9">
        <v>19.807692307692299</v>
      </c>
      <c r="AF31" s="9">
        <v>24.903846153846199</v>
      </c>
      <c r="AG31" s="9">
        <v>26.8461538461539</v>
      </c>
      <c r="AH31" s="8">
        <v>70.238726790450897</v>
      </c>
      <c r="AI31" s="8">
        <v>84.031830238726798</v>
      </c>
      <c r="AJ31" s="8">
        <v>109.283819628647</v>
      </c>
      <c r="AK31" s="8">
        <v>137.40053050397901</v>
      </c>
      <c r="AL31" s="8">
        <v>148.11671087533199</v>
      </c>
      <c r="AM31" s="8">
        <v>39.470938972800603</v>
      </c>
      <c r="AN31" s="8">
        <v>47.222029707640601</v>
      </c>
      <c r="AO31" s="8">
        <v>61.412488129886199</v>
      </c>
      <c r="AP31" s="8">
        <v>77.212788473983096</v>
      </c>
      <c r="AQ31" s="8">
        <v>83.234789737204906</v>
      </c>
      <c r="AR31" s="90">
        <f t="shared" si="1"/>
        <v>1.7559681697612723</v>
      </c>
      <c r="AS31" s="90">
        <f t="shared" si="2"/>
        <v>2.10079575596817</v>
      </c>
      <c r="AT31" s="90">
        <f t="shared" si="3"/>
        <v>2.732095490716175</v>
      </c>
      <c r="AU31" s="90">
        <f t="shared" si="4"/>
        <v>3.4350132625994751</v>
      </c>
      <c r="AV31" s="90">
        <f t="shared" si="5"/>
        <v>3.7029177718832997</v>
      </c>
    </row>
    <row r="32" spans="1:48" x14ac:dyDescent="0.35">
      <c r="A32" s="1" t="s">
        <v>69</v>
      </c>
      <c r="B32" s="1" t="s">
        <v>43</v>
      </c>
      <c r="C32" s="1" t="s">
        <v>44</v>
      </c>
      <c r="D32" s="1" t="s">
        <v>76</v>
      </c>
      <c r="E32" s="7">
        <v>51638</v>
      </c>
      <c r="F32" s="7">
        <v>15453</v>
      </c>
      <c r="G32" s="8">
        <v>29.9256361594175</v>
      </c>
      <c r="H32" s="9">
        <v>7.25</v>
      </c>
      <c r="I32" s="9">
        <v>10.523354131010001</v>
      </c>
      <c r="J32" s="9">
        <v>793.08333333333303</v>
      </c>
      <c r="K32" s="10">
        <v>600</v>
      </c>
      <c r="L32" s="10">
        <v>638</v>
      </c>
      <c r="M32" s="10">
        <v>796</v>
      </c>
      <c r="N32" s="10">
        <v>997</v>
      </c>
      <c r="O32" s="10">
        <v>1076</v>
      </c>
      <c r="P32" s="10">
        <v>63000</v>
      </c>
      <c r="Q32" s="10">
        <v>18900</v>
      </c>
      <c r="R32" s="10">
        <v>25560.555480767998</v>
      </c>
      <c r="S32" s="10">
        <v>639.01388701920098</v>
      </c>
      <c r="T32" s="10">
        <v>472.5</v>
      </c>
      <c r="U32" s="10">
        <v>377</v>
      </c>
      <c r="V32" s="10">
        <v>547.21441481251804</v>
      </c>
      <c r="W32" s="10">
        <v>237.92500000000001</v>
      </c>
      <c r="X32" s="10">
        <v>24000</v>
      </c>
      <c r="Y32" s="10">
        <v>25520</v>
      </c>
      <c r="Z32" s="10">
        <v>31840</v>
      </c>
      <c r="AA32" s="10">
        <v>39880</v>
      </c>
      <c r="AB32" s="10">
        <v>43040</v>
      </c>
      <c r="AC32" s="9">
        <v>11.538461538461499</v>
      </c>
      <c r="AD32" s="9">
        <v>12.2692307692308</v>
      </c>
      <c r="AE32" s="9">
        <v>15.307692307692299</v>
      </c>
      <c r="AF32" s="9">
        <v>19.173076923076898</v>
      </c>
      <c r="AG32" s="9">
        <v>20.692307692307701</v>
      </c>
      <c r="AH32" s="8">
        <v>63.660477453580903</v>
      </c>
      <c r="AI32" s="8">
        <v>67.692307692307693</v>
      </c>
      <c r="AJ32" s="8">
        <v>84.456233421750696</v>
      </c>
      <c r="AK32" s="8">
        <v>105.7824933687</v>
      </c>
      <c r="AL32" s="8">
        <v>114.164456233422</v>
      </c>
      <c r="AM32" s="8">
        <v>43.858493764683899</v>
      </c>
      <c r="AN32" s="8">
        <v>46.636198369780601</v>
      </c>
      <c r="AO32" s="8">
        <v>58.185601727814003</v>
      </c>
      <c r="AP32" s="8">
        <v>72.878197138983097</v>
      </c>
      <c r="AQ32" s="8">
        <v>78.652898817999798</v>
      </c>
      <c r="AR32" s="90">
        <f t="shared" si="1"/>
        <v>1.5915119363395225</v>
      </c>
      <c r="AS32" s="90">
        <f t="shared" si="2"/>
        <v>1.6923076923076923</v>
      </c>
      <c r="AT32" s="90">
        <f t="shared" si="3"/>
        <v>2.1114058355437675</v>
      </c>
      <c r="AU32" s="90">
        <f t="shared" si="4"/>
        <v>2.6445623342175</v>
      </c>
      <c r="AV32" s="90">
        <f t="shared" si="5"/>
        <v>2.8541114058355501</v>
      </c>
    </row>
    <row r="33" spans="1:48" x14ac:dyDescent="0.35">
      <c r="A33" s="1" t="s">
        <v>69</v>
      </c>
      <c r="B33" s="1" t="s">
        <v>43</v>
      </c>
      <c r="C33" s="1" t="s">
        <v>44</v>
      </c>
      <c r="D33" s="1" t="s">
        <v>77</v>
      </c>
      <c r="E33" s="7">
        <v>24851</v>
      </c>
      <c r="F33" s="7">
        <v>6256</v>
      </c>
      <c r="G33" s="8">
        <v>25.174037262081999</v>
      </c>
      <c r="H33" s="9">
        <v>7.25</v>
      </c>
      <c r="I33" s="9">
        <v>13.648617017219999</v>
      </c>
      <c r="J33" s="9">
        <v>793.08333333333303</v>
      </c>
      <c r="K33" s="10">
        <v>554</v>
      </c>
      <c r="L33" s="10">
        <v>558</v>
      </c>
      <c r="M33" s="10">
        <v>738</v>
      </c>
      <c r="N33" s="10">
        <v>1026</v>
      </c>
      <c r="O33" s="10">
        <v>1103</v>
      </c>
      <c r="P33" s="10">
        <v>65800</v>
      </c>
      <c r="Q33" s="10">
        <v>19740</v>
      </c>
      <c r="R33" s="10">
        <v>31435.0500532351</v>
      </c>
      <c r="S33" s="10">
        <v>785.87625133087704</v>
      </c>
      <c r="T33" s="10">
        <v>493.5</v>
      </c>
      <c r="U33" s="10">
        <v>377</v>
      </c>
      <c r="V33" s="10">
        <v>709.72808489543797</v>
      </c>
      <c r="W33" s="10">
        <v>237.92500000000001</v>
      </c>
      <c r="X33" s="10">
        <v>22160</v>
      </c>
      <c r="Y33" s="10">
        <v>22320</v>
      </c>
      <c r="Z33" s="10">
        <v>29520</v>
      </c>
      <c r="AA33" s="10">
        <v>41040</v>
      </c>
      <c r="AB33" s="10">
        <v>44120</v>
      </c>
      <c r="AC33" s="9">
        <v>10.653846153846199</v>
      </c>
      <c r="AD33" s="9">
        <v>10.7307692307692</v>
      </c>
      <c r="AE33" s="9">
        <v>14.192307692307701</v>
      </c>
      <c r="AF33" s="9">
        <v>19.730769230769202</v>
      </c>
      <c r="AG33" s="9">
        <v>21.211538461538499</v>
      </c>
      <c r="AH33" s="8">
        <v>58.779840848806401</v>
      </c>
      <c r="AI33" s="8">
        <v>59.2042440318302</v>
      </c>
      <c r="AJ33" s="8">
        <v>78.302387267904507</v>
      </c>
      <c r="AK33" s="8">
        <v>108.859416445623</v>
      </c>
      <c r="AL33" s="8">
        <v>117.029177718833</v>
      </c>
      <c r="AM33" s="8">
        <v>31.2232254459323</v>
      </c>
      <c r="AN33" s="8">
        <v>31.4486638968054</v>
      </c>
      <c r="AO33" s="8">
        <v>41.593394186097498</v>
      </c>
      <c r="AP33" s="8">
        <v>57.824962648964799</v>
      </c>
      <c r="AQ33" s="8">
        <v>62.164652828273098</v>
      </c>
      <c r="AR33" s="90">
        <f t="shared" si="1"/>
        <v>1.46949602122016</v>
      </c>
      <c r="AS33" s="90">
        <f t="shared" si="2"/>
        <v>1.480106100795755</v>
      </c>
      <c r="AT33" s="90">
        <f t="shared" si="3"/>
        <v>1.9575596816976126</v>
      </c>
      <c r="AU33" s="90">
        <f t="shared" si="4"/>
        <v>2.7214854111405749</v>
      </c>
      <c r="AV33" s="90">
        <f t="shared" si="5"/>
        <v>2.9257294429708249</v>
      </c>
    </row>
    <row r="34" spans="1:48" x14ac:dyDescent="0.35">
      <c r="A34" s="1" t="s">
        <v>69</v>
      </c>
      <c r="B34" s="1" t="s">
        <v>43</v>
      </c>
      <c r="C34" s="1" t="s">
        <v>44</v>
      </c>
      <c r="D34" s="1" t="s">
        <v>78</v>
      </c>
      <c r="E34" s="7">
        <v>235909</v>
      </c>
      <c r="F34" s="7">
        <v>55239</v>
      </c>
      <c r="G34" s="8">
        <v>23.415384745813</v>
      </c>
      <c r="H34" s="9">
        <v>7.25</v>
      </c>
      <c r="I34" s="9">
        <v>13.354928997090299</v>
      </c>
      <c r="J34" s="9">
        <v>793.08333333333303</v>
      </c>
      <c r="K34" s="10">
        <v>840</v>
      </c>
      <c r="L34" s="10">
        <v>992</v>
      </c>
      <c r="M34" s="10">
        <v>1200</v>
      </c>
      <c r="N34" s="10">
        <v>1503</v>
      </c>
      <c r="O34" s="10">
        <v>1715</v>
      </c>
      <c r="P34" s="10">
        <v>90100</v>
      </c>
      <c r="Q34" s="10">
        <v>27030</v>
      </c>
      <c r="R34" s="10">
        <v>45885.578243363998</v>
      </c>
      <c r="S34" s="10">
        <v>1147.1394560840999</v>
      </c>
      <c r="T34" s="10">
        <v>675.75</v>
      </c>
      <c r="U34" s="10">
        <v>377</v>
      </c>
      <c r="V34" s="10">
        <v>694.45630784869604</v>
      </c>
      <c r="W34" s="10">
        <v>237.92500000000001</v>
      </c>
      <c r="X34" s="10">
        <v>33600</v>
      </c>
      <c r="Y34" s="10">
        <v>39680</v>
      </c>
      <c r="Z34" s="10">
        <v>48000</v>
      </c>
      <c r="AA34" s="10">
        <v>60120</v>
      </c>
      <c r="AB34" s="10">
        <v>68600</v>
      </c>
      <c r="AC34" s="9">
        <v>16.153846153846199</v>
      </c>
      <c r="AD34" s="9">
        <v>19.076923076923102</v>
      </c>
      <c r="AE34" s="9">
        <v>23.076923076923102</v>
      </c>
      <c r="AF34" s="9">
        <v>28.903846153846199</v>
      </c>
      <c r="AG34" s="9">
        <v>32.980769230769198</v>
      </c>
      <c r="AH34" s="8">
        <v>89.124668435013305</v>
      </c>
      <c r="AI34" s="8">
        <v>105.25198938992</v>
      </c>
      <c r="AJ34" s="8">
        <v>127.320954907162</v>
      </c>
      <c r="AK34" s="8">
        <v>159.46949602122001</v>
      </c>
      <c r="AL34" s="8">
        <v>181.962864721485</v>
      </c>
      <c r="AM34" s="8">
        <v>48.3831734556302</v>
      </c>
      <c r="AN34" s="8">
        <v>57.138223890458598</v>
      </c>
      <c r="AO34" s="8">
        <v>69.118819222328895</v>
      </c>
      <c r="AP34" s="8">
        <v>86.571321075967006</v>
      </c>
      <c r="AQ34" s="8">
        <v>98.782312471911794</v>
      </c>
      <c r="AR34" s="90">
        <f t="shared" si="1"/>
        <v>2.2281167108753328</v>
      </c>
      <c r="AS34" s="90">
        <f t="shared" si="2"/>
        <v>2.6312997347480001</v>
      </c>
      <c r="AT34" s="90">
        <f t="shared" si="3"/>
        <v>3.1830238726790503</v>
      </c>
      <c r="AU34" s="90">
        <f t="shared" si="4"/>
        <v>3.9867374005305001</v>
      </c>
      <c r="AV34" s="90">
        <f t="shared" si="5"/>
        <v>4.5490716180371251</v>
      </c>
    </row>
    <row r="35" spans="1:48" x14ac:dyDescent="0.35">
      <c r="A35" s="1" t="s">
        <v>69</v>
      </c>
      <c r="B35" s="1" t="s">
        <v>43</v>
      </c>
      <c r="C35" s="1" t="s">
        <v>44</v>
      </c>
      <c r="D35" s="1" t="s">
        <v>79</v>
      </c>
      <c r="E35" s="7">
        <v>75596</v>
      </c>
      <c r="F35" s="7">
        <v>17966</v>
      </c>
      <c r="G35" s="8">
        <v>23.765807714693903</v>
      </c>
      <c r="H35" s="9">
        <v>7.25</v>
      </c>
      <c r="I35" s="9">
        <v>12.3501850133374</v>
      </c>
      <c r="J35" s="9">
        <v>793.08333333333303</v>
      </c>
      <c r="K35" s="10">
        <v>647</v>
      </c>
      <c r="L35" s="10">
        <v>725</v>
      </c>
      <c r="M35" s="10">
        <v>896</v>
      </c>
      <c r="N35" s="10">
        <v>1137</v>
      </c>
      <c r="O35" s="10">
        <v>1248</v>
      </c>
      <c r="P35" s="10">
        <v>79900</v>
      </c>
      <c r="Q35" s="10">
        <v>23970</v>
      </c>
      <c r="R35" s="10">
        <v>34375.939630168999</v>
      </c>
      <c r="S35" s="10">
        <v>859.39849075422501</v>
      </c>
      <c r="T35" s="10">
        <v>599.25</v>
      </c>
      <c r="U35" s="10">
        <v>377</v>
      </c>
      <c r="V35" s="10">
        <v>642.209620693543</v>
      </c>
      <c r="W35" s="10">
        <v>237.92500000000001</v>
      </c>
      <c r="X35" s="10">
        <v>25880</v>
      </c>
      <c r="Y35" s="10">
        <v>29000</v>
      </c>
      <c r="Z35" s="10">
        <v>35840</v>
      </c>
      <c r="AA35" s="10">
        <v>45480</v>
      </c>
      <c r="AB35" s="10">
        <v>49920</v>
      </c>
      <c r="AC35" s="9">
        <v>12.442307692307701</v>
      </c>
      <c r="AD35" s="9">
        <v>13.942307692307701</v>
      </c>
      <c r="AE35" s="9">
        <v>17.230769230769202</v>
      </c>
      <c r="AF35" s="9">
        <v>21.865384615384599</v>
      </c>
      <c r="AG35" s="9">
        <v>24</v>
      </c>
      <c r="AH35" s="8">
        <v>68.647214854111397</v>
      </c>
      <c r="AI35" s="8">
        <v>76.923076923076906</v>
      </c>
      <c r="AJ35" s="8">
        <v>95.066312997347495</v>
      </c>
      <c r="AK35" s="8">
        <v>120.636604774536</v>
      </c>
      <c r="AL35" s="8">
        <v>132.413793103448</v>
      </c>
      <c r="AM35" s="8">
        <v>40.298368579485498</v>
      </c>
      <c r="AN35" s="8">
        <v>45.156595394323098</v>
      </c>
      <c r="AO35" s="8">
        <v>55.807323411466797</v>
      </c>
      <c r="AP35" s="8">
        <v>70.817998570131493</v>
      </c>
      <c r="AQ35" s="8">
        <v>77.731629037400197</v>
      </c>
      <c r="AR35" s="90">
        <f t="shared" si="1"/>
        <v>1.716180371352785</v>
      </c>
      <c r="AS35" s="90">
        <f t="shared" si="2"/>
        <v>1.9230769230769227</v>
      </c>
      <c r="AT35" s="90">
        <f t="shared" si="3"/>
        <v>2.3766578249336874</v>
      </c>
      <c r="AU35" s="90">
        <f t="shared" si="4"/>
        <v>3.0159151193633997</v>
      </c>
      <c r="AV35" s="90">
        <f t="shared" si="5"/>
        <v>3.3103448275862002</v>
      </c>
    </row>
    <row r="36" spans="1:48" x14ac:dyDescent="0.35">
      <c r="A36" s="1" t="s">
        <v>69</v>
      </c>
      <c r="B36" s="1" t="s">
        <v>43</v>
      </c>
      <c r="C36" s="1" t="s">
        <v>44</v>
      </c>
      <c r="D36" s="1" t="s">
        <v>80</v>
      </c>
      <c r="E36" s="7">
        <v>57154</v>
      </c>
      <c r="F36" s="7">
        <v>14699</v>
      </c>
      <c r="G36" s="8">
        <v>25.718234944185902</v>
      </c>
      <c r="H36" s="9">
        <v>7.25</v>
      </c>
      <c r="I36" s="9">
        <v>9.3124011995603908</v>
      </c>
      <c r="J36" s="9">
        <v>793.08333333333303</v>
      </c>
      <c r="K36" s="10">
        <v>485</v>
      </c>
      <c r="L36" s="10">
        <v>573</v>
      </c>
      <c r="M36" s="10">
        <v>710</v>
      </c>
      <c r="N36" s="10">
        <v>911</v>
      </c>
      <c r="O36" s="10">
        <v>977</v>
      </c>
      <c r="P36" s="10">
        <v>63800</v>
      </c>
      <c r="Q36" s="10">
        <v>19140</v>
      </c>
      <c r="R36" s="10">
        <v>23679.052170401301</v>
      </c>
      <c r="S36" s="10">
        <v>591.97630426003195</v>
      </c>
      <c r="T36" s="10">
        <v>478.5</v>
      </c>
      <c r="U36" s="10">
        <v>377</v>
      </c>
      <c r="V36" s="10">
        <v>484.24486237714001</v>
      </c>
      <c r="W36" s="10">
        <v>237.92500000000001</v>
      </c>
      <c r="X36" s="10">
        <v>19400</v>
      </c>
      <c r="Y36" s="10">
        <v>22920</v>
      </c>
      <c r="Z36" s="10">
        <v>28400</v>
      </c>
      <c r="AA36" s="10">
        <v>36440</v>
      </c>
      <c r="AB36" s="10">
        <v>39080</v>
      </c>
      <c r="AC36" s="9">
        <v>9.3269230769230802</v>
      </c>
      <c r="AD36" s="9">
        <v>11.0192307692308</v>
      </c>
      <c r="AE36" s="9">
        <v>13.653846153846199</v>
      </c>
      <c r="AF36" s="9">
        <v>17.519230769230798</v>
      </c>
      <c r="AG36" s="9">
        <v>18.788461538461501</v>
      </c>
      <c r="AH36" s="8">
        <v>51.458885941644603</v>
      </c>
      <c r="AI36" s="8">
        <v>60.7957559681698</v>
      </c>
      <c r="AJ36" s="8">
        <v>75.331564986737405</v>
      </c>
      <c r="AK36" s="8">
        <v>96.657824933686996</v>
      </c>
      <c r="AL36" s="8">
        <v>103.660477453581</v>
      </c>
      <c r="AM36" s="8">
        <v>40.062376510854698</v>
      </c>
      <c r="AN36" s="8">
        <v>47.331426269525203</v>
      </c>
      <c r="AO36" s="8">
        <v>58.648015098364603</v>
      </c>
      <c r="AP36" s="8">
        <v>75.2511855698734</v>
      </c>
      <c r="AQ36" s="8">
        <v>80.702972888876303</v>
      </c>
      <c r="AR36" s="90">
        <f t="shared" si="1"/>
        <v>1.286472148541115</v>
      </c>
      <c r="AS36" s="90">
        <f t="shared" si="2"/>
        <v>1.519893899204245</v>
      </c>
      <c r="AT36" s="90">
        <f t="shared" si="3"/>
        <v>1.8832891246684351</v>
      </c>
      <c r="AU36" s="90">
        <f t="shared" si="4"/>
        <v>2.4164456233421747</v>
      </c>
      <c r="AV36" s="90">
        <f t="shared" si="5"/>
        <v>2.5915119363395247</v>
      </c>
    </row>
    <row r="37" spans="1:48" x14ac:dyDescent="0.35">
      <c r="A37" s="1" t="s">
        <v>69</v>
      </c>
      <c r="B37" s="1" t="s">
        <v>43</v>
      </c>
      <c r="C37" s="1" t="s">
        <v>44</v>
      </c>
      <c r="D37" s="1" t="s">
        <v>81</v>
      </c>
      <c r="E37" s="7">
        <v>2196</v>
      </c>
      <c r="F37" s="7">
        <v>613</v>
      </c>
      <c r="G37" s="8">
        <v>27.914389799635703</v>
      </c>
      <c r="H37" s="9">
        <v>7.25</v>
      </c>
      <c r="I37" s="9">
        <v>9.8867070077983996</v>
      </c>
      <c r="J37" s="9">
        <v>793.08333333333303</v>
      </c>
      <c r="K37" s="10">
        <v>519</v>
      </c>
      <c r="L37" s="10">
        <v>523</v>
      </c>
      <c r="M37" s="10">
        <v>692</v>
      </c>
      <c r="N37" s="10">
        <v>867</v>
      </c>
      <c r="O37" s="10">
        <v>935</v>
      </c>
      <c r="P37" s="10">
        <v>52700</v>
      </c>
      <c r="Q37" s="10">
        <v>15810</v>
      </c>
      <c r="R37" s="10">
        <v>21562.360946238699</v>
      </c>
      <c r="S37" s="10">
        <v>539.05902365596705</v>
      </c>
      <c r="T37" s="10">
        <v>395.25</v>
      </c>
      <c r="U37" s="10">
        <v>377</v>
      </c>
      <c r="V37" s="10">
        <v>514.10876440551704</v>
      </c>
      <c r="W37" s="10">
        <v>237.92500000000001</v>
      </c>
      <c r="X37" s="10">
        <v>20760</v>
      </c>
      <c r="Y37" s="10">
        <v>20920</v>
      </c>
      <c r="Z37" s="10">
        <v>27680</v>
      </c>
      <c r="AA37" s="10">
        <v>34680</v>
      </c>
      <c r="AB37" s="10">
        <v>37400</v>
      </c>
      <c r="AC37" s="9">
        <v>9.9807692307692299</v>
      </c>
      <c r="AD37" s="9">
        <v>10.057692307692299</v>
      </c>
      <c r="AE37" s="9">
        <v>13.307692307692299</v>
      </c>
      <c r="AF37" s="9">
        <v>16.673076923076898</v>
      </c>
      <c r="AG37" s="9">
        <v>17.980769230769202</v>
      </c>
      <c r="AH37" s="8">
        <v>55.066312997347502</v>
      </c>
      <c r="AI37" s="8">
        <v>55.4907161803714</v>
      </c>
      <c r="AJ37" s="8">
        <v>73.421750663129998</v>
      </c>
      <c r="AK37" s="8">
        <v>91.989389920424401</v>
      </c>
      <c r="AL37" s="8">
        <v>99.2042440318302</v>
      </c>
      <c r="AM37" s="8">
        <v>40.3805603742343</v>
      </c>
      <c r="AN37" s="8">
        <v>40.691778565943302</v>
      </c>
      <c r="AO37" s="8">
        <v>53.840747165645801</v>
      </c>
      <c r="AP37" s="8">
        <v>67.456543052911698</v>
      </c>
      <c r="AQ37" s="8">
        <v>72.747252311963607</v>
      </c>
      <c r="AR37" s="90">
        <f t="shared" si="1"/>
        <v>1.3766578249336876</v>
      </c>
      <c r="AS37" s="90">
        <f t="shared" si="2"/>
        <v>1.3872679045092851</v>
      </c>
      <c r="AT37" s="90">
        <f t="shared" si="3"/>
        <v>1.8355437665782499</v>
      </c>
      <c r="AU37" s="90">
        <f t="shared" si="4"/>
        <v>2.2997347480106098</v>
      </c>
      <c r="AV37" s="90">
        <f t="shared" si="5"/>
        <v>2.480106100795755</v>
      </c>
    </row>
    <row r="38" spans="1:48" x14ac:dyDescent="0.35">
      <c r="A38" s="1" t="s">
        <v>69</v>
      </c>
      <c r="B38" s="1" t="s">
        <v>43</v>
      </c>
      <c r="C38" s="1" t="s">
        <v>44</v>
      </c>
      <c r="D38" s="1" t="s">
        <v>82</v>
      </c>
      <c r="E38" s="7">
        <v>25978</v>
      </c>
      <c r="F38" s="7">
        <v>5886</v>
      </c>
      <c r="G38" s="8">
        <v>22.657633382092502</v>
      </c>
      <c r="H38" s="9">
        <v>7.25</v>
      </c>
      <c r="I38" s="9">
        <v>10.641259810032301</v>
      </c>
      <c r="J38" s="9">
        <v>793.08333333333303</v>
      </c>
      <c r="K38" s="10">
        <v>737</v>
      </c>
      <c r="L38" s="10">
        <v>887</v>
      </c>
      <c r="M38" s="10">
        <v>1129</v>
      </c>
      <c r="N38" s="10">
        <v>1464</v>
      </c>
      <c r="O38" s="10">
        <v>1526</v>
      </c>
      <c r="P38" s="10">
        <v>78400</v>
      </c>
      <c r="Q38" s="10">
        <v>23520</v>
      </c>
      <c r="R38" s="10">
        <v>33143.804718955398</v>
      </c>
      <c r="S38" s="10">
        <v>828.59511797388404</v>
      </c>
      <c r="T38" s="10">
        <v>588</v>
      </c>
      <c r="U38" s="10">
        <v>377</v>
      </c>
      <c r="V38" s="10">
        <v>553.34551012168004</v>
      </c>
      <c r="W38" s="10">
        <v>237.92500000000001</v>
      </c>
      <c r="X38" s="10">
        <v>29480</v>
      </c>
      <c r="Y38" s="10">
        <v>35480</v>
      </c>
      <c r="Z38" s="10">
        <v>45160</v>
      </c>
      <c r="AA38" s="10">
        <v>58560</v>
      </c>
      <c r="AB38" s="10">
        <v>61040</v>
      </c>
      <c r="AC38" s="9">
        <v>14.1730769230769</v>
      </c>
      <c r="AD38" s="9">
        <v>17.057692307692299</v>
      </c>
      <c r="AE38" s="9">
        <v>21.711538461538499</v>
      </c>
      <c r="AF38" s="9">
        <v>28.153846153846199</v>
      </c>
      <c r="AG38" s="9">
        <v>29.346153846153801</v>
      </c>
      <c r="AH38" s="8">
        <v>78.1962864721486</v>
      </c>
      <c r="AI38" s="8">
        <v>94.111405835543806</v>
      </c>
      <c r="AJ38" s="8">
        <v>119.787798408488</v>
      </c>
      <c r="AK38" s="8">
        <v>155.33156498673699</v>
      </c>
      <c r="AL38" s="8">
        <v>161.90981432360701</v>
      </c>
      <c r="AM38" s="8">
        <v>53.275936030487301</v>
      </c>
      <c r="AN38" s="8">
        <v>64.119070907791397</v>
      </c>
      <c r="AO38" s="8">
        <v>81.612661843175204</v>
      </c>
      <c r="AP38" s="8">
        <v>105.828996402488</v>
      </c>
      <c r="AQ38" s="8">
        <v>110.310825485107</v>
      </c>
      <c r="AR38" s="90">
        <f t="shared" si="1"/>
        <v>1.954907161803715</v>
      </c>
      <c r="AS38" s="90">
        <f t="shared" si="2"/>
        <v>2.3527851458885953</v>
      </c>
      <c r="AT38" s="90">
        <f t="shared" si="3"/>
        <v>2.9946949602121999</v>
      </c>
      <c r="AU38" s="90">
        <f t="shared" si="4"/>
        <v>3.8832891246684249</v>
      </c>
      <c r="AV38" s="90">
        <f t="shared" si="5"/>
        <v>4.0477453580901752</v>
      </c>
    </row>
    <row r="39" spans="1:48" x14ac:dyDescent="0.35">
      <c r="A39" s="1" t="s">
        <v>69</v>
      </c>
      <c r="B39" s="1" t="s">
        <v>43</v>
      </c>
      <c r="C39" s="1" t="s">
        <v>44</v>
      </c>
      <c r="D39" s="1" t="s">
        <v>83</v>
      </c>
      <c r="E39" s="7">
        <v>57710</v>
      </c>
      <c r="F39" s="7">
        <v>22283</v>
      </c>
      <c r="G39" s="8">
        <v>38.612025645468698</v>
      </c>
      <c r="H39" s="9">
        <v>7.25</v>
      </c>
      <c r="I39" s="9">
        <v>10.720462542987701</v>
      </c>
      <c r="J39" s="9">
        <v>793.08333333333303</v>
      </c>
      <c r="K39" s="10">
        <v>868</v>
      </c>
      <c r="L39" s="10">
        <v>887</v>
      </c>
      <c r="M39" s="10">
        <v>1019</v>
      </c>
      <c r="N39" s="10">
        <v>1440</v>
      </c>
      <c r="O39" s="10">
        <v>1527</v>
      </c>
      <c r="P39" s="10">
        <v>93000</v>
      </c>
      <c r="Q39" s="10">
        <v>27900</v>
      </c>
      <c r="R39" s="10">
        <v>30154.004381187799</v>
      </c>
      <c r="S39" s="10">
        <v>753.85010952969503</v>
      </c>
      <c r="T39" s="10">
        <v>697.5</v>
      </c>
      <c r="U39" s="10">
        <v>377</v>
      </c>
      <c r="V39" s="10">
        <v>557.46405223536203</v>
      </c>
      <c r="W39" s="10">
        <v>237.92500000000001</v>
      </c>
      <c r="X39" s="10">
        <v>34720</v>
      </c>
      <c r="Y39" s="10">
        <v>35480</v>
      </c>
      <c r="Z39" s="10">
        <v>40760</v>
      </c>
      <c r="AA39" s="10">
        <v>57600</v>
      </c>
      <c r="AB39" s="10">
        <v>61080</v>
      </c>
      <c r="AC39" s="9">
        <v>16.692307692307701</v>
      </c>
      <c r="AD39" s="9">
        <v>17.057692307692299</v>
      </c>
      <c r="AE39" s="9">
        <v>19.596153846153801</v>
      </c>
      <c r="AF39" s="9">
        <v>27.692307692307701</v>
      </c>
      <c r="AG39" s="9">
        <v>29.365384615384599</v>
      </c>
      <c r="AH39" s="8">
        <v>92.095490716180393</v>
      </c>
      <c r="AI39" s="8">
        <v>94.111405835543806</v>
      </c>
      <c r="AJ39" s="8">
        <v>108.116710875332</v>
      </c>
      <c r="AK39" s="8">
        <v>152.785145888594</v>
      </c>
      <c r="AL39" s="8">
        <v>162.015915119363</v>
      </c>
      <c r="AM39" s="8">
        <v>62.2820428703467</v>
      </c>
      <c r="AN39" s="8">
        <v>63.645359476955697</v>
      </c>
      <c r="AO39" s="8">
        <v>73.116822217607506</v>
      </c>
      <c r="AP39" s="8">
        <v>103.325048079838</v>
      </c>
      <c r="AQ39" s="8">
        <v>109.56760306799499</v>
      </c>
      <c r="AR39" s="90">
        <f t="shared" si="1"/>
        <v>2.3023872679045096</v>
      </c>
      <c r="AS39" s="90">
        <f t="shared" si="2"/>
        <v>2.3527851458885953</v>
      </c>
      <c r="AT39" s="90">
        <f t="shared" si="3"/>
        <v>2.7029177718833002</v>
      </c>
      <c r="AU39" s="90">
        <f t="shared" si="4"/>
        <v>3.81962864721485</v>
      </c>
      <c r="AV39" s="90">
        <f t="shared" si="5"/>
        <v>4.050397877984075</v>
      </c>
    </row>
    <row r="40" spans="1:48" x14ac:dyDescent="0.35">
      <c r="A40" s="1" t="s">
        <v>69</v>
      </c>
      <c r="B40" s="1" t="s">
        <v>43</v>
      </c>
      <c r="C40" s="1" t="s">
        <v>44</v>
      </c>
      <c r="D40" s="1" t="s">
        <v>84</v>
      </c>
      <c r="E40" s="7">
        <v>188613</v>
      </c>
      <c r="F40" s="7">
        <v>46813</v>
      </c>
      <c r="G40" s="8">
        <v>24.819604163021598</v>
      </c>
      <c r="H40" s="9">
        <v>7.25</v>
      </c>
      <c r="I40" s="9">
        <v>18.538202254929999</v>
      </c>
      <c r="J40" s="9">
        <v>793.08333333333303</v>
      </c>
      <c r="K40" s="10">
        <v>840</v>
      </c>
      <c r="L40" s="10">
        <v>992</v>
      </c>
      <c r="M40" s="10">
        <v>1200</v>
      </c>
      <c r="N40" s="10">
        <v>1503</v>
      </c>
      <c r="O40" s="10">
        <v>1715</v>
      </c>
      <c r="P40" s="10">
        <v>90100</v>
      </c>
      <c r="Q40" s="10">
        <v>27030</v>
      </c>
      <c r="R40" s="10">
        <v>51256.396044693</v>
      </c>
      <c r="S40" s="10">
        <v>1281.40990111733</v>
      </c>
      <c r="T40" s="10">
        <v>675.75</v>
      </c>
      <c r="U40" s="10">
        <v>377</v>
      </c>
      <c r="V40" s="10">
        <v>963.98651725635898</v>
      </c>
      <c r="W40" s="10">
        <v>237.92500000000001</v>
      </c>
      <c r="X40" s="10">
        <v>33600</v>
      </c>
      <c r="Y40" s="10">
        <v>39680</v>
      </c>
      <c r="Z40" s="10">
        <v>48000</v>
      </c>
      <c r="AA40" s="10">
        <v>60120</v>
      </c>
      <c r="AB40" s="10">
        <v>68600</v>
      </c>
      <c r="AC40" s="9">
        <v>16.153846153846199</v>
      </c>
      <c r="AD40" s="9">
        <v>19.076923076923102</v>
      </c>
      <c r="AE40" s="9">
        <v>23.076923076923102</v>
      </c>
      <c r="AF40" s="9">
        <v>28.903846153846199</v>
      </c>
      <c r="AG40" s="9">
        <v>32.980769230769198</v>
      </c>
      <c r="AH40" s="8">
        <v>89.124668435013305</v>
      </c>
      <c r="AI40" s="8">
        <v>105.25198938992</v>
      </c>
      <c r="AJ40" s="8">
        <v>127.320954907162</v>
      </c>
      <c r="AK40" s="8">
        <v>159.46949602122001</v>
      </c>
      <c r="AL40" s="8">
        <v>181.962864721485</v>
      </c>
      <c r="AM40" s="8">
        <v>34.855259278553298</v>
      </c>
      <c r="AN40" s="8">
        <v>41.162401433720099</v>
      </c>
      <c r="AO40" s="8">
        <v>49.793227540790497</v>
      </c>
      <c r="AP40" s="8">
        <v>62.366017494840101</v>
      </c>
      <c r="AQ40" s="8">
        <v>71.162821027046405</v>
      </c>
      <c r="AR40" s="90">
        <f t="shared" si="1"/>
        <v>2.2281167108753328</v>
      </c>
      <c r="AS40" s="90">
        <f t="shared" si="2"/>
        <v>2.6312997347480001</v>
      </c>
      <c r="AT40" s="90">
        <f t="shared" si="3"/>
        <v>3.1830238726790503</v>
      </c>
      <c r="AU40" s="90">
        <f t="shared" si="4"/>
        <v>3.9867374005305001</v>
      </c>
      <c r="AV40" s="90">
        <f t="shared" si="5"/>
        <v>4.5490716180371251</v>
      </c>
    </row>
    <row r="41" spans="1:48" x14ac:dyDescent="0.35">
      <c r="A41" s="1" t="s">
        <v>69</v>
      </c>
      <c r="B41" s="1" t="s">
        <v>43</v>
      </c>
      <c r="C41" s="1" t="s">
        <v>44</v>
      </c>
      <c r="D41" s="1" t="s">
        <v>85</v>
      </c>
      <c r="E41" s="7">
        <v>15925</v>
      </c>
      <c r="F41" s="7">
        <v>4867</v>
      </c>
      <c r="G41" s="8">
        <v>30.562009419152297</v>
      </c>
      <c r="H41" s="9">
        <v>7.25</v>
      </c>
      <c r="I41" s="9">
        <v>8.4660823607051707</v>
      </c>
      <c r="J41" s="9">
        <v>793.08333333333303</v>
      </c>
      <c r="K41" s="10">
        <v>589</v>
      </c>
      <c r="L41" s="10">
        <v>590</v>
      </c>
      <c r="M41" s="10">
        <v>692</v>
      </c>
      <c r="N41" s="10">
        <v>867</v>
      </c>
      <c r="O41" s="10">
        <v>935</v>
      </c>
      <c r="P41" s="10">
        <v>59200</v>
      </c>
      <c r="Q41" s="10">
        <v>17760</v>
      </c>
      <c r="R41" s="10">
        <v>24433.526672622502</v>
      </c>
      <c r="S41" s="10">
        <v>610.83816681556198</v>
      </c>
      <c r="T41" s="10">
        <v>444</v>
      </c>
      <c r="U41" s="10">
        <v>377</v>
      </c>
      <c r="V41" s="10">
        <v>440.23628275666903</v>
      </c>
      <c r="W41" s="10">
        <v>237.92500000000001</v>
      </c>
      <c r="X41" s="10">
        <v>23560</v>
      </c>
      <c r="Y41" s="10">
        <v>23600</v>
      </c>
      <c r="Z41" s="10">
        <v>27680</v>
      </c>
      <c r="AA41" s="10">
        <v>34680</v>
      </c>
      <c r="AB41" s="10">
        <v>37400</v>
      </c>
      <c r="AC41" s="9">
        <v>11.3269230769231</v>
      </c>
      <c r="AD41" s="9">
        <v>11.346153846153801</v>
      </c>
      <c r="AE41" s="9">
        <v>13.307692307692299</v>
      </c>
      <c r="AF41" s="9">
        <v>16.673076923076898</v>
      </c>
      <c r="AG41" s="9">
        <v>17.980769230769202</v>
      </c>
      <c r="AH41" s="8">
        <v>62.4933687002653</v>
      </c>
      <c r="AI41" s="8">
        <v>62.5994694960212</v>
      </c>
      <c r="AJ41" s="8">
        <v>73.421750663129998</v>
      </c>
      <c r="AK41" s="8">
        <v>91.989389920424401</v>
      </c>
      <c r="AL41" s="8">
        <v>99.2042440318302</v>
      </c>
      <c r="AM41" s="8">
        <v>53.516715733814898</v>
      </c>
      <c r="AN41" s="8">
        <v>53.607576032174499</v>
      </c>
      <c r="AO41" s="8">
        <v>62.875326464855497</v>
      </c>
      <c r="AP41" s="8">
        <v>78.775878677788697</v>
      </c>
      <c r="AQ41" s="8">
        <v>84.9543789662427</v>
      </c>
      <c r="AR41" s="90">
        <f t="shared" si="1"/>
        <v>1.5623342175066326</v>
      </c>
      <c r="AS41" s="90">
        <f t="shared" si="2"/>
        <v>1.56498673740053</v>
      </c>
      <c r="AT41" s="90">
        <f t="shared" si="3"/>
        <v>1.8355437665782499</v>
      </c>
      <c r="AU41" s="90">
        <f t="shared" si="4"/>
        <v>2.2997347480106098</v>
      </c>
      <c r="AV41" s="90">
        <f t="shared" si="5"/>
        <v>2.480106100795755</v>
      </c>
    </row>
    <row r="42" spans="1:48" x14ac:dyDescent="0.35">
      <c r="A42" s="1" t="s">
        <v>69</v>
      </c>
      <c r="B42" s="1" t="s">
        <v>43</v>
      </c>
      <c r="C42" s="1" t="s">
        <v>44</v>
      </c>
      <c r="D42" s="1" t="s">
        <v>86</v>
      </c>
      <c r="E42" s="7">
        <v>31152</v>
      </c>
      <c r="F42" s="7">
        <v>7183</v>
      </c>
      <c r="G42" s="8">
        <v>23.0579096045198</v>
      </c>
      <c r="H42" s="9">
        <v>7.25</v>
      </c>
      <c r="I42" s="9">
        <v>9.9713165900924405</v>
      </c>
      <c r="J42" s="9">
        <v>793.08333333333303</v>
      </c>
      <c r="K42" s="10">
        <v>478</v>
      </c>
      <c r="L42" s="10">
        <v>567</v>
      </c>
      <c r="M42" s="10">
        <v>692</v>
      </c>
      <c r="N42" s="10">
        <v>903</v>
      </c>
      <c r="O42" s="10">
        <v>1085</v>
      </c>
      <c r="P42" s="10">
        <v>59900</v>
      </c>
      <c r="Q42" s="10">
        <v>17970</v>
      </c>
      <c r="R42" s="10">
        <v>25349.3026201461</v>
      </c>
      <c r="S42" s="10">
        <v>633.73256550365295</v>
      </c>
      <c r="T42" s="10">
        <v>449.25</v>
      </c>
      <c r="U42" s="10">
        <v>377</v>
      </c>
      <c r="V42" s="10">
        <v>518.508462684807</v>
      </c>
      <c r="W42" s="10">
        <v>237.92500000000001</v>
      </c>
      <c r="X42" s="10">
        <v>19120</v>
      </c>
      <c r="Y42" s="10">
        <v>22680</v>
      </c>
      <c r="Z42" s="10">
        <v>27680</v>
      </c>
      <c r="AA42" s="10">
        <v>36120</v>
      </c>
      <c r="AB42" s="10">
        <v>43400</v>
      </c>
      <c r="AC42" s="9">
        <v>9.1923076923076898</v>
      </c>
      <c r="AD42" s="9">
        <v>10.903846153846199</v>
      </c>
      <c r="AE42" s="9">
        <v>13.307692307692299</v>
      </c>
      <c r="AF42" s="9">
        <v>17.365384615384599</v>
      </c>
      <c r="AG42" s="9">
        <v>20.865384615384599</v>
      </c>
      <c r="AH42" s="8">
        <v>50.716180371352799</v>
      </c>
      <c r="AI42" s="8">
        <v>60.159151193634003</v>
      </c>
      <c r="AJ42" s="8">
        <v>73.421750663129998</v>
      </c>
      <c r="AK42" s="8">
        <v>95.8090185676392</v>
      </c>
      <c r="AL42" s="8">
        <v>115.11936339522499</v>
      </c>
      <c r="AM42" s="8">
        <v>36.8750008456906</v>
      </c>
      <c r="AN42" s="8">
        <v>43.740848283486599</v>
      </c>
      <c r="AO42" s="8">
        <v>53.383892437694399</v>
      </c>
      <c r="AP42" s="8">
        <v>69.661350969997102</v>
      </c>
      <c r="AQ42" s="8">
        <v>83.701623258523696</v>
      </c>
      <c r="AR42" s="90">
        <f t="shared" si="1"/>
        <v>1.2679045092838199</v>
      </c>
      <c r="AS42" s="90">
        <f t="shared" si="2"/>
        <v>1.5039787798408502</v>
      </c>
      <c r="AT42" s="90">
        <f t="shared" si="3"/>
        <v>1.8355437665782499</v>
      </c>
      <c r="AU42" s="90">
        <f t="shared" si="4"/>
        <v>2.3952254641909798</v>
      </c>
      <c r="AV42" s="90">
        <f t="shared" si="5"/>
        <v>2.8779840848806248</v>
      </c>
    </row>
    <row r="43" spans="1:48" x14ac:dyDescent="0.35">
      <c r="A43" s="1" t="s">
        <v>69</v>
      </c>
      <c r="B43" s="1" t="s">
        <v>43</v>
      </c>
      <c r="C43" s="1" t="s">
        <v>44</v>
      </c>
      <c r="D43" s="1" t="s">
        <v>87</v>
      </c>
      <c r="E43" s="7">
        <v>14675</v>
      </c>
      <c r="F43" s="7">
        <v>4297</v>
      </c>
      <c r="G43" s="8">
        <v>29.281090289608201</v>
      </c>
      <c r="H43" s="9">
        <v>7.25</v>
      </c>
      <c r="I43" s="9">
        <v>11.4990835273234</v>
      </c>
      <c r="J43" s="9">
        <v>793.08333333333303</v>
      </c>
      <c r="K43" s="10">
        <v>534</v>
      </c>
      <c r="L43" s="10">
        <v>559</v>
      </c>
      <c r="M43" s="10">
        <v>740</v>
      </c>
      <c r="N43" s="10">
        <v>964</v>
      </c>
      <c r="O43" s="10">
        <v>1281</v>
      </c>
      <c r="P43" s="10">
        <v>61800</v>
      </c>
      <c r="Q43" s="10">
        <v>18540</v>
      </c>
      <c r="R43" s="10">
        <v>28816.7633669061</v>
      </c>
      <c r="S43" s="10">
        <v>720.41908417265302</v>
      </c>
      <c r="T43" s="10">
        <v>463.5</v>
      </c>
      <c r="U43" s="10">
        <v>377</v>
      </c>
      <c r="V43" s="10">
        <v>597.95234342081903</v>
      </c>
      <c r="W43" s="10">
        <v>237.92500000000001</v>
      </c>
      <c r="X43" s="10">
        <v>21360</v>
      </c>
      <c r="Y43" s="10">
        <v>22360</v>
      </c>
      <c r="Z43" s="10">
        <v>29600</v>
      </c>
      <c r="AA43" s="10">
        <v>38560</v>
      </c>
      <c r="AB43" s="10">
        <v>51240</v>
      </c>
      <c r="AC43" s="9">
        <v>10.2692307692308</v>
      </c>
      <c r="AD43" s="9">
        <v>10.75</v>
      </c>
      <c r="AE43" s="9">
        <v>14.2307692307692</v>
      </c>
      <c r="AF43" s="9">
        <v>18.538461538461501</v>
      </c>
      <c r="AG43" s="9">
        <v>24.634615384615401</v>
      </c>
      <c r="AH43" s="8">
        <v>56.657824933687003</v>
      </c>
      <c r="AI43" s="8">
        <v>59.310344827586199</v>
      </c>
      <c r="AJ43" s="8">
        <v>78.514588859416506</v>
      </c>
      <c r="AK43" s="8">
        <v>102.281167108753</v>
      </c>
      <c r="AL43" s="8">
        <v>135.91511936339501</v>
      </c>
      <c r="AM43" s="8">
        <v>35.721910341218504</v>
      </c>
      <c r="AN43" s="8">
        <v>37.394284420863599</v>
      </c>
      <c r="AO43" s="8">
        <v>49.502272757493799</v>
      </c>
      <c r="AP43" s="8">
        <v>64.486744511113599</v>
      </c>
      <c r="AQ43" s="8">
        <v>85.692447841012907</v>
      </c>
      <c r="AR43" s="90">
        <f t="shared" si="1"/>
        <v>1.4164456233421752</v>
      </c>
      <c r="AS43" s="90">
        <f t="shared" si="2"/>
        <v>1.482758620689655</v>
      </c>
      <c r="AT43" s="90">
        <f t="shared" si="3"/>
        <v>1.9628647214854127</v>
      </c>
      <c r="AU43" s="90">
        <f t="shared" si="4"/>
        <v>2.557029177718825</v>
      </c>
      <c r="AV43" s="90">
        <f t="shared" si="5"/>
        <v>3.3978779840848752</v>
      </c>
    </row>
    <row r="44" spans="1:48" x14ac:dyDescent="0.35">
      <c r="A44" s="1" t="s">
        <v>69</v>
      </c>
      <c r="B44" s="1" t="s">
        <v>43</v>
      </c>
      <c r="C44" s="1" t="s">
        <v>44</v>
      </c>
      <c r="D44" s="1" t="s">
        <v>88</v>
      </c>
      <c r="E44" s="7">
        <v>26564</v>
      </c>
      <c r="F44" s="7">
        <v>8228</v>
      </c>
      <c r="G44" s="8">
        <v>30.974250865833504</v>
      </c>
      <c r="H44" s="9">
        <v>7.25</v>
      </c>
      <c r="I44" s="9">
        <v>10.2174358219568</v>
      </c>
      <c r="J44" s="9">
        <v>793.08333333333303</v>
      </c>
      <c r="K44" s="10">
        <v>658</v>
      </c>
      <c r="L44" s="10">
        <v>663</v>
      </c>
      <c r="M44" s="10">
        <v>825</v>
      </c>
      <c r="N44" s="10">
        <v>1034</v>
      </c>
      <c r="O44" s="10">
        <v>1298</v>
      </c>
      <c r="P44" s="10">
        <v>65700</v>
      </c>
      <c r="Q44" s="10">
        <v>19710</v>
      </c>
      <c r="R44" s="10">
        <v>27356.725123297401</v>
      </c>
      <c r="S44" s="10">
        <v>683.91812808243503</v>
      </c>
      <c r="T44" s="10">
        <v>492.75</v>
      </c>
      <c r="U44" s="10">
        <v>377</v>
      </c>
      <c r="V44" s="10">
        <v>531.30666274175496</v>
      </c>
      <c r="W44" s="10">
        <v>237.92500000000001</v>
      </c>
      <c r="X44" s="10">
        <v>26320</v>
      </c>
      <c r="Y44" s="10">
        <v>26520</v>
      </c>
      <c r="Z44" s="10">
        <v>33000</v>
      </c>
      <c r="AA44" s="10">
        <v>41360</v>
      </c>
      <c r="AB44" s="10">
        <v>51920</v>
      </c>
      <c r="AC44" s="9">
        <v>12.653846153846199</v>
      </c>
      <c r="AD44" s="9">
        <v>12.75</v>
      </c>
      <c r="AE44" s="9">
        <v>15.865384615384601</v>
      </c>
      <c r="AF44" s="9">
        <v>19.884615384615401</v>
      </c>
      <c r="AG44" s="9">
        <v>24.961538461538499</v>
      </c>
      <c r="AH44" s="8">
        <v>69.814323607427099</v>
      </c>
      <c r="AI44" s="8">
        <v>70.344827586206904</v>
      </c>
      <c r="AJ44" s="8">
        <v>87.533156498673705</v>
      </c>
      <c r="AK44" s="8">
        <v>109.70822281167101</v>
      </c>
      <c r="AL44" s="8">
        <v>137.71883289124699</v>
      </c>
      <c r="AM44" s="8">
        <v>49.538245698215597</v>
      </c>
      <c r="AN44" s="8">
        <v>49.914676136651899</v>
      </c>
      <c r="AO44" s="8">
        <v>62.111022341987599</v>
      </c>
      <c r="AP44" s="8">
        <v>77.845814668624499</v>
      </c>
      <c r="AQ44" s="8">
        <v>97.721341818060495</v>
      </c>
      <c r="AR44" s="90">
        <f t="shared" si="1"/>
        <v>1.7453580901856776</v>
      </c>
      <c r="AS44" s="90">
        <f t="shared" si="2"/>
        <v>1.7586206896551726</v>
      </c>
      <c r="AT44" s="90">
        <f t="shared" si="3"/>
        <v>2.1883289124668428</v>
      </c>
      <c r="AU44" s="90">
        <f t="shared" si="4"/>
        <v>2.7427055702917751</v>
      </c>
      <c r="AV44" s="90">
        <f t="shared" si="5"/>
        <v>3.4429708222811746</v>
      </c>
    </row>
    <row r="45" spans="1:48" x14ac:dyDescent="0.35">
      <c r="A45" s="1" t="s">
        <v>69</v>
      </c>
      <c r="B45" s="1" t="s">
        <v>43</v>
      </c>
      <c r="C45" s="1" t="s">
        <v>44</v>
      </c>
      <c r="D45" s="1" t="s">
        <v>89</v>
      </c>
      <c r="E45" s="7">
        <v>35102</v>
      </c>
      <c r="F45" s="7">
        <v>9551</v>
      </c>
      <c r="G45" s="8">
        <v>27.209275824739297</v>
      </c>
      <c r="H45" s="9">
        <v>7.25</v>
      </c>
      <c r="I45" s="9">
        <v>11.4167736720013</v>
      </c>
      <c r="J45" s="9">
        <v>793.08333333333303</v>
      </c>
      <c r="K45" s="10">
        <v>503</v>
      </c>
      <c r="L45" s="10">
        <v>554</v>
      </c>
      <c r="M45" s="10">
        <v>692</v>
      </c>
      <c r="N45" s="10">
        <v>867</v>
      </c>
      <c r="O45" s="10">
        <v>935</v>
      </c>
      <c r="P45" s="10">
        <v>60700</v>
      </c>
      <c r="Q45" s="10">
        <v>18210</v>
      </c>
      <c r="R45" s="10">
        <v>29393.285952051701</v>
      </c>
      <c r="S45" s="10">
        <v>734.83214880129196</v>
      </c>
      <c r="T45" s="10">
        <v>455.25</v>
      </c>
      <c r="U45" s="10">
        <v>377</v>
      </c>
      <c r="V45" s="10">
        <v>593.67223094406495</v>
      </c>
      <c r="W45" s="10">
        <v>237.92500000000001</v>
      </c>
      <c r="X45" s="10">
        <v>20120</v>
      </c>
      <c r="Y45" s="10">
        <v>22160</v>
      </c>
      <c r="Z45" s="10">
        <v>27680</v>
      </c>
      <c r="AA45" s="10">
        <v>34680</v>
      </c>
      <c r="AB45" s="10">
        <v>37400</v>
      </c>
      <c r="AC45" s="9">
        <v>9.6730769230769198</v>
      </c>
      <c r="AD45" s="9">
        <v>10.653846153846199</v>
      </c>
      <c r="AE45" s="9">
        <v>13.307692307692299</v>
      </c>
      <c r="AF45" s="9">
        <v>16.673076923076898</v>
      </c>
      <c r="AG45" s="9">
        <v>17.980769230769202</v>
      </c>
      <c r="AH45" s="8">
        <v>53.368700265252002</v>
      </c>
      <c r="AI45" s="8">
        <v>58.779840848806401</v>
      </c>
      <c r="AJ45" s="8">
        <v>73.421750663129998</v>
      </c>
      <c r="AK45" s="8">
        <v>91.989389920424401</v>
      </c>
      <c r="AL45" s="8">
        <v>99.2042440318302</v>
      </c>
      <c r="AM45" s="8">
        <v>33.8907547823231</v>
      </c>
      <c r="AN45" s="8">
        <v>37.326994332817101</v>
      </c>
      <c r="AO45" s="8">
        <v>46.625054292977303</v>
      </c>
      <c r="AP45" s="8">
        <v>58.416072358397898</v>
      </c>
      <c r="AQ45" s="8">
        <v>62.9977250923898</v>
      </c>
      <c r="AR45" s="90">
        <f t="shared" si="1"/>
        <v>1.3342175066313</v>
      </c>
      <c r="AS45" s="90">
        <f t="shared" si="2"/>
        <v>1.46949602122016</v>
      </c>
      <c r="AT45" s="90">
        <f t="shared" si="3"/>
        <v>1.8355437665782499</v>
      </c>
      <c r="AU45" s="90">
        <f t="shared" si="4"/>
        <v>2.2997347480106098</v>
      </c>
      <c r="AV45" s="90">
        <f t="shared" si="5"/>
        <v>2.480106100795755</v>
      </c>
    </row>
    <row r="46" spans="1:48" x14ac:dyDescent="0.35">
      <c r="A46" s="1" t="s">
        <v>69</v>
      </c>
      <c r="B46" s="1" t="s">
        <v>43</v>
      </c>
      <c r="C46" s="1" t="s">
        <v>44</v>
      </c>
      <c r="D46" s="1" t="s">
        <v>90</v>
      </c>
      <c r="E46" s="7">
        <v>97919</v>
      </c>
      <c r="F46" s="7">
        <v>28682</v>
      </c>
      <c r="G46" s="8">
        <v>29.2915573075705</v>
      </c>
      <c r="H46" s="9">
        <v>7.25</v>
      </c>
      <c r="I46" s="9">
        <v>14.711513710158099</v>
      </c>
      <c r="J46" s="9">
        <v>793.08333333333303</v>
      </c>
      <c r="K46" s="10">
        <v>650</v>
      </c>
      <c r="L46" s="10">
        <v>813</v>
      </c>
      <c r="M46" s="10">
        <v>1012</v>
      </c>
      <c r="N46" s="10">
        <v>1296</v>
      </c>
      <c r="O46" s="10">
        <v>1368</v>
      </c>
      <c r="P46" s="10">
        <v>81100</v>
      </c>
      <c r="Q46" s="10">
        <v>24330</v>
      </c>
      <c r="R46" s="10">
        <v>41969.595413214498</v>
      </c>
      <c r="S46" s="10">
        <v>1049.23988533036</v>
      </c>
      <c r="T46" s="10">
        <v>608.25</v>
      </c>
      <c r="U46" s="10">
        <v>377</v>
      </c>
      <c r="V46" s="10">
        <v>764.99871292822297</v>
      </c>
      <c r="W46" s="10">
        <v>237.92500000000001</v>
      </c>
      <c r="X46" s="10">
        <v>26000</v>
      </c>
      <c r="Y46" s="10">
        <v>32520</v>
      </c>
      <c r="Z46" s="10">
        <v>40480</v>
      </c>
      <c r="AA46" s="10">
        <v>51840</v>
      </c>
      <c r="AB46" s="10">
        <v>54720</v>
      </c>
      <c r="AC46" s="9">
        <v>12.5</v>
      </c>
      <c r="AD46" s="9">
        <v>15.634615384615399</v>
      </c>
      <c r="AE46" s="9">
        <v>19.461538461538499</v>
      </c>
      <c r="AF46" s="9">
        <v>24.923076923076898</v>
      </c>
      <c r="AG46" s="9">
        <v>26.307692307692299</v>
      </c>
      <c r="AH46" s="8">
        <v>68.965517241379303</v>
      </c>
      <c r="AI46" s="8">
        <v>86.259946949602096</v>
      </c>
      <c r="AJ46" s="8">
        <v>107.37400530504</v>
      </c>
      <c r="AK46" s="8">
        <v>137.50663129973501</v>
      </c>
      <c r="AL46" s="8">
        <v>145.14588859416401</v>
      </c>
      <c r="AM46" s="8">
        <v>33.986985285868698</v>
      </c>
      <c r="AN46" s="8">
        <v>42.5098754421712</v>
      </c>
      <c r="AO46" s="8">
        <v>52.915121706614102</v>
      </c>
      <c r="AP46" s="8">
        <v>67.764819893055105</v>
      </c>
      <c r="AQ46" s="8">
        <v>71.529532109336003</v>
      </c>
      <c r="AR46" s="90">
        <f t="shared" si="1"/>
        <v>1.7241379310344827</v>
      </c>
      <c r="AS46" s="90">
        <f t="shared" si="2"/>
        <v>2.1564986737400522</v>
      </c>
      <c r="AT46" s="90">
        <f t="shared" si="3"/>
        <v>2.6843501326260002</v>
      </c>
      <c r="AU46" s="90">
        <f t="shared" si="4"/>
        <v>3.437665782493375</v>
      </c>
      <c r="AV46" s="90">
        <f t="shared" si="5"/>
        <v>3.6286472148541002</v>
      </c>
    </row>
    <row r="47" spans="1:48" x14ac:dyDescent="0.35">
      <c r="A47" s="1" t="s">
        <v>69</v>
      </c>
      <c r="B47" s="1" t="s">
        <v>43</v>
      </c>
      <c r="C47" s="1" t="s">
        <v>44</v>
      </c>
      <c r="D47" s="1" t="s">
        <v>91</v>
      </c>
      <c r="E47" s="7">
        <v>111489</v>
      </c>
      <c r="F47" s="7">
        <v>40652</v>
      </c>
      <c r="G47" s="8">
        <v>36.4627900510364</v>
      </c>
      <c r="H47" s="9">
        <v>7.25</v>
      </c>
      <c r="I47" s="9">
        <v>16.446111746446601</v>
      </c>
      <c r="J47" s="9">
        <v>793.08333333333303</v>
      </c>
      <c r="K47" s="10">
        <v>650</v>
      </c>
      <c r="L47" s="10">
        <v>813</v>
      </c>
      <c r="M47" s="10">
        <v>1012</v>
      </c>
      <c r="N47" s="10">
        <v>1296</v>
      </c>
      <c r="O47" s="10">
        <v>1368</v>
      </c>
      <c r="P47" s="10">
        <v>81100</v>
      </c>
      <c r="Q47" s="10">
        <v>24330</v>
      </c>
      <c r="R47" s="10">
        <v>36952.600137065099</v>
      </c>
      <c r="S47" s="10">
        <v>923.81500342662696</v>
      </c>
      <c r="T47" s="10">
        <v>608.25</v>
      </c>
      <c r="U47" s="10">
        <v>377</v>
      </c>
      <c r="V47" s="10">
        <v>855.19781081522297</v>
      </c>
      <c r="W47" s="10">
        <v>237.92500000000001</v>
      </c>
      <c r="X47" s="10">
        <v>26000</v>
      </c>
      <c r="Y47" s="10">
        <v>32520</v>
      </c>
      <c r="Z47" s="10">
        <v>40480</v>
      </c>
      <c r="AA47" s="10">
        <v>51840</v>
      </c>
      <c r="AB47" s="10">
        <v>54720</v>
      </c>
      <c r="AC47" s="9">
        <v>12.5</v>
      </c>
      <c r="AD47" s="9">
        <v>15.634615384615399</v>
      </c>
      <c r="AE47" s="9">
        <v>19.461538461538499</v>
      </c>
      <c r="AF47" s="9">
        <v>24.923076923076898</v>
      </c>
      <c r="AG47" s="9">
        <v>26.307692307692299</v>
      </c>
      <c r="AH47" s="8">
        <v>68.965517241379303</v>
      </c>
      <c r="AI47" s="8">
        <v>86.259946949602096</v>
      </c>
      <c r="AJ47" s="8">
        <v>107.37400530504</v>
      </c>
      <c r="AK47" s="8">
        <v>137.50663129973501</v>
      </c>
      <c r="AL47" s="8">
        <v>145.14588859416401</v>
      </c>
      <c r="AM47" s="8">
        <v>30.402322914292</v>
      </c>
      <c r="AN47" s="8">
        <v>38.026290045106798</v>
      </c>
      <c r="AO47" s="8">
        <v>47.334078137328497</v>
      </c>
      <c r="AP47" s="8">
        <v>60.617554610649897</v>
      </c>
      <c r="AQ47" s="8">
        <v>63.9851965334638</v>
      </c>
      <c r="AR47" s="90">
        <f t="shared" si="1"/>
        <v>1.7241379310344827</v>
      </c>
      <c r="AS47" s="90">
        <f t="shared" si="2"/>
        <v>2.1564986737400522</v>
      </c>
      <c r="AT47" s="90">
        <f t="shared" si="3"/>
        <v>2.6843501326260002</v>
      </c>
      <c r="AU47" s="90">
        <f t="shared" si="4"/>
        <v>3.437665782493375</v>
      </c>
      <c r="AV47" s="90">
        <f t="shared" si="5"/>
        <v>3.6286472148541002</v>
      </c>
    </row>
    <row r="48" spans="1:48" x14ac:dyDescent="0.35">
      <c r="A48" s="1" t="s">
        <v>69</v>
      </c>
      <c r="B48" s="1" t="s">
        <v>43</v>
      </c>
      <c r="C48" s="1" t="s">
        <v>44</v>
      </c>
      <c r="D48" s="1" t="s">
        <v>92</v>
      </c>
      <c r="E48" s="7">
        <v>204870</v>
      </c>
      <c r="F48" s="7">
        <v>62304</v>
      </c>
      <c r="G48" s="8">
        <v>30.411480451017699</v>
      </c>
      <c r="H48" s="9">
        <v>7.25</v>
      </c>
      <c r="I48" s="9">
        <v>16.277767893359702</v>
      </c>
      <c r="J48" s="9">
        <v>793.08333333333303</v>
      </c>
      <c r="K48" s="10">
        <v>840</v>
      </c>
      <c r="L48" s="10">
        <v>992</v>
      </c>
      <c r="M48" s="10">
        <v>1200</v>
      </c>
      <c r="N48" s="10">
        <v>1503</v>
      </c>
      <c r="O48" s="10">
        <v>1715</v>
      </c>
      <c r="P48" s="10">
        <v>90100</v>
      </c>
      <c r="Q48" s="10">
        <v>27030</v>
      </c>
      <c r="R48" s="10">
        <v>40312.873471785402</v>
      </c>
      <c r="S48" s="10">
        <v>1007.82183679463</v>
      </c>
      <c r="T48" s="10">
        <v>675.75</v>
      </c>
      <c r="U48" s="10">
        <v>377</v>
      </c>
      <c r="V48" s="10">
        <v>846.44393045470395</v>
      </c>
      <c r="W48" s="10">
        <v>237.92500000000001</v>
      </c>
      <c r="X48" s="10">
        <v>33600</v>
      </c>
      <c r="Y48" s="10">
        <v>39680</v>
      </c>
      <c r="Z48" s="10">
        <v>48000</v>
      </c>
      <c r="AA48" s="10">
        <v>60120</v>
      </c>
      <c r="AB48" s="10">
        <v>68600</v>
      </c>
      <c r="AC48" s="9">
        <v>16.153846153846199</v>
      </c>
      <c r="AD48" s="9">
        <v>19.076923076923102</v>
      </c>
      <c r="AE48" s="9">
        <v>23.076923076923102</v>
      </c>
      <c r="AF48" s="9">
        <v>28.903846153846199</v>
      </c>
      <c r="AG48" s="9">
        <v>32.980769230769198</v>
      </c>
      <c r="AH48" s="8">
        <v>89.124668435013305</v>
      </c>
      <c r="AI48" s="8">
        <v>105.25198938992</v>
      </c>
      <c r="AJ48" s="8">
        <v>127.320954907162</v>
      </c>
      <c r="AK48" s="8">
        <v>159.46949602122001</v>
      </c>
      <c r="AL48" s="8">
        <v>181.962864721485</v>
      </c>
      <c r="AM48" s="8">
        <v>39.695482229933802</v>
      </c>
      <c r="AN48" s="8">
        <v>46.878474252493199</v>
      </c>
      <c r="AO48" s="8">
        <v>56.707831757048197</v>
      </c>
      <c r="AP48" s="8">
        <v>71.026559275702894</v>
      </c>
      <c r="AQ48" s="8">
        <v>81.044942886114796</v>
      </c>
      <c r="AR48" s="90">
        <f t="shared" si="1"/>
        <v>2.2281167108753328</v>
      </c>
      <c r="AS48" s="90">
        <f t="shared" si="2"/>
        <v>2.6312997347480001</v>
      </c>
      <c r="AT48" s="90">
        <f t="shared" si="3"/>
        <v>3.1830238726790503</v>
      </c>
      <c r="AU48" s="90">
        <f t="shared" si="4"/>
        <v>3.9867374005305001</v>
      </c>
      <c r="AV48" s="90">
        <f t="shared" si="5"/>
        <v>4.5490716180371251</v>
      </c>
    </row>
    <row r="49" spans="1:48" x14ac:dyDescent="0.35">
      <c r="A49" s="1" t="s">
        <v>69</v>
      </c>
      <c r="B49" s="1" t="s">
        <v>43</v>
      </c>
      <c r="C49" s="1" t="s">
        <v>44</v>
      </c>
      <c r="D49" s="1" t="s">
        <v>93</v>
      </c>
      <c r="E49" s="7">
        <v>13447</v>
      </c>
      <c r="F49" s="7">
        <v>2849</v>
      </c>
      <c r="G49" s="8">
        <v>21.186881832379001</v>
      </c>
      <c r="H49" s="9">
        <v>7.25</v>
      </c>
      <c r="I49" s="9">
        <v>11.3112946796281</v>
      </c>
      <c r="J49" s="9">
        <v>793.08333333333303</v>
      </c>
      <c r="K49" s="10">
        <v>519</v>
      </c>
      <c r="L49" s="10">
        <v>533</v>
      </c>
      <c r="M49" s="10">
        <v>692</v>
      </c>
      <c r="N49" s="10">
        <v>912</v>
      </c>
      <c r="O49" s="10">
        <v>939</v>
      </c>
      <c r="P49" s="10">
        <v>65000</v>
      </c>
      <c r="Q49" s="10">
        <v>19500</v>
      </c>
      <c r="R49" s="10">
        <v>27963.426688531799</v>
      </c>
      <c r="S49" s="10">
        <v>699.08566721329498</v>
      </c>
      <c r="T49" s="10">
        <v>487.5</v>
      </c>
      <c r="U49" s="10">
        <v>377</v>
      </c>
      <c r="V49" s="10">
        <v>588.18732334065896</v>
      </c>
      <c r="W49" s="10">
        <v>237.92500000000001</v>
      </c>
      <c r="X49" s="10">
        <v>20760</v>
      </c>
      <c r="Y49" s="10">
        <v>21320</v>
      </c>
      <c r="Z49" s="10">
        <v>27680</v>
      </c>
      <c r="AA49" s="10">
        <v>36480</v>
      </c>
      <c r="AB49" s="10">
        <v>37560</v>
      </c>
      <c r="AC49" s="9">
        <v>9.9807692307692299</v>
      </c>
      <c r="AD49" s="9">
        <v>10.25</v>
      </c>
      <c r="AE49" s="9">
        <v>13.307692307692299</v>
      </c>
      <c r="AF49" s="9">
        <v>17.538461538461501</v>
      </c>
      <c r="AG49" s="9">
        <v>18.057692307692299</v>
      </c>
      <c r="AH49" s="8">
        <v>55.066312997347502</v>
      </c>
      <c r="AI49" s="8">
        <v>56.551724137930997</v>
      </c>
      <c r="AJ49" s="8">
        <v>73.421750663129998</v>
      </c>
      <c r="AK49" s="8">
        <v>96.763925729443002</v>
      </c>
      <c r="AL49" s="8">
        <v>99.628647214854098</v>
      </c>
      <c r="AM49" s="8">
        <v>35.294878308651498</v>
      </c>
      <c r="AN49" s="8">
        <v>36.246955950888697</v>
      </c>
      <c r="AO49" s="8">
        <v>47.059837744868602</v>
      </c>
      <c r="AP49" s="8">
        <v>62.021057837167902</v>
      </c>
      <c r="AQ49" s="8">
        <v>63.8572075757683</v>
      </c>
      <c r="AR49" s="90">
        <f t="shared" si="1"/>
        <v>1.3766578249336876</v>
      </c>
      <c r="AS49" s="90">
        <f t="shared" si="2"/>
        <v>1.4137931034482749</v>
      </c>
      <c r="AT49" s="90">
        <f t="shared" si="3"/>
        <v>1.8355437665782499</v>
      </c>
      <c r="AU49" s="90">
        <f t="shared" si="4"/>
        <v>2.419098143236075</v>
      </c>
      <c r="AV49" s="90">
        <f t="shared" si="5"/>
        <v>2.4907161803713525</v>
      </c>
    </row>
    <row r="50" spans="1:48" x14ac:dyDescent="0.35">
      <c r="A50" s="1" t="s">
        <v>69</v>
      </c>
      <c r="B50" s="1" t="s">
        <v>43</v>
      </c>
      <c r="C50" s="1" t="s">
        <v>44</v>
      </c>
      <c r="D50" s="1" t="s">
        <v>94</v>
      </c>
      <c r="E50" s="7">
        <v>110377</v>
      </c>
      <c r="F50" s="7">
        <v>37418</v>
      </c>
      <c r="G50" s="8">
        <v>33.900178479212201</v>
      </c>
      <c r="H50" s="9">
        <v>7.25</v>
      </c>
      <c r="I50" s="9">
        <v>11.071270684855699</v>
      </c>
      <c r="J50" s="9">
        <v>793.08333333333303</v>
      </c>
      <c r="K50" s="10">
        <v>608</v>
      </c>
      <c r="L50" s="10">
        <v>631</v>
      </c>
      <c r="M50" s="10">
        <v>812</v>
      </c>
      <c r="N50" s="10">
        <v>1027</v>
      </c>
      <c r="O50" s="10">
        <v>1098</v>
      </c>
      <c r="P50" s="10">
        <v>66800</v>
      </c>
      <c r="Q50" s="10">
        <v>20040</v>
      </c>
      <c r="R50" s="10">
        <v>27897.865455924999</v>
      </c>
      <c r="S50" s="10">
        <v>697.44663639812495</v>
      </c>
      <c r="T50" s="10">
        <v>501</v>
      </c>
      <c r="U50" s="10">
        <v>377</v>
      </c>
      <c r="V50" s="10">
        <v>575.70607561249597</v>
      </c>
      <c r="W50" s="10">
        <v>237.92500000000001</v>
      </c>
      <c r="X50" s="10">
        <v>24320</v>
      </c>
      <c r="Y50" s="10">
        <v>25240</v>
      </c>
      <c r="Z50" s="10">
        <v>32480</v>
      </c>
      <c r="AA50" s="10">
        <v>41080</v>
      </c>
      <c r="AB50" s="10">
        <v>43920</v>
      </c>
      <c r="AC50" s="9">
        <v>11.692307692307701</v>
      </c>
      <c r="AD50" s="9">
        <v>12.134615384615399</v>
      </c>
      <c r="AE50" s="9">
        <v>15.615384615384601</v>
      </c>
      <c r="AF50" s="9">
        <v>19.75</v>
      </c>
      <c r="AG50" s="9">
        <v>21.115384615384599</v>
      </c>
      <c r="AH50" s="8">
        <v>64.509283819628607</v>
      </c>
      <c r="AI50" s="8">
        <v>66.949602122015904</v>
      </c>
      <c r="AJ50" s="8">
        <v>86.153846153846203</v>
      </c>
      <c r="AK50" s="8">
        <v>108.965517241379</v>
      </c>
      <c r="AL50" s="8">
        <v>116.49867374005299</v>
      </c>
      <c r="AM50" s="8">
        <v>42.243778605472997</v>
      </c>
      <c r="AN50" s="8">
        <v>43.841816282982698</v>
      </c>
      <c r="AO50" s="8">
        <v>56.417678005993601</v>
      </c>
      <c r="AP50" s="8">
        <v>71.355856295757903</v>
      </c>
      <c r="AQ50" s="8">
        <v>76.288929126331197</v>
      </c>
      <c r="AR50" s="90">
        <f t="shared" si="1"/>
        <v>1.6127320954907152</v>
      </c>
      <c r="AS50" s="90">
        <f t="shared" si="2"/>
        <v>1.6737400530503976</v>
      </c>
      <c r="AT50" s="90">
        <f t="shared" si="3"/>
        <v>2.1538461538461551</v>
      </c>
      <c r="AU50" s="90">
        <f t="shared" si="4"/>
        <v>2.7241379310344751</v>
      </c>
      <c r="AV50" s="90">
        <f t="shared" si="5"/>
        <v>2.912466843501325</v>
      </c>
    </row>
    <row r="51" spans="1:48" x14ac:dyDescent="0.35">
      <c r="A51" s="1" t="s">
        <v>69</v>
      </c>
      <c r="B51" s="1" t="s">
        <v>43</v>
      </c>
      <c r="C51" s="1" t="s">
        <v>44</v>
      </c>
      <c r="D51" s="1" t="s">
        <v>95</v>
      </c>
      <c r="E51" s="7">
        <v>54043</v>
      </c>
      <c r="F51" s="7">
        <v>14584</v>
      </c>
      <c r="G51" s="8">
        <v>26.9859186203579</v>
      </c>
      <c r="H51" s="9">
        <v>7.25</v>
      </c>
      <c r="I51" s="9">
        <v>9.6594018308457699</v>
      </c>
      <c r="J51" s="9">
        <v>793.08333333333303</v>
      </c>
      <c r="K51" s="10">
        <v>647</v>
      </c>
      <c r="L51" s="10">
        <v>725</v>
      </c>
      <c r="M51" s="10">
        <v>896</v>
      </c>
      <c r="N51" s="10">
        <v>1137</v>
      </c>
      <c r="O51" s="10">
        <v>1248</v>
      </c>
      <c r="P51" s="10">
        <v>79900</v>
      </c>
      <c r="Q51" s="10">
        <v>23970</v>
      </c>
      <c r="R51" s="10">
        <v>23245.0992498134</v>
      </c>
      <c r="S51" s="10">
        <v>581.12748124533402</v>
      </c>
      <c r="T51" s="10">
        <v>599.25</v>
      </c>
      <c r="U51" s="10">
        <v>377</v>
      </c>
      <c r="V51" s="10">
        <v>502.28889520398002</v>
      </c>
      <c r="W51" s="10">
        <v>237.92500000000001</v>
      </c>
      <c r="X51" s="10">
        <v>25880</v>
      </c>
      <c r="Y51" s="10">
        <v>29000</v>
      </c>
      <c r="Z51" s="10">
        <v>35840</v>
      </c>
      <c r="AA51" s="10">
        <v>45480</v>
      </c>
      <c r="AB51" s="10">
        <v>49920</v>
      </c>
      <c r="AC51" s="9">
        <v>12.442307692307701</v>
      </c>
      <c r="AD51" s="9">
        <v>13.942307692307701</v>
      </c>
      <c r="AE51" s="9">
        <v>17.230769230769202</v>
      </c>
      <c r="AF51" s="9">
        <v>21.865384615384599</v>
      </c>
      <c r="AG51" s="9">
        <v>24</v>
      </c>
      <c r="AH51" s="8">
        <v>68.647214854111397</v>
      </c>
      <c r="AI51" s="8">
        <v>76.923076923076906</v>
      </c>
      <c r="AJ51" s="8">
        <v>95.066312997347495</v>
      </c>
      <c r="AK51" s="8">
        <v>120.636604774536</v>
      </c>
      <c r="AL51" s="8">
        <v>132.413793103448</v>
      </c>
      <c r="AM51" s="8">
        <v>51.524133316724203</v>
      </c>
      <c r="AN51" s="8">
        <v>57.735698075154701</v>
      </c>
      <c r="AO51" s="8">
        <v>71.353359276329101</v>
      </c>
      <c r="AP51" s="8">
        <v>90.545501670966701</v>
      </c>
      <c r="AQ51" s="8">
        <v>99.385036134886903</v>
      </c>
      <c r="AR51" s="90">
        <f t="shared" si="1"/>
        <v>1.716180371352785</v>
      </c>
      <c r="AS51" s="90">
        <f t="shared" si="2"/>
        <v>1.9230769230769227</v>
      </c>
      <c r="AT51" s="90">
        <f t="shared" si="3"/>
        <v>2.3766578249336874</v>
      </c>
      <c r="AU51" s="90">
        <f t="shared" si="4"/>
        <v>3.0159151193633997</v>
      </c>
      <c r="AV51" s="90">
        <f t="shared" si="5"/>
        <v>3.3103448275862002</v>
      </c>
    </row>
    <row r="52" spans="1:48" x14ac:dyDescent="0.35">
      <c r="A52" s="1" t="s">
        <v>69</v>
      </c>
      <c r="B52" s="1" t="s">
        <v>43</v>
      </c>
      <c r="C52" s="1" t="s">
        <v>44</v>
      </c>
      <c r="D52" s="1" t="s">
        <v>96</v>
      </c>
      <c r="E52" s="7">
        <v>1473</v>
      </c>
      <c r="F52" s="7">
        <v>215</v>
      </c>
      <c r="G52" s="8">
        <v>14.5960624575696</v>
      </c>
      <c r="H52" s="9">
        <v>7.25</v>
      </c>
      <c r="I52" s="9">
        <v>10.9243690446784</v>
      </c>
      <c r="J52" s="9">
        <v>793.08333333333303</v>
      </c>
      <c r="K52" s="10">
        <v>537</v>
      </c>
      <c r="L52" s="10">
        <v>541</v>
      </c>
      <c r="M52" s="10">
        <v>716</v>
      </c>
      <c r="N52" s="10">
        <v>897</v>
      </c>
      <c r="O52" s="10">
        <v>1135</v>
      </c>
      <c r="P52" s="10">
        <v>47100</v>
      </c>
      <c r="Q52" s="10">
        <v>14130</v>
      </c>
      <c r="R52" s="10">
        <v>25860.263972684901</v>
      </c>
      <c r="S52" s="10">
        <v>646.50659931712198</v>
      </c>
      <c r="T52" s="10">
        <v>353.25</v>
      </c>
      <c r="U52" s="10">
        <v>377</v>
      </c>
      <c r="V52" s="10">
        <v>568.06719032327499</v>
      </c>
      <c r="W52" s="10">
        <v>237.92500000000001</v>
      </c>
      <c r="X52" s="10">
        <v>21480</v>
      </c>
      <c r="Y52" s="10">
        <v>21640</v>
      </c>
      <c r="Z52" s="10">
        <v>28640</v>
      </c>
      <c r="AA52" s="10">
        <v>35880</v>
      </c>
      <c r="AB52" s="10">
        <v>45400</v>
      </c>
      <c r="AC52" s="9">
        <v>10.3269230769231</v>
      </c>
      <c r="AD52" s="9">
        <v>10.403846153846199</v>
      </c>
      <c r="AE52" s="9">
        <v>13.7692307692308</v>
      </c>
      <c r="AF52" s="9">
        <v>17.25</v>
      </c>
      <c r="AG52" s="9">
        <v>21.826923076923102</v>
      </c>
      <c r="AH52" s="8">
        <v>56.976127320954902</v>
      </c>
      <c r="AI52" s="8">
        <v>57.4005305039788</v>
      </c>
      <c r="AJ52" s="8">
        <v>75.968169761273202</v>
      </c>
      <c r="AK52" s="8">
        <v>95.172413793103502</v>
      </c>
      <c r="AL52" s="8">
        <v>120.424403183024</v>
      </c>
      <c r="AM52" s="8">
        <v>37.812428469555101</v>
      </c>
      <c r="AN52" s="8">
        <v>38.094085292419599</v>
      </c>
      <c r="AO52" s="8">
        <v>50.416571292740201</v>
      </c>
      <c r="AP52" s="8">
        <v>63.161542527357398</v>
      </c>
      <c r="AQ52" s="8">
        <v>79.920123487793404</v>
      </c>
      <c r="AR52" s="90">
        <f t="shared" si="1"/>
        <v>1.4244031830238726</v>
      </c>
      <c r="AS52" s="90">
        <f t="shared" si="2"/>
        <v>1.43501326259947</v>
      </c>
      <c r="AT52" s="90">
        <f t="shared" si="3"/>
        <v>1.89920424403183</v>
      </c>
      <c r="AU52" s="90">
        <f t="shared" si="4"/>
        <v>2.3793103448275876</v>
      </c>
      <c r="AV52" s="90">
        <f t="shared" si="5"/>
        <v>3.0106100795756001</v>
      </c>
    </row>
    <row r="53" spans="1:48" x14ac:dyDescent="0.35">
      <c r="A53" s="1" t="s">
        <v>69</v>
      </c>
      <c r="B53" s="1" t="s">
        <v>43</v>
      </c>
      <c r="C53" s="1" t="s">
        <v>44</v>
      </c>
      <c r="D53" s="1" t="s">
        <v>97</v>
      </c>
      <c r="E53" s="7">
        <v>60102</v>
      </c>
      <c r="F53" s="7">
        <v>17689</v>
      </c>
      <c r="G53" s="8">
        <v>29.4316328907524</v>
      </c>
      <c r="H53" s="9">
        <v>7.25</v>
      </c>
      <c r="I53" s="9">
        <v>13.2068211124468</v>
      </c>
      <c r="J53" s="9">
        <v>793.08333333333303</v>
      </c>
      <c r="K53" s="10">
        <v>595</v>
      </c>
      <c r="L53" s="10">
        <v>700</v>
      </c>
      <c r="M53" s="10">
        <v>926</v>
      </c>
      <c r="N53" s="10">
        <v>1188</v>
      </c>
      <c r="O53" s="10">
        <v>1252</v>
      </c>
      <c r="P53" s="10">
        <v>76400</v>
      </c>
      <c r="Q53" s="10">
        <v>22920</v>
      </c>
      <c r="R53" s="10">
        <v>39462.658756868601</v>
      </c>
      <c r="S53" s="10">
        <v>986.56646892171398</v>
      </c>
      <c r="T53" s="10">
        <v>573</v>
      </c>
      <c r="U53" s="10">
        <v>377</v>
      </c>
      <c r="V53" s="10">
        <v>686.75469784723305</v>
      </c>
      <c r="W53" s="10">
        <v>237.92500000000001</v>
      </c>
      <c r="X53" s="10">
        <v>23800</v>
      </c>
      <c r="Y53" s="10">
        <v>28000</v>
      </c>
      <c r="Z53" s="10">
        <v>37040</v>
      </c>
      <c r="AA53" s="10">
        <v>47520</v>
      </c>
      <c r="AB53" s="10">
        <v>50080</v>
      </c>
      <c r="AC53" s="9">
        <v>11.442307692307701</v>
      </c>
      <c r="AD53" s="9">
        <v>13.461538461538501</v>
      </c>
      <c r="AE53" s="9">
        <v>17.807692307692299</v>
      </c>
      <c r="AF53" s="9">
        <v>22.846153846153801</v>
      </c>
      <c r="AG53" s="9">
        <v>24.076923076923102</v>
      </c>
      <c r="AH53" s="8">
        <v>63.129973474801098</v>
      </c>
      <c r="AI53" s="8">
        <v>74.270557029177695</v>
      </c>
      <c r="AJ53" s="8">
        <v>98.249336870026497</v>
      </c>
      <c r="AK53" s="8">
        <v>126.04774535809</v>
      </c>
      <c r="AL53" s="8">
        <v>132.838196286472</v>
      </c>
      <c r="AM53" s="8">
        <v>34.655751281506703</v>
      </c>
      <c r="AN53" s="8">
        <v>40.771472095890303</v>
      </c>
      <c r="AO53" s="8">
        <v>53.934833086849103</v>
      </c>
      <c r="AP53" s="8">
        <v>69.195012642739499</v>
      </c>
      <c r="AQ53" s="8">
        <v>72.922690091506595</v>
      </c>
      <c r="AR53" s="90">
        <f t="shared" si="1"/>
        <v>1.5782493368700274</v>
      </c>
      <c r="AS53" s="90">
        <f t="shared" si="2"/>
        <v>1.8567639257294424</v>
      </c>
      <c r="AT53" s="90">
        <f t="shared" si="3"/>
        <v>2.4562334217506625</v>
      </c>
      <c r="AU53" s="90">
        <f t="shared" si="4"/>
        <v>3.1511936339522499</v>
      </c>
      <c r="AV53" s="90">
        <f t="shared" si="5"/>
        <v>3.3209549071617999</v>
      </c>
    </row>
    <row r="54" spans="1:48" x14ac:dyDescent="0.35">
      <c r="A54" s="1" t="s">
        <v>69</v>
      </c>
      <c r="B54" s="1" t="s">
        <v>43</v>
      </c>
      <c r="C54" s="1" t="s">
        <v>44</v>
      </c>
      <c r="D54" s="1" t="s">
        <v>98</v>
      </c>
      <c r="E54" s="7">
        <v>5947</v>
      </c>
      <c r="F54" s="7">
        <v>1277</v>
      </c>
      <c r="G54" s="8">
        <v>21.4730116024887</v>
      </c>
      <c r="H54" s="9">
        <v>7.25</v>
      </c>
      <c r="I54" s="9">
        <v>15.602038443437101</v>
      </c>
      <c r="J54" s="9">
        <v>793.08333333333303</v>
      </c>
      <c r="K54" s="10">
        <v>519</v>
      </c>
      <c r="L54" s="10">
        <v>604</v>
      </c>
      <c r="M54" s="10">
        <v>692</v>
      </c>
      <c r="N54" s="10">
        <v>919</v>
      </c>
      <c r="O54" s="10">
        <v>1058</v>
      </c>
      <c r="P54" s="10">
        <v>63000</v>
      </c>
      <c r="Q54" s="10">
        <v>18900</v>
      </c>
      <c r="R54" s="10">
        <v>33629.7903638344</v>
      </c>
      <c r="S54" s="10">
        <v>840.74475909585999</v>
      </c>
      <c r="T54" s="10">
        <v>472.5</v>
      </c>
      <c r="U54" s="10">
        <v>377</v>
      </c>
      <c r="V54" s="10">
        <v>811.30599905872805</v>
      </c>
      <c r="W54" s="10">
        <v>237.92500000000001</v>
      </c>
      <c r="X54" s="10">
        <v>20760</v>
      </c>
      <c r="Y54" s="10">
        <v>24160</v>
      </c>
      <c r="Z54" s="10">
        <v>27680</v>
      </c>
      <c r="AA54" s="10">
        <v>36760</v>
      </c>
      <c r="AB54" s="10">
        <v>42320</v>
      </c>
      <c r="AC54" s="9">
        <v>9.9807692307692299</v>
      </c>
      <c r="AD54" s="9">
        <v>11.615384615384601</v>
      </c>
      <c r="AE54" s="9">
        <v>13.307692307692299</v>
      </c>
      <c r="AF54" s="9">
        <v>17.673076923076898</v>
      </c>
      <c r="AG54" s="9">
        <v>20.346153846153801</v>
      </c>
      <c r="AH54" s="8">
        <v>55.066312997347502</v>
      </c>
      <c r="AI54" s="8">
        <v>64.084880636604794</v>
      </c>
      <c r="AJ54" s="8">
        <v>73.421750663129998</v>
      </c>
      <c r="AK54" s="8">
        <v>97.506631299734707</v>
      </c>
      <c r="AL54" s="8">
        <v>112.254641909814</v>
      </c>
      <c r="AM54" s="8">
        <v>25.588372357760999</v>
      </c>
      <c r="AN54" s="8">
        <v>29.779146250650498</v>
      </c>
      <c r="AO54" s="8">
        <v>34.117829810347999</v>
      </c>
      <c r="AP54" s="8">
        <v>45.309661265476599</v>
      </c>
      <c r="AQ54" s="8">
        <v>52.162809160907699</v>
      </c>
      <c r="AR54" s="90">
        <f t="shared" si="1"/>
        <v>1.3766578249336876</v>
      </c>
      <c r="AS54" s="90">
        <f t="shared" si="2"/>
        <v>1.6021220159151199</v>
      </c>
      <c r="AT54" s="90">
        <f t="shared" si="3"/>
        <v>1.8355437665782499</v>
      </c>
      <c r="AU54" s="90">
        <f t="shared" si="4"/>
        <v>2.4376657824933678</v>
      </c>
      <c r="AV54" s="90">
        <f t="shared" si="5"/>
        <v>2.80636604774535</v>
      </c>
    </row>
    <row r="55" spans="1:48" x14ac:dyDescent="0.35">
      <c r="A55" s="1" t="s">
        <v>69</v>
      </c>
      <c r="B55" s="1" t="s">
        <v>43</v>
      </c>
      <c r="C55" s="1" t="s">
        <v>44</v>
      </c>
      <c r="D55" s="1" t="s">
        <v>99</v>
      </c>
      <c r="E55" s="7">
        <v>14484</v>
      </c>
      <c r="F55" s="7">
        <v>3814</v>
      </c>
      <c r="G55" s="8">
        <v>26.332504832919103</v>
      </c>
      <c r="H55" s="9">
        <v>7.25</v>
      </c>
      <c r="I55" s="9">
        <v>17.103878799603901</v>
      </c>
      <c r="J55" s="9">
        <v>793.08333333333303</v>
      </c>
      <c r="K55" s="10">
        <v>584</v>
      </c>
      <c r="L55" s="10">
        <v>588</v>
      </c>
      <c r="M55" s="10">
        <v>700</v>
      </c>
      <c r="N55" s="10">
        <v>877</v>
      </c>
      <c r="O55" s="10">
        <v>946</v>
      </c>
      <c r="P55" s="10">
        <v>63700</v>
      </c>
      <c r="Q55" s="10">
        <v>19110</v>
      </c>
      <c r="R55" s="10">
        <v>33149.007991384497</v>
      </c>
      <c r="S55" s="10">
        <v>828.72519978461196</v>
      </c>
      <c r="T55" s="10">
        <v>477.75</v>
      </c>
      <c r="U55" s="10">
        <v>377</v>
      </c>
      <c r="V55" s="10">
        <v>889.40169757940396</v>
      </c>
      <c r="W55" s="10">
        <v>237.92500000000001</v>
      </c>
      <c r="X55" s="10">
        <v>23360</v>
      </c>
      <c r="Y55" s="10">
        <v>23520</v>
      </c>
      <c r="Z55" s="10">
        <v>28000</v>
      </c>
      <c r="AA55" s="10">
        <v>35080</v>
      </c>
      <c r="AB55" s="10">
        <v>37840</v>
      </c>
      <c r="AC55" s="9">
        <v>11.2307692307692</v>
      </c>
      <c r="AD55" s="9">
        <v>11.307692307692299</v>
      </c>
      <c r="AE55" s="9">
        <v>13.461538461538501</v>
      </c>
      <c r="AF55" s="9">
        <v>16.865384615384599</v>
      </c>
      <c r="AG55" s="9">
        <v>18.192307692307701</v>
      </c>
      <c r="AH55" s="8">
        <v>61.962864721485403</v>
      </c>
      <c r="AI55" s="8">
        <v>62.387267904509301</v>
      </c>
      <c r="AJ55" s="8">
        <v>74.270557029177695</v>
      </c>
      <c r="AK55" s="8">
        <v>93.050397877984096</v>
      </c>
      <c r="AL55" s="8">
        <v>100.371352785146</v>
      </c>
      <c r="AM55" s="8">
        <v>26.264847552659901</v>
      </c>
      <c r="AN55" s="8">
        <v>26.444743768774</v>
      </c>
      <c r="AO55" s="8">
        <v>31.481837819969101</v>
      </c>
      <c r="AP55" s="8">
        <v>39.442245383018403</v>
      </c>
      <c r="AQ55" s="8">
        <v>42.545455110986801</v>
      </c>
      <c r="AR55" s="90">
        <f t="shared" si="1"/>
        <v>1.5490716180371351</v>
      </c>
      <c r="AS55" s="90">
        <f t="shared" si="2"/>
        <v>1.5596816976127326</v>
      </c>
      <c r="AT55" s="90">
        <f t="shared" si="3"/>
        <v>1.8567639257294424</v>
      </c>
      <c r="AU55" s="90">
        <f t="shared" si="4"/>
        <v>2.3262599469496026</v>
      </c>
      <c r="AV55" s="90">
        <f t="shared" si="5"/>
        <v>2.5092838196286502</v>
      </c>
    </row>
    <row r="56" spans="1:48" x14ac:dyDescent="0.35">
      <c r="A56" s="1" t="s">
        <v>69</v>
      </c>
      <c r="B56" s="1" t="s">
        <v>43</v>
      </c>
      <c r="C56" s="1" t="s">
        <v>44</v>
      </c>
      <c r="D56" s="1" t="s">
        <v>100</v>
      </c>
      <c r="E56" s="7">
        <v>16935</v>
      </c>
      <c r="F56" s="7">
        <v>4211</v>
      </c>
      <c r="G56" s="8">
        <v>24.865662828461797</v>
      </c>
      <c r="H56" s="9">
        <v>7.25</v>
      </c>
      <c r="I56" s="9">
        <v>10.193796494880999</v>
      </c>
      <c r="J56" s="9">
        <v>793.08333333333303</v>
      </c>
      <c r="K56" s="10">
        <v>519</v>
      </c>
      <c r="L56" s="10">
        <v>563</v>
      </c>
      <c r="M56" s="10">
        <v>692</v>
      </c>
      <c r="N56" s="10">
        <v>931</v>
      </c>
      <c r="O56" s="10">
        <v>1033</v>
      </c>
      <c r="P56" s="10">
        <v>59800</v>
      </c>
      <c r="Q56" s="10">
        <v>17940</v>
      </c>
      <c r="R56" s="10">
        <v>28891.690489885299</v>
      </c>
      <c r="S56" s="10">
        <v>722.29226224713295</v>
      </c>
      <c r="T56" s="10">
        <v>448.5</v>
      </c>
      <c r="U56" s="10">
        <v>377</v>
      </c>
      <c r="V56" s="10">
        <v>530.07741773380997</v>
      </c>
      <c r="W56" s="10">
        <v>237.92500000000001</v>
      </c>
      <c r="X56" s="10">
        <v>20760</v>
      </c>
      <c r="Y56" s="10">
        <v>22520</v>
      </c>
      <c r="Z56" s="10">
        <v>27680</v>
      </c>
      <c r="AA56" s="10">
        <v>37240</v>
      </c>
      <c r="AB56" s="10">
        <v>41320</v>
      </c>
      <c r="AC56" s="9">
        <v>9.9807692307692299</v>
      </c>
      <c r="AD56" s="9">
        <v>10.8269230769231</v>
      </c>
      <c r="AE56" s="9">
        <v>13.307692307692299</v>
      </c>
      <c r="AF56" s="9">
        <v>17.903846153846199</v>
      </c>
      <c r="AG56" s="9">
        <v>19.865384615384599</v>
      </c>
      <c r="AH56" s="8">
        <v>55.066312997347502</v>
      </c>
      <c r="AI56" s="8">
        <v>59.734748010610097</v>
      </c>
      <c r="AJ56" s="8">
        <v>73.421750663129998</v>
      </c>
      <c r="AK56" s="8">
        <v>98.779840848806401</v>
      </c>
      <c r="AL56" s="8">
        <v>109.602122015915</v>
      </c>
      <c r="AM56" s="8">
        <v>39.1640905752093</v>
      </c>
      <c r="AN56" s="8">
        <v>42.484360296421698</v>
      </c>
      <c r="AO56" s="8">
        <v>52.218787433612498</v>
      </c>
      <c r="AP56" s="8">
        <v>70.2538888738341</v>
      </c>
      <c r="AQ56" s="8">
        <v>77.950877773008202</v>
      </c>
      <c r="AR56" s="90">
        <f t="shared" si="1"/>
        <v>1.3766578249336876</v>
      </c>
      <c r="AS56" s="90">
        <f t="shared" si="2"/>
        <v>1.4933687002652525</v>
      </c>
      <c r="AT56" s="90">
        <f t="shared" si="3"/>
        <v>1.8355437665782499</v>
      </c>
      <c r="AU56" s="90">
        <f t="shared" si="4"/>
        <v>2.4694960212201602</v>
      </c>
      <c r="AV56" s="90">
        <f t="shared" si="5"/>
        <v>2.7400530503978748</v>
      </c>
    </row>
    <row r="57" spans="1:48" x14ac:dyDescent="0.35">
      <c r="A57" s="1" t="s">
        <v>69</v>
      </c>
      <c r="B57" s="1" t="s">
        <v>43</v>
      </c>
      <c r="C57" s="1" t="s">
        <v>44</v>
      </c>
      <c r="D57" s="1" t="s">
        <v>101</v>
      </c>
      <c r="E57" s="7">
        <v>34030</v>
      </c>
      <c r="F57" s="7">
        <v>10173</v>
      </c>
      <c r="G57" s="8">
        <v>29.8942109903027</v>
      </c>
      <c r="H57" s="9">
        <v>7.25</v>
      </c>
      <c r="I57" s="9">
        <v>10.8356693181887</v>
      </c>
      <c r="J57" s="9">
        <v>793.08333333333303</v>
      </c>
      <c r="K57" s="10">
        <v>620</v>
      </c>
      <c r="L57" s="10">
        <v>637</v>
      </c>
      <c r="M57" s="10">
        <v>770</v>
      </c>
      <c r="N57" s="10">
        <v>965</v>
      </c>
      <c r="O57" s="10">
        <v>1041</v>
      </c>
      <c r="P57" s="10">
        <v>64800</v>
      </c>
      <c r="Q57" s="10">
        <v>19440</v>
      </c>
      <c r="R57" s="10">
        <v>24932.000171331401</v>
      </c>
      <c r="S57" s="10">
        <v>623.30000428328401</v>
      </c>
      <c r="T57" s="10">
        <v>486</v>
      </c>
      <c r="U57" s="10">
        <v>377</v>
      </c>
      <c r="V57" s="10">
        <v>563.45480454581002</v>
      </c>
      <c r="W57" s="10">
        <v>237.92500000000001</v>
      </c>
      <c r="X57" s="10">
        <v>24800</v>
      </c>
      <c r="Y57" s="10">
        <v>25480</v>
      </c>
      <c r="Z57" s="10">
        <v>30800</v>
      </c>
      <c r="AA57" s="10">
        <v>38600</v>
      </c>
      <c r="AB57" s="10">
        <v>41640</v>
      </c>
      <c r="AC57" s="9">
        <v>11.9230769230769</v>
      </c>
      <c r="AD57" s="9">
        <v>12.25</v>
      </c>
      <c r="AE57" s="9">
        <v>14.807692307692299</v>
      </c>
      <c r="AF57" s="9">
        <v>18.557692307692299</v>
      </c>
      <c r="AG57" s="9">
        <v>20.019230769230798</v>
      </c>
      <c r="AH57" s="8">
        <v>65.782493368700301</v>
      </c>
      <c r="AI57" s="8">
        <v>67.586206896551701</v>
      </c>
      <c r="AJ57" s="8">
        <v>81.697612732095493</v>
      </c>
      <c r="AK57" s="8">
        <v>102.387267904509</v>
      </c>
      <c r="AL57" s="8">
        <v>110.450928381963</v>
      </c>
      <c r="AM57" s="8">
        <v>44.014177889548399</v>
      </c>
      <c r="AN57" s="8">
        <v>45.221018251036</v>
      </c>
      <c r="AO57" s="8">
        <v>54.662769314439103</v>
      </c>
      <c r="AP57" s="8">
        <v>68.505938166797094</v>
      </c>
      <c r="AQ57" s="8">
        <v>73.901224488741704</v>
      </c>
      <c r="AR57" s="90">
        <f t="shared" si="1"/>
        <v>1.6445623342175075</v>
      </c>
      <c r="AS57" s="90">
        <f t="shared" si="2"/>
        <v>1.6896551724137925</v>
      </c>
      <c r="AT57" s="90">
        <f t="shared" si="3"/>
        <v>2.0424403183023871</v>
      </c>
      <c r="AU57" s="90">
        <f t="shared" si="4"/>
        <v>2.5596816976127252</v>
      </c>
      <c r="AV57" s="90">
        <f t="shared" si="5"/>
        <v>2.7612732095490751</v>
      </c>
    </row>
    <row r="58" spans="1:48" x14ac:dyDescent="0.35">
      <c r="A58" s="1" t="s">
        <v>69</v>
      </c>
      <c r="B58" s="1" t="s">
        <v>43</v>
      </c>
      <c r="C58" s="1" t="s">
        <v>44</v>
      </c>
      <c r="D58" s="1" t="s">
        <v>102</v>
      </c>
      <c r="E58" s="7">
        <v>18452</v>
      </c>
      <c r="F58" s="7">
        <v>4639</v>
      </c>
      <c r="G58" s="8">
        <v>25.1409061348363</v>
      </c>
      <c r="H58" s="9">
        <v>7.25</v>
      </c>
      <c r="I58" s="9">
        <v>10.1075271064019</v>
      </c>
      <c r="J58" s="9">
        <v>793.08333333333303</v>
      </c>
      <c r="K58" s="10">
        <v>544</v>
      </c>
      <c r="L58" s="10">
        <v>547</v>
      </c>
      <c r="M58" s="10">
        <v>692</v>
      </c>
      <c r="N58" s="10">
        <v>883</v>
      </c>
      <c r="O58" s="10">
        <v>935</v>
      </c>
      <c r="P58" s="10">
        <v>57200</v>
      </c>
      <c r="Q58" s="10">
        <v>17160</v>
      </c>
      <c r="R58" s="10">
        <v>25250.440443993</v>
      </c>
      <c r="S58" s="10">
        <v>631.26101109982505</v>
      </c>
      <c r="T58" s="10">
        <v>429</v>
      </c>
      <c r="U58" s="10">
        <v>377</v>
      </c>
      <c r="V58" s="10">
        <v>525.59140953289602</v>
      </c>
      <c r="W58" s="10">
        <v>237.92500000000001</v>
      </c>
      <c r="X58" s="10">
        <v>21760</v>
      </c>
      <c r="Y58" s="10">
        <v>21880</v>
      </c>
      <c r="Z58" s="10">
        <v>27680</v>
      </c>
      <c r="AA58" s="10">
        <v>35320</v>
      </c>
      <c r="AB58" s="10">
        <v>37400</v>
      </c>
      <c r="AC58" s="9">
        <v>10.461538461538501</v>
      </c>
      <c r="AD58" s="9">
        <v>10.5192307692308</v>
      </c>
      <c r="AE58" s="9">
        <v>13.307692307692299</v>
      </c>
      <c r="AF58" s="9">
        <v>16.980769230769202</v>
      </c>
      <c r="AG58" s="9">
        <v>17.980769230769202</v>
      </c>
      <c r="AH58" s="8">
        <v>57.718832891246699</v>
      </c>
      <c r="AI58" s="8">
        <v>58.037135278514597</v>
      </c>
      <c r="AJ58" s="8">
        <v>73.421750663129998</v>
      </c>
      <c r="AK58" s="8">
        <v>93.687002652519894</v>
      </c>
      <c r="AL58" s="8">
        <v>99.2042440318302</v>
      </c>
      <c r="AM58" s="8">
        <v>41.400981076419299</v>
      </c>
      <c r="AN58" s="8">
        <v>41.629295310296598</v>
      </c>
      <c r="AO58" s="8">
        <v>52.664483281033398</v>
      </c>
      <c r="AP58" s="8">
        <v>67.200489504555605</v>
      </c>
      <c r="AQ58" s="8">
        <v>71.157936225095696</v>
      </c>
      <c r="AR58" s="90">
        <f t="shared" si="1"/>
        <v>1.4429708222811675</v>
      </c>
      <c r="AS58" s="90">
        <f t="shared" si="2"/>
        <v>1.4509283819628649</v>
      </c>
      <c r="AT58" s="90">
        <f t="shared" si="3"/>
        <v>1.8355437665782499</v>
      </c>
      <c r="AU58" s="90">
        <f t="shared" si="4"/>
        <v>2.3421750663129974</v>
      </c>
      <c r="AV58" s="90">
        <f t="shared" si="5"/>
        <v>2.480106100795755</v>
      </c>
    </row>
    <row r="59" spans="1:48" x14ac:dyDescent="0.35">
      <c r="A59" s="1" t="s">
        <v>69</v>
      </c>
      <c r="B59" s="1" t="s">
        <v>43</v>
      </c>
      <c r="C59" s="1" t="s">
        <v>44</v>
      </c>
      <c r="D59" s="1" t="s">
        <v>103</v>
      </c>
      <c r="E59" s="7">
        <v>9361</v>
      </c>
      <c r="F59" s="7">
        <v>2279</v>
      </c>
      <c r="G59" s="8">
        <v>24.345689563080899</v>
      </c>
      <c r="H59" s="9">
        <v>7.25</v>
      </c>
      <c r="I59" s="9">
        <v>10.8630414445682</v>
      </c>
      <c r="J59" s="9">
        <v>793.08333333333303</v>
      </c>
      <c r="K59" s="10">
        <v>445</v>
      </c>
      <c r="L59" s="10">
        <v>542</v>
      </c>
      <c r="M59" s="10">
        <v>692</v>
      </c>
      <c r="N59" s="10">
        <v>867</v>
      </c>
      <c r="O59" s="10">
        <v>935</v>
      </c>
      <c r="P59" s="10">
        <v>63400</v>
      </c>
      <c r="Q59" s="10">
        <v>19020</v>
      </c>
      <c r="R59" s="10">
        <v>33043.901888316403</v>
      </c>
      <c r="S59" s="10">
        <v>826.09754720791</v>
      </c>
      <c r="T59" s="10">
        <v>475.5</v>
      </c>
      <c r="U59" s="10">
        <v>377</v>
      </c>
      <c r="V59" s="10">
        <v>564.87815511754798</v>
      </c>
      <c r="W59" s="10">
        <v>237.92500000000001</v>
      </c>
      <c r="X59" s="10">
        <v>17800</v>
      </c>
      <c r="Y59" s="10">
        <v>21680</v>
      </c>
      <c r="Z59" s="10">
        <v>27680</v>
      </c>
      <c r="AA59" s="10">
        <v>34680</v>
      </c>
      <c r="AB59" s="10">
        <v>37400</v>
      </c>
      <c r="AC59" s="9">
        <v>8.5576923076923102</v>
      </c>
      <c r="AD59" s="9">
        <v>10.4230769230769</v>
      </c>
      <c r="AE59" s="9">
        <v>13.307692307692299</v>
      </c>
      <c r="AF59" s="9">
        <v>16.673076923076898</v>
      </c>
      <c r="AG59" s="9">
        <v>17.980769230769202</v>
      </c>
      <c r="AH59" s="8">
        <v>47.214854111405799</v>
      </c>
      <c r="AI59" s="8">
        <v>57.506631299734799</v>
      </c>
      <c r="AJ59" s="8">
        <v>73.421750663129998</v>
      </c>
      <c r="AK59" s="8">
        <v>91.989389920424401</v>
      </c>
      <c r="AL59" s="8">
        <v>99.2042440318302</v>
      </c>
      <c r="AM59" s="8">
        <v>31.511220320240401</v>
      </c>
      <c r="AN59" s="8">
        <v>38.379958232742197</v>
      </c>
      <c r="AO59" s="8">
        <v>49.001717891250202</v>
      </c>
      <c r="AP59" s="8">
        <v>61.393770826176201</v>
      </c>
      <c r="AQ59" s="8">
        <v>66.208968538033204</v>
      </c>
      <c r="AR59" s="90">
        <f t="shared" si="1"/>
        <v>1.1803713527851449</v>
      </c>
      <c r="AS59" s="90">
        <f t="shared" si="2"/>
        <v>1.4376657824933701</v>
      </c>
      <c r="AT59" s="90">
        <f t="shared" si="3"/>
        <v>1.8355437665782499</v>
      </c>
      <c r="AU59" s="90">
        <f t="shared" si="4"/>
        <v>2.2997347480106098</v>
      </c>
      <c r="AV59" s="90">
        <f t="shared" si="5"/>
        <v>2.480106100795755</v>
      </c>
    </row>
    <row r="60" spans="1:48" x14ac:dyDescent="0.35">
      <c r="A60" s="1" t="s">
        <v>69</v>
      </c>
      <c r="B60" s="1" t="s">
        <v>43</v>
      </c>
      <c r="C60" s="1" t="s">
        <v>44</v>
      </c>
      <c r="D60" s="1" t="s">
        <v>104</v>
      </c>
      <c r="E60" s="7">
        <v>85907</v>
      </c>
      <c r="F60" s="7">
        <v>29551</v>
      </c>
      <c r="G60" s="8">
        <v>34.398826638108702</v>
      </c>
      <c r="H60" s="9">
        <v>7.25</v>
      </c>
      <c r="I60" s="9">
        <v>11.5127661692561</v>
      </c>
      <c r="J60" s="9">
        <v>793.08333333333303</v>
      </c>
      <c r="K60" s="10">
        <v>541</v>
      </c>
      <c r="L60" s="10">
        <v>636</v>
      </c>
      <c r="M60" s="10">
        <v>780</v>
      </c>
      <c r="N60" s="10">
        <v>1007</v>
      </c>
      <c r="O60" s="10">
        <v>1102</v>
      </c>
      <c r="P60" s="10">
        <v>67000</v>
      </c>
      <c r="Q60" s="10">
        <v>20100</v>
      </c>
      <c r="R60" s="10">
        <v>28896.893762314401</v>
      </c>
      <c r="S60" s="10">
        <v>722.42234405786098</v>
      </c>
      <c r="T60" s="10">
        <v>502.5</v>
      </c>
      <c r="U60" s="10">
        <v>377</v>
      </c>
      <c r="V60" s="10">
        <v>598.66384080131797</v>
      </c>
      <c r="W60" s="10">
        <v>237.92500000000001</v>
      </c>
      <c r="X60" s="10">
        <v>21640</v>
      </c>
      <c r="Y60" s="10">
        <v>25440</v>
      </c>
      <c r="Z60" s="10">
        <v>31200</v>
      </c>
      <c r="AA60" s="10">
        <v>40280</v>
      </c>
      <c r="AB60" s="10">
        <v>44080</v>
      </c>
      <c r="AC60" s="9">
        <v>10.403846153846199</v>
      </c>
      <c r="AD60" s="9">
        <v>12.2307692307692</v>
      </c>
      <c r="AE60" s="9">
        <v>15</v>
      </c>
      <c r="AF60" s="9">
        <v>19.365384615384599</v>
      </c>
      <c r="AG60" s="9">
        <v>21.192307692307701</v>
      </c>
      <c r="AH60" s="8">
        <v>57.4005305039788</v>
      </c>
      <c r="AI60" s="8">
        <v>67.480106100795794</v>
      </c>
      <c r="AJ60" s="8">
        <v>82.758620689655203</v>
      </c>
      <c r="AK60" s="8">
        <v>106.84350132626</v>
      </c>
      <c r="AL60" s="8">
        <v>116.92307692307701</v>
      </c>
      <c r="AM60" s="8">
        <v>36.1471639426805</v>
      </c>
      <c r="AN60" s="8">
        <v>42.494632657199197</v>
      </c>
      <c r="AO60" s="8">
        <v>52.116058919206601</v>
      </c>
      <c r="AP60" s="8">
        <v>67.283168373898803</v>
      </c>
      <c r="AQ60" s="8">
        <v>73.630637088417501</v>
      </c>
      <c r="AR60" s="90">
        <f t="shared" si="1"/>
        <v>1.43501326259947</v>
      </c>
      <c r="AS60" s="90">
        <f t="shared" si="2"/>
        <v>1.6870026525198949</v>
      </c>
      <c r="AT60" s="90">
        <f t="shared" si="3"/>
        <v>2.0689655172413799</v>
      </c>
      <c r="AU60" s="90">
        <f t="shared" si="4"/>
        <v>2.6710875331564998</v>
      </c>
      <c r="AV60" s="90">
        <f t="shared" si="5"/>
        <v>2.9230769230769251</v>
      </c>
    </row>
    <row r="61" spans="1:48" x14ac:dyDescent="0.35">
      <c r="A61" s="1" t="s">
        <v>69</v>
      </c>
      <c r="B61" s="1" t="s">
        <v>43</v>
      </c>
      <c r="C61" s="1" t="s">
        <v>44</v>
      </c>
      <c r="D61" s="1" t="s">
        <v>105</v>
      </c>
      <c r="E61" s="7">
        <v>198565</v>
      </c>
      <c r="F61" s="7">
        <v>63197</v>
      </c>
      <c r="G61" s="8">
        <v>31.826857704026402</v>
      </c>
      <c r="H61" s="9">
        <v>7.25</v>
      </c>
      <c r="I61" s="9">
        <v>13.829702750924501</v>
      </c>
      <c r="J61" s="9">
        <v>793.08333333333303</v>
      </c>
      <c r="K61" s="10">
        <v>724</v>
      </c>
      <c r="L61" s="10">
        <v>869</v>
      </c>
      <c r="M61" s="10">
        <v>1091</v>
      </c>
      <c r="N61" s="10">
        <v>1386</v>
      </c>
      <c r="O61" s="10">
        <v>1475</v>
      </c>
      <c r="P61" s="10">
        <v>76200</v>
      </c>
      <c r="Q61" s="10">
        <v>22860</v>
      </c>
      <c r="R61" s="10">
        <v>39554.236351620901</v>
      </c>
      <c r="S61" s="10">
        <v>988.85590879052302</v>
      </c>
      <c r="T61" s="10">
        <v>571.5</v>
      </c>
      <c r="U61" s="10">
        <v>377</v>
      </c>
      <c r="V61" s="10">
        <v>719.14454304807396</v>
      </c>
      <c r="W61" s="10">
        <v>237.92500000000001</v>
      </c>
      <c r="X61" s="10">
        <v>28960</v>
      </c>
      <c r="Y61" s="10">
        <v>34760</v>
      </c>
      <c r="Z61" s="10">
        <v>43640</v>
      </c>
      <c r="AA61" s="10">
        <v>55440</v>
      </c>
      <c r="AB61" s="10">
        <v>59000</v>
      </c>
      <c r="AC61" s="9">
        <v>13.9230769230769</v>
      </c>
      <c r="AD61" s="9">
        <v>16.711538461538499</v>
      </c>
      <c r="AE61" s="9">
        <v>20.980769230769202</v>
      </c>
      <c r="AF61" s="9">
        <v>26.653846153846199</v>
      </c>
      <c r="AG61" s="9">
        <v>28.365384615384599</v>
      </c>
      <c r="AH61" s="8">
        <v>76.816976127320999</v>
      </c>
      <c r="AI61" s="8">
        <v>92.2015915119363</v>
      </c>
      <c r="AJ61" s="8">
        <v>115.755968169761</v>
      </c>
      <c r="AK61" s="8">
        <v>147.05570291777201</v>
      </c>
      <c r="AL61" s="8">
        <v>156.49867374005299</v>
      </c>
      <c r="AM61" s="8">
        <v>40.2700684861681</v>
      </c>
      <c r="AN61" s="8">
        <v>48.335206511712798</v>
      </c>
      <c r="AO61" s="8">
        <v>60.6832109370295</v>
      </c>
      <c r="AP61" s="8">
        <v>77.091595195896403</v>
      </c>
      <c r="AQ61" s="8">
        <v>82.041921294334202</v>
      </c>
      <c r="AR61" s="90">
        <f t="shared" si="1"/>
        <v>1.9204244031830249</v>
      </c>
      <c r="AS61" s="90">
        <f t="shared" si="2"/>
        <v>2.3050397877984077</v>
      </c>
      <c r="AT61" s="90">
        <f t="shared" si="3"/>
        <v>2.893899204244025</v>
      </c>
      <c r="AU61" s="90">
        <f t="shared" si="4"/>
        <v>3.6763925729443003</v>
      </c>
      <c r="AV61" s="90">
        <f t="shared" si="5"/>
        <v>3.912466843501325</v>
      </c>
    </row>
    <row r="62" spans="1:48" x14ac:dyDescent="0.35">
      <c r="A62" s="1" t="s">
        <v>69</v>
      </c>
      <c r="B62" s="1" t="s">
        <v>43</v>
      </c>
      <c r="C62" s="1" t="s">
        <v>44</v>
      </c>
      <c r="D62" s="1" t="s">
        <v>106</v>
      </c>
      <c r="E62" s="7">
        <v>36742</v>
      </c>
      <c r="F62" s="7">
        <v>9523</v>
      </c>
      <c r="G62" s="8">
        <v>25.9185673071689</v>
      </c>
      <c r="H62" s="9">
        <v>7.25</v>
      </c>
      <c r="I62" s="9">
        <v>9.9761700089184799</v>
      </c>
      <c r="J62" s="9">
        <v>793.08333333333303</v>
      </c>
      <c r="K62" s="10">
        <v>467</v>
      </c>
      <c r="L62" s="10">
        <v>561</v>
      </c>
      <c r="M62" s="10">
        <v>727</v>
      </c>
      <c r="N62" s="10">
        <v>911</v>
      </c>
      <c r="O62" s="10">
        <v>1019</v>
      </c>
      <c r="P62" s="10">
        <v>65000</v>
      </c>
      <c r="Q62" s="10">
        <v>19500</v>
      </c>
      <c r="R62" s="10">
        <v>25073.529181403199</v>
      </c>
      <c r="S62" s="10">
        <v>626.83822953508002</v>
      </c>
      <c r="T62" s="10">
        <v>487.5</v>
      </c>
      <c r="U62" s="10">
        <v>377</v>
      </c>
      <c r="V62" s="10">
        <v>518.76084046376104</v>
      </c>
      <c r="W62" s="10">
        <v>237.92500000000001</v>
      </c>
      <c r="X62" s="10">
        <v>18680</v>
      </c>
      <c r="Y62" s="10">
        <v>22440</v>
      </c>
      <c r="Z62" s="10">
        <v>29080</v>
      </c>
      <c r="AA62" s="10">
        <v>36440</v>
      </c>
      <c r="AB62" s="10">
        <v>40760</v>
      </c>
      <c r="AC62" s="9">
        <v>8.9807692307692299</v>
      </c>
      <c r="AD62" s="9">
        <v>10.788461538461499</v>
      </c>
      <c r="AE62" s="9">
        <v>13.9807692307692</v>
      </c>
      <c r="AF62" s="9">
        <v>17.519230769230798</v>
      </c>
      <c r="AG62" s="9">
        <v>19.596153846153801</v>
      </c>
      <c r="AH62" s="8">
        <v>49.549071618037097</v>
      </c>
      <c r="AI62" s="8">
        <v>59.522546419098099</v>
      </c>
      <c r="AJ62" s="8">
        <v>77.135278514588904</v>
      </c>
      <c r="AK62" s="8">
        <v>96.657824933686996</v>
      </c>
      <c r="AL62" s="8">
        <v>108.116710875332</v>
      </c>
      <c r="AM62" s="8">
        <v>36.008886066458899</v>
      </c>
      <c r="AN62" s="8">
        <v>43.256927373197897</v>
      </c>
      <c r="AO62" s="8">
        <v>56.0566598936094</v>
      </c>
      <c r="AP62" s="8">
        <v>70.244315217438995</v>
      </c>
      <c r="AQ62" s="8">
        <v>78.571852037947707</v>
      </c>
      <c r="AR62" s="90">
        <f t="shared" si="1"/>
        <v>1.2387267904509274</v>
      </c>
      <c r="AS62" s="90">
        <f t="shared" si="2"/>
        <v>1.4880636604774524</v>
      </c>
      <c r="AT62" s="90">
        <f t="shared" si="3"/>
        <v>1.9283819628647225</v>
      </c>
      <c r="AU62" s="90">
        <f t="shared" si="4"/>
        <v>2.4164456233421747</v>
      </c>
      <c r="AV62" s="90">
        <f t="shared" si="5"/>
        <v>2.7029177718833002</v>
      </c>
    </row>
    <row r="63" spans="1:48" x14ac:dyDescent="0.35">
      <c r="A63" s="1" t="s">
        <v>69</v>
      </c>
      <c r="B63" s="1" t="s">
        <v>43</v>
      </c>
      <c r="C63" s="1" t="s">
        <v>44</v>
      </c>
      <c r="D63" s="1" t="s">
        <v>107</v>
      </c>
      <c r="E63" s="7">
        <v>52792</v>
      </c>
      <c r="F63" s="7">
        <v>16089</v>
      </c>
      <c r="G63" s="8">
        <v>30.476208516441901</v>
      </c>
      <c r="H63" s="9">
        <v>7.25</v>
      </c>
      <c r="I63" s="9">
        <v>12.5977377667362</v>
      </c>
      <c r="J63" s="9">
        <v>793.08333333333303</v>
      </c>
      <c r="K63" s="10">
        <v>697</v>
      </c>
      <c r="L63" s="10">
        <v>702</v>
      </c>
      <c r="M63" s="10">
        <v>908</v>
      </c>
      <c r="N63" s="10">
        <v>1186</v>
      </c>
      <c r="O63" s="10">
        <v>1357</v>
      </c>
      <c r="P63" s="10">
        <v>71600</v>
      </c>
      <c r="Q63" s="10">
        <v>21480</v>
      </c>
      <c r="R63" s="10">
        <v>38458.427178049998</v>
      </c>
      <c r="S63" s="10">
        <v>961.46067945125003</v>
      </c>
      <c r="T63" s="10">
        <v>537</v>
      </c>
      <c r="U63" s="10">
        <v>377</v>
      </c>
      <c r="V63" s="10">
        <v>655.08236387028205</v>
      </c>
      <c r="W63" s="10">
        <v>237.92500000000001</v>
      </c>
      <c r="X63" s="10">
        <v>27880</v>
      </c>
      <c r="Y63" s="10">
        <v>28080</v>
      </c>
      <c r="Z63" s="10">
        <v>36320</v>
      </c>
      <c r="AA63" s="10">
        <v>47440</v>
      </c>
      <c r="AB63" s="10">
        <v>54280</v>
      </c>
      <c r="AC63" s="9">
        <v>13.403846153846199</v>
      </c>
      <c r="AD63" s="9">
        <v>13.5</v>
      </c>
      <c r="AE63" s="9">
        <v>17.461538461538499</v>
      </c>
      <c r="AF63" s="9">
        <v>22.807692307692299</v>
      </c>
      <c r="AG63" s="9">
        <v>26.0961538461539</v>
      </c>
      <c r="AH63" s="8">
        <v>73.952254641909803</v>
      </c>
      <c r="AI63" s="8">
        <v>74.482758620689694</v>
      </c>
      <c r="AJ63" s="8">
        <v>96.339522546419104</v>
      </c>
      <c r="AK63" s="8">
        <v>125.835543766578</v>
      </c>
      <c r="AL63" s="8">
        <v>143.978779840849</v>
      </c>
      <c r="AM63" s="8">
        <v>42.559533789434703</v>
      </c>
      <c r="AN63" s="8">
        <v>42.864838909875402</v>
      </c>
      <c r="AO63" s="8">
        <v>55.443409872032497</v>
      </c>
      <c r="AP63" s="8">
        <v>72.418374568535896</v>
      </c>
      <c r="AQ63" s="8">
        <v>82.859809687608106</v>
      </c>
      <c r="AR63" s="90">
        <f t="shared" si="1"/>
        <v>1.8488063660477452</v>
      </c>
      <c r="AS63" s="90">
        <f t="shared" si="2"/>
        <v>1.8620689655172424</v>
      </c>
      <c r="AT63" s="90">
        <f t="shared" si="3"/>
        <v>2.4084880636604775</v>
      </c>
      <c r="AU63" s="90">
        <f t="shared" si="4"/>
        <v>3.1458885941644499</v>
      </c>
      <c r="AV63" s="90">
        <f t="shared" si="5"/>
        <v>3.599469496021225</v>
      </c>
    </row>
    <row r="64" spans="1:48" x14ac:dyDescent="0.35">
      <c r="A64" s="1" t="s">
        <v>69</v>
      </c>
      <c r="B64" s="1" t="s">
        <v>43</v>
      </c>
      <c r="C64" s="1" t="s">
        <v>44</v>
      </c>
      <c r="D64" s="1" t="s">
        <v>108</v>
      </c>
      <c r="E64" s="7">
        <v>137239</v>
      </c>
      <c r="F64" s="7">
        <v>47689</v>
      </c>
      <c r="G64" s="8">
        <v>34.748868761795102</v>
      </c>
      <c r="H64" s="9">
        <v>7.25</v>
      </c>
      <c r="I64" s="9">
        <v>15.529799965902001</v>
      </c>
      <c r="J64" s="9">
        <v>793.08333333333303</v>
      </c>
      <c r="K64" s="10">
        <v>737</v>
      </c>
      <c r="L64" s="10">
        <v>887</v>
      </c>
      <c r="M64" s="10">
        <v>1129</v>
      </c>
      <c r="N64" s="10">
        <v>1464</v>
      </c>
      <c r="O64" s="10">
        <v>1526</v>
      </c>
      <c r="P64" s="10">
        <v>78400</v>
      </c>
      <c r="Q64" s="10">
        <v>23520</v>
      </c>
      <c r="R64" s="10">
        <v>36185.637781013997</v>
      </c>
      <c r="S64" s="10">
        <v>904.64094452535096</v>
      </c>
      <c r="T64" s="10">
        <v>588</v>
      </c>
      <c r="U64" s="10">
        <v>377</v>
      </c>
      <c r="V64" s="10">
        <v>807.54959822690205</v>
      </c>
      <c r="W64" s="10">
        <v>237.92500000000001</v>
      </c>
      <c r="X64" s="10">
        <v>29480</v>
      </c>
      <c r="Y64" s="10">
        <v>35480</v>
      </c>
      <c r="Z64" s="10">
        <v>45160</v>
      </c>
      <c r="AA64" s="10">
        <v>58560</v>
      </c>
      <c r="AB64" s="10">
        <v>61040</v>
      </c>
      <c r="AC64" s="9">
        <v>14.1730769230769</v>
      </c>
      <c r="AD64" s="9">
        <v>17.057692307692299</v>
      </c>
      <c r="AE64" s="9">
        <v>21.711538461538499</v>
      </c>
      <c r="AF64" s="9">
        <v>28.153846153846199</v>
      </c>
      <c r="AG64" s="9">
        <v>29.346153846153801</v>
      </c>
      <c r="AH64" s="8">
        <v>78.1962864721486</v>
      </c>
      <c r="AI64" s="8">
        <v>94.111405835543806</v>
      </c>
      <c r="AJ64" s="8">
        <v>119.787798408488</v>
      </c>
      <c r="AK64" s="8">
        <v>155.33156498673699</v>
      </c>
      <c r="AL64" s="8">
        <v>161.90981432360701</v>
      </c>
      <c r="AM64" s="8">
        <v>36.505497699123197</v>
      </c>
      <c r="AN64" s="8">
        <v>43.935381898401999</v>
      </c>
      <c r="AO64" s="8">
        <v>55.922261739905103</v>
      </c>
      <c r="AP64" s="8">
        <v>72.515669784961105</v>
      </c>
      <c r="AQ64" s="8">
        <v>75.586688587329704</v>
      </c>
      <c r="AR64" s="90">
        <f t="shared" si="1"/>
        <v>1.954907161803715</v>
      </c>
      <c r="AS64" s="90">
        <f t="shared" si="2"/>
        <v>2.3527851458885953</v>
      </c>
      <c r="AT64" s="90">
        <f t="shared" si="3"/>
        <v>2.9946949602121999</v>
      </c>
      <c r="AU64" s="90">
        <f t="shared" si="4"/>
        <v>3.8832891246684249</v>
      </c>
      <c r="AV64" s="90">
        <f t="shared" si="5"/>
        <v>4.0477453580901752</v>
      </c>
    </row>
    <row r="65" spans="1:48" x14ac:dyDescent="0.35">
      <c r="A65" s="1" t="s">
        <v>69</v>
      </c>
      <c r="B65" s="1" t="s">
        <v>43</v>
      </c>
      <c r="C65" s="1" t="s">
        <v>44</v>
      </c>
      <c r="D65" s="1" t="s">
        <v>109</v>
      </c>
      <c r="E65" s="7">
        <v>128247</v>
      </c>
      <c r="F65" s="7">
        <v>40533</v>
      </c>
      <c r="G65" s="8">
        <v>31.6054176705888</v>
      </c>
      <c r="H65" s="9">
        <v>7.25</v>
      </c>
      <c r="I65" s="9">
        <v>11.4512192388336</v>
      </c>
      <c r="J65" s="9">
        <v>793.08333333333303</v>
      </c>
      <c r="K65" s="10">
        <v>541</v>
      </c>
      <c r="L65" s="10">
        <v>636</v>
      </c>
      <c r="M65" s="10">
        <v>780</v>
      </c>
      <c r="N65" s="10">
        <v>1007</v>
      </c>
      <c r="O65" s="10">
        <v>1102</v>
      </c>
      <c r="P65" s="10">
        <v>67000</v>
      </c>
      <c r="Q65" s="10">
        <v>20100</v>
      </c>
      <c r="R65" s="10">
        <v>28651.299303660398</v>
      </c>
      <c r="S65" s="10">
        <v>716.28248259150905</v>
      </c>
      <c r="T65" s="10">
        <v>502.5</v>
      </c>
      <c r="U65" s="10">
        <v>377</v>
      </c>
      <c r="V65" s="10">
        <v>595.46340041934798</v>
      </c>
      <c r="W65" s="10">
        <v>237.92500000000001</v>
      </c>
      <c r="X65" s="10">
        <v>21640</v>
      </c>
      <c r="Y65" s="10">
        <v>25440</v>
      </c>
      <c r="Z65" s="10">
        <v>31200</v>
      </c>
      <c r="AA65" s="10">
        <v>40280</v>
      </c>
      <c r="AB65" s="10">
        <v>44080</v>
      </c>
      <c r="AC65" s="9">
        <v>10.403846153846199</v>
      </c>
      <c r="AD65" s="9">
        <v>12.2307692307692</v>
      </c>
      <c r="AE65" s="9">
        <v>15</v>
      </c>
      <c r="AF65" s="9">
        <v>19.365384615384599</v>
      </c>
      <c r="AG65" s="9">
        <v>21.192307692307701</v>
      </c>
      <c r="AH65" s="8">
        <v>57.4005305039788</v>
      </c>
      <c r="AI65" s="8">
        <v>67.480106100795794</v>
      </c>
      <c r="AJ65" s="8">
        <v>82.758620689655203</v>
      </c>
      <c r="AK65" s="8">
        <v>106.84350132626</v>
      </c>
      <c r="AL65" s="8">
        <v>116.92307692307701</v>
      </c>
      <c r="AM65" s="8">
        <v>36.341444301631803</v>
      </c>
      <c r="AN65" s="8">
        <v>42.723028790827698</v>
      </c>
      <c r="AO65" s="8">
        <v>52.396167384977403</v>
      </c>
      <c r="AP65" s="8">
        <v>67.644795585477198</v>
      </c>
      <c r="AQ65" s="8">
        <v>74.026380074673199</v>
      </c>
      <c r="AR65" s="90">
        <f t="shared" si="1"/>
        <v>1.43501326259947</v>
      </c>
      <c r="AS65" s="90">
        <f t="shared" si="2"/>
        <v>1.6870026525198949</v>
      </c>
      <c r="AT65" s="90">
        <f t="shared" si="3"/>
        <v>2.0689655172413799</v>
      </c>
      <c r="AU65" s="90">
        <f t="shared" si="4"/>
        <v>2.6710875331564998</v>
      </c>
      <c r="AV65" s="90">
        <f t="shared" si="5"/>
        <v>2.9230769230769251</v>
      </c>
    </row>
    <row r="66" spans="1:48" x14ac:dyDescent="0.35">
      <c r="A66" s="1" t="s">
        <v>69</v>
      </c>
      <c r="B66" s="1" t="s">
        <v>43</v>
      </c>
      <c r="C66" s="1" t="s">
        <v>44</v>
      </c>
      <c r="D66" s="1" t="s">
        <v>110</v>
      </c>
      <c r="E66" s="7">
        <v>45991</v>
      </c>
      <c r="F66" s="7">
        <v>13846</v>
      </c>
      <c r="G66" s="8">
        <v>30.105890282881397</v>
      </c>
      <c r="H66" s="9">
        <v>7.25</v>
      </c>
      <c r="I66" s="9">
        <v>11.6351620884484</v>
      </c>
      <c r="J66" s="9">
        <v>793.08333333333303</v>
      </c>
      <c r="K66" s="10">
        <v>689</v>
      </c>
      <c r="L66" s="10">
        <v>694</v>
      </c>
      <c r="M66" s="10">
        <v>856</v>
      </c>
      <c r="N66" s="10">
        <v>1152</v>
      </c>
      <c r="O66" s="10">
        <v>1184</v>
      </c>
      <c r="P66" s="10">
        <v>64000</v>
      </c>
      <c r="Q66" s="10">
        <v>19200</v>
      </c>
      <c r="R66" s="10">
        <v>29642.002374163199</v>
      </c>
      <c r="S66" s="10">
        <v>741.05005935408099</v>
      </c>
      <c r="T66" s="10">
        <v>480</v>
      </c>
      <c r="U66" s="10">
        <v>377</v>
      </c>
      <c r="V66" s="10">
        <v>605.028428599314</v>
      </c>
      <c r="W66" s="10">
        <v>237.92500000000001</v>
      </c>
      <c r="X66" s="10">
        <v>27560</v>
      </c>
      <c r="Y66" s="10">
        <v>27760</v>
      </c>
      <c r="Z66" s="10">
        <v>34240</v>
      </c>
      <c r="AA66" s="10">
        <v>46080</v>
      </c>
      <c r="AB66" s="10">
        <v>47360</v>
      </c>
      <c r="AC66" s="9">
        <v>13.25</v>
      </c>
      <c r="AD66" s="9">
        <v>13.346153846153801</v>
      </c>
      <c r="AE66" s="9">
        <v>16.461538461538499</v>
      </c>
      <c r="AF66" s="9">
        <v>22.153846153846199</v>
      </c>
      <c r="AG66" s="9">
        <v>22.769230769230798</v>
      </c>
      <c r="AH66" s="8">
        <v>73.103448275862107</v>
      </c>
      <c r="AI66" s="8">
        <v>73.633952254641898</v>
      </c>
      <c r="AJ66" s="8">
        <v>90.822281167108699</v>
      </c>
      <c r="AK66" s="8">
        <v>122.228116710875</v>
      </c>
      <c r="AL66" s="8">
        <v>125.623342175066</v>
      </c>
      <c r="AM66" s="8">
        <v>45.551578565991399</v>
      </c>
      <c r="AN66" s="8">
        <v>45.882141545425299</v>
      </c>
      <c r="AO66" s="8">
        <v>56.592382079083698</v>
      </c>
      <c r="AP66" s="8">
        <v>76.161710461570607</v>
      </c>
      <c r="AQ66" s="8">
        <v>78.277313529947506</v>
      </c>
      <c r="AR66" s="90">
        <f t="shared" si="1"/>
        <v>1.8275862068965527</v>
      </c>
      <c r="AS66" s="90">
        <f t="shared" si="2"/>
        <v>1.8408488063660475</v>
      </c>
      <c r="AT66" s="90">
        <f t="shared" si="3"/>
        <v>2.2705570291777173</v>
      </c>
      <c r="AU66" s="90">
        <f t="shared" si="4"/>
        <v>3.0557029177718751</v>
      </c>
      <c r="AV66" s="90">
        <f t="shared" si="5"/>
        <v>3.1405835543766498</v>
      </c>
    </row>
    <row r="67" spans="1:48" x14ac:dyDescent="0.35">
      <c r="A67" s="1" t="s">
        <v>69</v>
      </c>
      <c r="B67" s="1" t="s">
        <v>43</v>
      </c>
      <c r="C67" s="1" t="s">
        <v>44</v>
      </c>
      <c r="D67" s="1" t="s">
        <v>111</v>
      </c>
      <c r="E67" s="7">
        <v>17199</v>
      </c>
      <c r="F67" s="7">
        <v>4503</v>
      </c>
      <c r="G67" s="8">
        <v>26.181754753183302</v>
      </c>
      <c r="H67" s="9">
        <v>7.25</v>
      </c>
      <c r="I67" s="9">
        <v>10.3725340206912</v>
      </c>
      <c r="J67" s="9">
        <v>793.08333333333303</v>
      </c>
      <c r="K67" s="10">
        <v>447</v>
      </c>
      <c r="L67" s="10">
        <v>535</v>
      </c>
      <c r="M67" s="10">
        <v>696</v>
      </c>
      <c r="N67" s="10">
        <v>873</v>
      </c>
      <c r="O67" s="10">
        <v>951</v>
      </c>
      <c r="P67" s="10">
        <v>58000</v>
      </c>
      <c r="Q67" s="10">
        <v>17400</v>
      </c>
      <c r="R67" s="10">
        <v>24523.022958403199</v>
      </c>
      <c r="S67" s="10">
        <v>613.07557396007996</v>
      </c>
      <c r="T67" s="10">
        <v>435</v>
      </c>
      <c r="U67" s="10">
        <v>377</v>
      </c>
      <c r="V67" s="10">
        <v>539.37176907594096</v>
      </c>
      <c r="W67" s="10">
        <v>237.92500000000001</v>
      </c>
      <c r="X67" s="10">
        <v>17880</v>
      </c>
      <c r="Y67" s="10">
        <v>21400</v>
      </c>
      <c r="Z67" s="10">
        <v>27840</v>
      </c>
      <c r="AA67" s="10">
        <v>34920</v>
      </c>
      <c r="AB67" s="10">
        <v>38040</v>
      </c>
      <c r="AC67" s="9">
        <v>8.5961538461538503</v>
      </c>
      <c r="AD67" s="9">
        <v>10.288461538461499</v>
      </c>
      <c r="AE67" s="9">
        <v>13.384615384615399</v>
      </c>
      <c r="AF67" s="9">
        <v>16.788461538461501</v>
      </c>
      <c r="AG67" s="9">
        <v>18.288461538461501</v>
      </c>
      <c r="AH67" s="8">
        <v>47.427055702917798</v>
      </c>
      <c r="AI67" s="8">
        <v>56.763925729443002</v>
      </c>
      <c r="AJ67" s="8">
        <v>73.846153846153797</v>
      </c>
      <c r="AK67" s="8">
        <v>92.625994694960198</v>
      </c>
      <c r="AL67" s="8">
        <v>100.90185676392601</v>
      </c>
      <c r="AM67" s="8">
        <v>33.149677133885298</v>
      </c>
      <c r="AN67" s="8">
        <v>39.675788068520397</v>
      </c>
      <c r="AO67" s="8">
        <v>51.615604664841499</v>
      </c>
      <c r="AP67" s="8">
        <v>64.741986885641793</v>
      </c>
      <c r="AQ67" s="8">
        <v>70.526494304977504</v>
      </c>
      <c r="AR67" s="90">
        <f t="shared" ref="AR67:AR92" si="6">AH67/40</f>
        <v>1.185676392572945</v>
      </c>
      <c r="AS67" s="90">
        <f t="shared" ref="AS67:AS92" si="7">AI67/40</f>
        <v>1.419098143236075</v>
      </c>
      <c r="AT67" s="90">
        <f t="shared" ref="AT67:AT92" si="8">AJ67/40</f>
        <v>1.8461538461538449</v>
      </c>
      <c r="AU67" s="90">
        <f t="shared" ref="AU67:AU92" si="9">AK67/40</f>
        <v>2.3156498673740051</v>
      </c>
      <c r="AV67" s="90">
        <f t="shared" ref="AV67:AV92" si="10">AL67/40</f>
        <v>2.5225464190981501</v>
      </c>
    </row>
    <row r="68" spans="1:48" x14ac:dyDescent="0.35">
      <c r="A68" s="1" t="s">
        <v>69</v>
      </c>
      <c r="B68" s="1" t="s">
        <v>43</v>
      </c>
      <c r="C68" s="1" t="s">
        <v>44</v>
      </c>
      <c r="D68" s="1" t="s">
        <v>112</v>
      </c>
      <c r="E68" s="7">
        <v>45805</v>
      </c>
      <c r="F68" s="7">
        <v>12289</v>
      </c>
      <c r="G68" s="8">
        <v>26.828948804715601</v>
      </c>
      <c r="H68" s="9">
        <v>7.25</v>
      </c>
      <c r="I68" s="9">
        <v>11.9073779007695</v>
      </c>
      <c r="J68" s="9">
        <v>793.08333333333303</v>
      </c>
      <c r="K68" s="10">
        <v>544</v>
      </c>
      <c r="L68" s="10">
        <v>548</v>
      </c>
      <c r="M68" s="10">
        <v>710</v>
      </c>
      <c r="N68" s="10">
        <v>904</v>
      </c>
      <c r="O68" s="10">
        <v>1035</v>
      </c>
      <c r="P68" s="10">
        <v>65200</v>
      </c>
      <c r="Q68" s="10">
        <v>19560</v>
      </c>
      <c r="R68" s="10">
        <v>29207.008799089501</v>
      </c>
      <c r="S68" s="10">
        <v>730.17521997723702</v>
      </c>
      <c r="T68" s="10">
        <v>489</v>
      </c>
      <c r="U68" s="10">
        <v>377</v>
      </c>
      <c r="V68" s="10">
        <v>619.183650840013</v>
      </c>
      <c r="W68" s="10">
        <v>237.92500000000001</v>
      </c>
      <c r="X68" s="10">
        <v>21760</v>
      </c>
      <c r="Y68" s="10">
        <v>21920</v>
      </c>
      <c r="Z68" s="10">
        <v>28400</v>
      </c>
      <c r="AA68" s="10">
        <v>36160</v>
      </c>
      <c r="AB68" s="10">
        <v>41400</v>
      </c>
      <c r="AC68" s="9">
        <v>10.461538461538501</v>
      </c>
      <c r="AD68" s="9">
        <v>10.538461538461499</v>
      </c>
      <c r="AE68" s="9">
        <v>13.653846153846199</v>
      </c>
      <c r="AF68" s="9">
        <v>17.384615384615401</v>
      </c>
      <c r="AG68" s="9">
        <v>19.903846153846199</v>
      </c>
      <c r="AH68" s="8">
        <v>57.718832891246699</v>
      </c>
      <c r="AI68" s="8">
        <v>58.143236074270597</v>
      </c>
      <c r="AJ68" s="8">
        <v>75.331564986737405</v>
      </c>
      <c r="AK68" s="8">
        <v>95.915119363395206</v>
      </c>
      <c r="AL68" s="8">
        <v>109.814323607427</v>
      </c>
      <c r="AM68" s="8">
        <v>35.143046768885696</v>
      </c>
      <c r="AN68" s="8">
        <v>35.401451524539297</v>
      </c>
      <c r="AO68" s="8">
        <v>45.866844128509001</v>
      </c>
      <c r="AP68" s="8">
        <v>58.399474777707198</v>
      </c>
      <c r="AQ68" s="8">
        <v>66.862230525361696</v>
      </c>
      <c r="AR68" s="90">
        <f t="shared" si="6"/>
        <v>1.4429708222811675</v>
      </c>
      <c r="AS68" s="90">
        <f t="shared" si="7"/>
        <v>1.4535809018567649</v>
      </c>
      <c r="AT68" s="90">
        <f t="shared" si="8"/>
        <v>1.8832891246684351</v>
      </c>
      <c r="AU68" s="90">
        <f t="shared" si="9"/>
        <v>2.3978779840848801</v>
      </c>
      <c r="AV68" s="90">
        <f t="shared" si="10"/>
        <v>2.7453580901856749</v>
      </c>
    </row>
    <row r="69" spans="1:48" x14ac:dyDescent="0.35">
      <c r="A69" s="1" t="s">
        <v>69</v>
      </c>
      <c r="B69" s="1" t="s">
        <v>43</v>
      </c>
      <c r="C69" s="1" t="s">
        <v>44</v>
      </c>
      <c r="D69" s="1" t="s">
        <v>113</v>
      </c>
      <c r="E69" s="7">
        <v>18939</v>
      </c>
      <c r="F69" s="7">
        <v>5640</v>
      </c>
      <c r="G69" s="8">
        <v>29.779819420243903</v>
      </c>
      <c r="H69" s="9">
        <v>7.25</v>
      </c>
      <c r="I69" s="9">
        <v>11.926995111471401</v>
      </c>
      <c r="J69" s="9">
        <v>793.08333333333303</v>
      </c>
      <c r="K69" s="10">
        <v>553</v>
      </c>
      <c r="L69" s="10">
        <v>587</v>
      </c>
      <c r="M69" s="10">
        <v>692</v>
      </c>
      <c r="N69" s="10">
        <v>916</v>
      </c>
      <c r="O69" s="10">
        <v>938</v>
      </c>
      <c r="P69" s="10">
        <v>53500</v>
      </c>
      <c r="Q69" s="10">
        <v>16050</v>
      </c>
      <c r="R69" s="10">
        <v>30043.695005690599</v>
      </c>
      <c r="S69" s="10">
        <v>751.09237514226595</v>
      </c>
      <c r="T69" s="10">
        <v>401.25</v>
      </c>
      <c r="U69" s="10">
        <v>377</v>
      </c>
      <c r="V69" s="10">
        <v>620.20374579651298</v>
      </c>
      <c r="W69" s="10">
        <v>237.92500000000001</v>
      </c>
      <c r="X69" s="10">
        <v>22120</v>
      </c>
      <c r="Y69" s="10">
        <v>23480</v>
      </c>
      <c r="Z69" s="10">
        <v>27680</v>
      </c>
      <c r="AA69" s="10">
        <v>36640</v>
      </c>
      <c r="AB69" s="10">
        <v>37520</v>
      </c>
      <c r="AC69" s="9">
        <v>10.634615384615399</v>
      </c>
      <c r="AD69" s="9">
        <v>11.288461538461499</v>
      </c>
      <c r="AE69" s="9">
        <v>13.307692307692299</v>
      </c>
      <c r="AF69" s="9">
        <v>17.615384615384599</v>
      </c>
      <c r="AG69" s="9">
        <v>18.038461538461501</v>
      </c>
      <c r="AH69" s="8">
        <v>58.673740053050402</v>
      </c>
      <c r="AI69" s="8">
        <v>62.281167108753301</v>
      </c>
      <c r="AJ69" s="8">
        <v>73.421750663129998</v>
      </c>
      <c r="AK69" s="8">
        <v>97.188328912466901</v>
      </c>
      <c r="AL69" s="8">
        <v>99.522546419098106</v>
      </c>
      <c r="AM69" s="8">
        <v>35.665698812560102</v>
      </c>
      <c r="AN69" s="8">
        <v>37.858526587654197</v>
      </c>
      <c r="AO69" s="8">
        <v>44.6304947166213</v>
      </c>
      <c r="AP69" s="8">
        <v>59.077360058417703</v>
      </c>
      <c r="AQ69" s="8">
        <v>60.496248618772803</v>
      </c>
      <c r="AR69" s="90">
        <f t="shared" si="6"/>
        <v>1.46684350132626</v>
      </c>
      <c r="AS69" s="90">
        <f t="shared" si="7"/>
        <v>1.5570291777188325</v>
      </c>
      <c r="AT69" s="90">
        <f t="shared" si="8"/>
        <v>1.8355437665782499</v>
      </c>
      <c r="AU69" s="90">
        <f t="shared" si="9"/>
        <v>2.4297082228116724</v>
      </c>
      <c r="AV69" s="90">
        <f t="shared" si="10"/>
        <v>2.4880636604774526</v>
      </c>
    </row>
    <row r="70" spans="1:48" x14ac:dyDescent="0.35">
      <c r="A70" s="1" t="s">
        <v>69</v>
      </c>
      <c r="B70" s="1" t="s">
        <v>43</v>
      </c>
      <c r="C70" s="1" t="s">
        <v>44</v>
      </c>
      <c r="D70" s="1" t="s">
        <v>114</v>
      </c>
      <c r="E70" s="7">
        <v>57526</v>
      </c>
      <c r="F70" s="7">
        <v>12539</v>
      </c>
      <c r="G70" s="8">
        <v>21.797100441539499</v>
      </c>
      <c r="H70" s="9">
        <v>7.25</v>
      </c>
      <c r="I70" s="9">
        <v>11.48503932329</v>
      </c>
      <c r="J70" s="9">
        <v>793.08333333333303</v>
      </c>
      <c r="K70" s="10">
        <v>737</v>
      </c>
      <c r="L70" s="10">
        <v>871</v>
      </c>
      <c r="M70" s="10">
        <v>1111</v>
      </c>
      <c r="N70" s="10">
        <v>1523</v>
      </c>
      <c r="O70" s="10">
        <v>1734</v>
      </c>
      <c r="P70" s="10">
        <v>78800</v>
      </c>
      <c r="Q70" s="10">
        <v>23640</v>
      </c>
      <c r="R70" s="10">
        <v>38239.889736027297</v>
      </c>
      <c r="S70" s="10">
        <v>955.99724340068303</v>
      </c>
      <c r="T70" s="10">
        <v>591</v>
      </c>
      <c r="U70" s="10">
        <v>377</v>
      </c>
      <c r="V70" s="10">
        <v>597.22204481107894</v>
      </c>
      <c r="W70" s="10">
        <v>237.92500000000001</v>
      </c>
      <c r="X70" s="10">
        <v>29480</v>
      </c>
      <c r="Y70" s="10">
        <v>34840</v>
      </c>
      <c r="Z70" s="10">
        <v>44440</v>
      </c>
      <c r="AA70" s="10">
        <v>60920</v>
      </c>
      <c r="AB70" s="10">
        <v>69360</v>
      </c>
      <c r="AC70" s="9">
        <v>14.1730769230769</v>
      </c>
      <c r="AD70" s="9">
        <v>16.75</v>
      </c>
      <c r="AE70" s="9">
        <v>21.365384615384599</v>
      </c>
      <c r="AF70" s="9">
        <v>29.288461538461501</v>
      </c>
      <c r="AG70" s="9">
        <v>33.346153846153797</v>
      </c>
      <c r="AH70" s="8">
        <v>78.1962864721486</v>
      </c>
      <c r="AI70" s="8">
        <v>92.413793103448299</v>
      </c>
      <c r="AJ70" s="8">
        <v>117.87798408488101</v>
      </c>
      <c r="AK70" s="8">
        <v>161.59151193634</v>
      </c>
      <c r="AL70" s="8">
        <v>183.978779840849</v>
      </c>
      <c r="AM70" s="8">
        <v>49.3618751285805</v>
      </c>
      <c r="AN70" s="8">
        <v>58.3367615155951</v>
      </c>
      <c r="AO70" s="8">
        <v>74.411184895322805</v>
      </c>
      <c r="AP70" s="8">
        <v>102.005611697189</v>
      </c>
      <c r="AQ70" s="8">
        <v>116.13770891853299</v>
      </c>
      <c r="AR70" s="90">
        <f t="shared" si="6"/>
        <v>1.954907161803715</v>
      </c>
      <c r="AS70" s="90">
        <f t="shared" si="7"/>
        <v>2.3103448275862073</v>
      </c>
      <c r="AT70" s="90">
        <f t="shared" si="8"/>
        <v>2.9469496021220252</v>
      </c>
      <c r="AU70" s="90">
        <f t="shared" si="9"/>
        <v>4.0397877984084998</v>
      </c>
      <c r="AV70" s="90">
        <f t="shared" si="10"/>
        <v>4.599469496021225</v>
      </c>
    </row>
    <row r="71" spans="1:48" x14ac:dyDescent="0.35">
      <c r="A71" s="1" t="s">
        <v>69</v>
      </c>
      <c r="B71" s="1" t="s">
        <v>43</v>
      </c>
      <c r="C71" s="1" t="s">
        <v>44</v>
      </c>
      <c r="D71" s="1" t="s">
        <v>115</v>
      </c>
      <c r="E71" s="7">
        <v>312805</v>
      </c>
      <c r="F71" s="7">
        <v>87081</v>
      </c>
      <c r="G71" s="8">
        <v>27.838749380604501</v>
      </c>
      <c r="H71" s="9">
        <v>7.25</v>
      </c>
      <c r="I71" s="9">
        <v>19.118081886490099</v>
      </c>
      <c r="J71" s="9">
        <v>793.08333333333303</v>
      </c>
      <c r="K71" s="10">
        <v>840</v>
      </c>
      <c r="L71" s="10">
        <v>992</v>
      </c>
      <c r="M71" s="10">
        <v>1200</v>
      </c>
      <c r="N71" s="10">
        <v>1503</v>
      </c>
      <c r="O71" s="10">
        <v>1715</v>
      </c>
      <c r="P71" s="10">
        <v>90100</v>
      </c>
      <c r="Q71" s="10">
        <v>27030</v>
      </c>
      <c r="R71" s="10">
        <v>49687.089080072903</v>
      </c>
      <c r="S71" s="10">
        <v>1242.17722700182</v>
      </c>
      <c r="T71" s="10">
        <v>675.75</v>
      </c>
      <c r="U71" s="10">
        <v>377</v>
      </c>
      <c r="V71" s="10">
        <v>994.14025809748398</v>
      </c>
      <c r="W71" s="10">
        <v>237.92500000000001</v>
      </c>
      <c r="X71" s="10">
        <v>33600</v>
      </c>
      <c r="Y71" s="10">
        <v>39680</v>
      </c>
      <c r="Z71" s="10">
        <v>48000</v>
      </c>
      <c r="AA71" s="10">
        <v>60120</v>
      </c>
      <c r="AB71" s="10">
        <v>68600</v>
      </c>
      <c r="AC71" s="9">
        <v>16.153846153846199</v>
      </c>
      <c r="AD71" s="9">
        <v>19.076923076923102</v>
      </c>
      <c r="AE71" s="9">
        <v>23.076923076923102</v>
      </c>
      <c r="AF71" s="9">
        <v>28.903846153846199</v>
      </c>
      <c r="AG71" s="9">
        <v>32.980769230769198</v>
      </c>
      <c r="AH71" s="8">
        <v>89.124668435013305</v>
      </c>
      <c r="AI71" s="8">
        <v>105.25198938992</v>
      </c>
      <c r="AJ71" s="8">
        <v>127.320954907162</v>
      </c>
      <c r="AK71" s="8">
        <v>159.46949602122001</v>
      </c>
      <c r="AL71" s="8">
        <v>181.962864721485</v>
      </c>
      <c r="AM71" s="8">
        <v>33.798047837134497</v>
      </c>
      <c r="AN71" s="8">
        <v>39.9138850648065</v>
      </c>
      <c r="AO71" s="8">
        <v>48.282925481620701</v>
      </c>
      <c r="AP71" s="8">
        <v>60.474364165730002</v>
      </c>
      <c r="AQ71" s="8">
        <v>69.004347667483003</v>
      </c>
      <c r="AR71" s="90">
        <f t="shared" si="6"/>
        <v>2.2281167108753328</v>
      </c>
      <c r="AS71" s="90">
        <f t="shared" si="7"/>
        <v>2.6312997347480001</v>
      </c>
      <c r="AT71" s="90">
        <f t="shared" si="8"/>
        <v>3.1830238726790503</v>
      </c>
      <c r="AU71" s="90">
        <f t="shared" si="9"/>
        <v>3.9867374005305001</v>
      </c>
      <c r="AV71" s="90">
        <f t="shared" si="10"/>
        <v>4.5490716180371251</v>
      </c>
    </row>
    <row r="72" spans="1:48" x14ac:dyDescent="0.35">
      <c r="A72" s="1" t="s">
        <v>69</v>
      </c>
      <c r="B72" s="1" t="s">
        <v>43</v>
      </c>
      <c r="C72" s="1" t="s">
        <v>44</v>
      </c>
      <c r="D72" s="1" t="s">
        <v>116</v>
      </c>
      <c r="E72" s="7">
        <v>7423</v>
      </c>
      <c r="F72" s="7">
        <v>2130</v>
      </c>
      <c r="G72" s="8">
        <v>28.694597871480497</v>
      </c>
      <c r="H72" s="9">
        <v>7.25</v>
      </c>
      <c r="I72" s="9">
        <v>21.2388089787427</v>
      </c>
      <c r="J72" s="9">
        <v>793.08333333333303</v>
      </c>
      <c r="K72" s="10">
        <v>689</v>
      </c>
      <c r="L72" s="10">
        <v>694</v>
      </c>
      <c r="M72" s="10">
        <v>904</v>
      </c>
      <c r="N72" s="10">
        <v>1133</v>
      </c>
      <c r="O72" s="10">
        <v>1222</v>
      </c>
      <c r="P72" s="10">
        <v>74000</v>
      </c>
      <c r="Q72" s="10">
        <v>22200</v>
      </c>
      <c r="R72" s="10">
        <v>35556.0418170915</v>
      </c>
      <c r="S72" s="10">
        <v>888.90104542728795</v>
      </c>
      <c r="T72" s="10">
        <v>555</v>
      </c>
      <c r="U72" s="10">
        <v>377</v>
      </c>
      <c r="V72" s="10">
        <v>1104.4180668946201</v>
      </c>
      <c r="W72" s="10">
        <v>237.92500000000001</v>
      </c>
      <c r="X72" s="10">
        <v>27560</v>
      </c>
      <c r="Y72" s="10">
        <v>27760</v>
      </c>
      <c r="Z72" s="10">
        <v>36160</v>
      </c>
      <c r="AA72" s="10">
        <v>45320</v>
      </c>
      <c r="AB72" s="10">
        <v>48880</v>
      </c>
      <c r="AC72" s="9">
        <v>13.25</v>
      </c>
      <c r="AD72" s="9">
        <v>13.346153846153801</v>
      </c>
      <c r="AE72" s="9">
        <v>17.384615384615401</v>
      </c>
      <c r="AF72" s="9">
        <v>21.788461538461501</v>
      </c>
      <c r="AG72" s="9">
        <v>23.5</v>
      </c>
      <c r="AH72" s="8">
        <v>73.103448275862107</v>
      </c>
      <c r="AI72" s="8">
        <v>73.633952254641898</v>
      </c>
      <c r="AJ72" s="8">
        <v>95.915119363395206</v>
      </c>
      <c r="AK72" s="8">
        <v>120.212201591512</v>
      </c>
      <c r="AL72" s="8">
        <v>129.655172413793</v>
      </c>
      <c r="AM72" s="8">
        <v>24.954318320319299</v>
      </c>
      <c r="AN72" s="8">
        <v>25.135409164443502</v>
      </c>
      <c r="AO72" s="8">
        <v>32.741224617661302</v>
      </c>
      <c r="AP72" s="8">
        <v>41.035185278551197</v>
      </c>
      <c r="AQ72" s="8">
        <v>44.258602303962498</v>
      </c>
      <c r="AR72" s="90">
        <f t="shared" si="6"/>
        <v>1.8275862068965527</v>
      </c>
      <c r="AS72" s="90">
        <f t="shared" si="7"/>
        <v>1.8408488063660475</v>
      </c>
      <c r="AT72" s="90">
        <f t="shared" si="8"/>
        <v>2.3978779840848801</v>
      </c>
      <c r="AU72" s="90">
        <f t="shared" si="9"/>
        <v>3.0053050397878001</v>
      </c>
      <c r="AV72" s="90">
        <f t="shared" si="10"/>
        <v>3.2413793103448247</v>
      </c>
    </row>
    <row r="73" spans="1:48" x14ac:dyDescent="0.35">
      <c r="A73" s="1" t="s">
        <v>69</v>
      </c>
      <c r="B73" s="1" t="s">
        <v>43</v>
      </c>
      <c r="C73" s="1" t="s">
        <v>44</v>
      </c>
      <c r="D73" s="1" t="s">
        <v>117</v>
      </c>
      <c r="E73" s="7">
        <v>113827</v>
      </c>
      <c r="F73" s="7">
        <v>32287</v>
      </c>
      <c r="G73" s="8">
        <v>28.364974918077401</v>
      </c>
      <c r="H73" s="9">
        <v>7.25</v>
      </c>
      <c r="I73" s="9">
        <v>12.7181354373259</v>
      </c>
      <c r="J73" s="9">
        <v>793.08333333333303</v>
      </c>
      <c r="K73" s="10">
        <v>737</v>
      </c>
      <c r="L73" s="10">
        <v>887</v>
      </c>
      <c r="M73" s="10">
        <v>1129</v>
      </c>
      <c r="N73" s="10">
        <v>1464</v>
      </c>
      <c r="O73" s="10">
        <v>1526</v>
      </c>
      <c r="P73" s="10">
        <v>78400</v>
      </c>
      <c r="Q73" s="10">
        <v>23520</v>
      </c>
      <c r="R73" s="10">
        <v>37545.773193983798</v>
      </c>
      <c r="S73" s="10">
        <v>938.64432984959501</v>
      </c>
      <c r="T73" s="10">
        <v>588</v>
      </c>
      <c r="U73" s="10">
        <v>377</v>
      </c>
      <c r="V73" s="10">
        <v>661.343042740947</v>
      </c>
      <c r="W73" s="10">
        <v>237.92500000000001</v>
      </c>
      <c r="X73" s="10">
        <v>29480</v>
      </c>
      <c r="Y73" s="10">
        <v>35480</v>
      </c>
      <c r="Z73" s="10">
        <v>45160</v>
      </c>
      <c r="AA73" s="10">
        <v>58560</v>
      </c>
      <c r="AB73" s="10">
        <v>61040</v>
      </c>
      <c r="AC73" s="9">
        <v>14.1730769230769</v>
      </c>
      <c r="AD73" s="9">
        <v>17.057692307692299</v>
      </c>
      <c r="AE73" s="9">
        <v>21.711538461538499</v>
      </c>
      <c r="AF73" s="9">
        <v>28.153846153846199</v>
      </c>
      <c r="AG73" s="9">
        <v>29.346153846153801</v>
      </c>
      <c r="AH73" s="8">
        <v>78.1962864721486</v>
      </c>
      <c r="AI73" s="8">
        <v>94.111405835543806</v>
      </c>
      <c r="AJ73" s="8">
        <v>119.787798408488</v>
      </c>
      <c r="AK73" s="8">
        <v>155.33156498673699</v>
      </c>
      <c r="AL73" s="8">
        <v>161.90981432360701</v>
      </c>
      <c r="AM73" s="8">
        <v>44.575958458441903</v>
      </c>
      <c r="AN73" s="8">
        <v>53.648405905885902</v>
      </c>
      <c r="AO73" s="8">
        <v>68.2852877877623</v>
      </c>
      <c r="AP73" s="8">
        <v>88.547087087054095</v>
      </c>
      <c r="AQ73" s="8">
        <v>92.297032031997603</v>
      </c>
      <c r="AR73" s="90">
        <f t="shared" si="6"/>
        <v>1.954907161803715</v>
      </c>
      <c r="AS73" s="90">
        <f t="shared" si="7"/>
        <v>2.3527851458885953</v>
      </c>
      <c r="AT73" s="90">
        <f t="shared" si="8"/>
        <v>2.9946949602121999</v>
      </c>
      <c r="AU73" s="90">
        <f t="shared" si="9"/>
        <v>3.8832891246684249</v>
      </c>
      <c r="AV73" s="90">
        <f t="shared" si="10"/>
        <v>4.0477453580901752</v>
      </c>
    </row>
    <row r="74" spans="1:48" x14ac:dyDescent="0.35">
      <c r="A74" s="1" t="s">
        <v>69</v>
      </c>
      <c r="B74" s="1" t="s">
        <v>43</v>
      </c>
      <c r="C74" s="1" t="s">
        <v>44</v>
      </c>
      <c r="D74" s="1" t="s">
        <v>118</v>
      </c>
      <c r="E74" s="7">
        <v>39281</v>
      </c>
      <c r="F74" s="7">
        <v>11281</v>
      </c>
      <c r="G74" s="8">
        <v>28.718718973549599</v>
      </c>
      <c r="H74" s="9">
        <v>7.25</v>
      </c>
      <c r="I74" s="9">
        <v>11.554117981488501</v>
      </c>
      <c r="J74" s="9">
        <v>793.08333333333303</v>
      </c>
      <c r="K74" s="10">
        <v>452</v>
      </c>
      <c r="L74" s="10">
        <v>545</v>
      </c>
      <c r="M74" s="10">
        <v>695</v>
      </c>
      <c r="N74" s="10">
        <v>899</v>
      </c>
      <c r="O74" s="10">
        <v>968</v>
      </c>
      <c r="P74" s="10">
        <v>60800</v>
      </c>
      <c r="Q74" s="10">
        <v>18240</v>
      </c>
      <c r="R74" s="10">
        <v>27260.984910601699</v>
      </c>
      <c r="S74" s="10">
        <v>681.52462276504298</v>
      </c>
      <c r="T74" s="10">
        <v>456</v>
      </c>
      <c r="U74" s="10">
        <v>377</v>
      </c>
      <c r="V74" s="10">
        <v>600.814135037401</v>
      </c>
      <c r="W74" s="10">
        <v>237.92500000000001</v>
      </c>
      <c r="X74" s="10">
        <v>18080</v>
      </c>
      <c r="Y74" s="10">
        <v>21800</v>
      </c>
      <c r="Z74" s="10">
        <v>27800</v>
      </c>
      <c r="AA74" s="10">
        <v>35960</v>
      </c>
      <c r="AB74" s="10">
        <v>38720</v>
      </c>
      <c r="AC74" s="9">
        <v>8.6923076923076898</v>
      </c>
      <c r="AD74" s="9">
        <v>10.4807692307692</v>
      </c>
      <c r="AE74" s="9">
        <v>13.365384615384601</v>
      </c>
      <c r="AF74" s="9">
        <v>17.288461538461501</v>
      </c>
      <c r="AG74" s="9">
        <v>18.615384615384599</v>
      </c>
      <c r="AH74" s="8">
        <v>47.957559681697603</v>
      </c>
      <c r="AI74" s="8">
        <v>57.824933687002698</v>
      </c>
      <c r="AJ74" s="8">
        <v>73.740053050397904</v>
      </c>
      <c r="AK74" s="8">
        <v>95.384615384615401</v>
      </c>
      <c r="AL74" s="8">
        <v>102.70557029177699</v>
      </c>
      <c r="AM74" s="8">
        <v>30.092501067529799</v>
      </c>
      <c r="AN74" s="8">
        <v>36.284099738503897</v>
      </c>
      <c r="AO74" s="8">
        <v>46.270549207816899</v>
      </c>
      <c r="AP74" s="8">
        <v>59.852120486082597</v>
      </c>
      <c r="AQ74" s="8">
        <v>64.445887241966503</v>
      </c>
      <c r="AR74" s="90">
        <f t="shared" si="6"/>
        <v>1.19893899204244</v>
      </c>
      <c r="AS74" s="90">
        <f t="shared" si="7"/>
        <v>1.4456233421750675</v>
      </c>
      <c r="AT74" s="90">
        <f t="shared" si="8"/>
        <v>1.8435013262599476</v>
      </c>
      <c r="AU74" s="90">
        <f t="shared" si="9"/>
        <v>2.384615384615385</v>
      </c>
      <c r="AV74" s="90">
        <f t="shared" si="10"/>
        <v>2.5676392572944247</v>
      </c>
    </row>
    <row r="75" spans="1:48" x14ac:dyDescent="0.35">
      <c r="A75" s="1" t="s">
        <v>69</v>
      </c>
      <c r="B75" s="1" t="s">
        <v>43</v>
      </c>
      <c r="C75" s="1" t="s">
        <v>44</v>
      </c>
      <c r="D75" s="1" t="s">
        <v>119</v>
      </c>
      <c r="E75" s="7">
        <v>17936</v>
      </c>
      <c r="F75" s="7">
        <v>3564</v>
      </c>
      <c r="G75" s="8">
        <v>19.870651204281899</v>
      </c>
      <c r="H75" s="9">
        <v>7.25</v>
      </c>
      <c r="I75" s="9">
        <v>9.4632100464081095</v>
      </c>
      <c r="J75" s="9">
        <v>793.08333333333303</v>
      </c>
      <c r="K75" s="10">
        <v>650</v>
      </c>
      <c r="L75" s="10">
        <v>813</v>
      </c>
      <c r="M75" s="10">
        <v>1012</v>
      </c>
      <c r="N75" s="10">
        <v>1296</v>
      </c>
      <c r="O75" s="10">
        <v>1368</v>
      </c>
      <c r="P75" s="10">
        <v>81100</v>
      </c>
      <c r="Q75" s="10">
        <v>24330</v>
      </c>
      <c r="R75" s="10">
        <v>40336.808524959299</v>
      </c>
      <c r="S75" s="10">
        <v>1008.42021312398</v>
      </c>
      <c r="T75" s="10">
        <v>608.25</v>
      </c>
      <c r="U75" s="10">
        <v>377</v>
      </c>
      <c r="V75" s="10">
        <v>492.086922413222</v>
      </c>
      <c r="W75" s="10">
        <v>237.92500000000001</v>
      </c>
      <c r="X75" s="10">
        <v>26000</v>
      </c>
      <c r="Y75" s="10">
        <v>32520</v>
      </c>
      <c r="Z75" s="10">
        <v>40480</v>
      </c>
      <c r="AA75" s="10">
        <v>51840</v>
      </c>
      <c r="AB75" s="10">
        <v>54720</v>
      </c>
      <c r="AC75" s="9">
        <v>12.5</v>
      </c>
      <c r="AD75" s="9">
        <v>15.634615384615399</v>
      </c>
      <c r="AE75" s="9">
        <v>19.461538461538499</v>
      </c>
      <c r="AF75" s="9">
        <v>24.923076923076898</v>
      </c>
      <c r="AG75" s="9">
        <v>26.307692307692299</v>
      </c>
      <c r="AH75" s="8">
        <v>68.965517241379303</v>
      </c>
      <c r="AI75" s="8">
        <v>86.259946949602096</v>
      </c>
      <c r="AJ75" s="8">
        <v>107.37400530504</v>
      </c>
      <c r="AK75" s="8">
        <v>137.50663129973501</v>
      </c>
      <c r="AL75" s="8">
        <v>145.14588859416401</v>
      </c>
      <c r="AM75" s="8">
        <v>52.836193801888797</v>
      </c>
      <c r="AN75" s="8">
        <v>66.085885478362499</v>
      </c>
      <c r="AO75" s="8">
        <v>82.261889426940698</v>
      </c>
      <c r="AP75" s="8">
        <v>105.347241795766</v>
      </c>
      <c r="AQ75" s="8">
        <v>111.199866339975</v>
      </c>
      <c r="AR75" s="90">
        <f t="shared" si="6"/>
        <v>1.7241379310344827</v>
      </c>
      <c r="AS75" s="90">
        <f t="shared" si="7"/>
        <v>2.1564986737400522</v>
      </c>
      <c r="AT75" s="90">
        <f t="shared" si="8"/>
        <v>2.6843501326260002</v>
      </c>
      <c r="AU75" s="90">
        <f t="shared" si="9"/>
        <v>3.437665782493375</v>
      </c>
      <c r="AV75" s="90">
        <f t="shared" si="10"/>
        <v>3.6286472148541002</v>
      </c>
    </row>
    <row r="76" spans="1:48" x14ac:dyDescent="0.35">
      <c r="A76" s="1" t="s">
        <v>69</v>
      </c>
      <c r="B76" s="1" t="s">
        <v>43</v>
      </c>
      <c r="C76" s="1" t="s">
        <v>44</v>
      </c>
      <c r="D76" s="1" t="s">
        <v>120</v>
      </c>
      <c r="E76" s="7">
        <v>591280</v>
      </c>
      <c r="F76" s="7">
        <v>282585</v>
      </c>
      <c r="G76" s="8">
        <v>47.7920782032201</v>
      </c>
      <c r="H76" s="9">
        <v>7.25</v>
      </c>
      <c r="I76" s="9">
        <v>22.333634047538801</v>
      </c>
      <c r="J76" s="9">
        <v>793.08333333333303</v>
      </c>
      <c r="K76" s="10">
        <v>840</v>
      </c>
      <c r="L76" s="10">
        <v>992</v>
      </c>
      <c r="M76" s="10">
        <v>1200</v>
      </c>
      <c r="N76" s="10">
        <v>1503</v>
      </c>
      <c r="O76" s="10">
        <v>1715</v>
      </c>
      <c r="P76" s="10">
        <v>90100</v>
      </c>
      <c r="Q76" s="10">
        <v>27030</v>
      </c>
      <c r="R76" s="10">
        <v>29740.864550316299</v>
      </c>
      <c r="S76" s="10">
        <v>743.52161375790899</v>
      </c>
      <c r="T76" s="10">
        <v>675.75</v>
      </c>
      <c r="U76" s="10">
        <v>377</v>
      </c>
      <c r="V76" s="10">
        <v>1161.34897047202</v>
      </c>
      <c r="W76" s="10">
        <v>237.92500000000001</v>
      </c>
      <c r="X76" s="10">
        <v>33600</v>
      </c>
      <c r="Y76" s="10">
        <v>39680</v>
      </c>
      <c r="Z76" s="10">
        <v>48000</v>
      </c>
      <c r="AA76" s="10">
        <v>60120</v>
      </c>
      <c r="AB76" s="10">
        <v>68600</v>
      </c>
      <c r="AC76" s="9">
        <v>16.153846153846199</v>
      </c>
      <c r="AD76" s="9">
        <v>19.076923076923102</v>
      </c>
      <c r="AE76" s="9">
        <v>23.076923076923102</v>
      </c>
      <c r="AF76" s="9">
        <v>28.903846153846199</v>
      </c>
      <c r="AG76" s="9">
        <v>32.980769230769198</v>
      </c>
      <c r="AH76" s="8">
        <v>89.124668435013305</v>
      </c>
      <c r="AI76" s="8">
        <v>105.25198938992</v>
      </c>
      <c r="AJ76" s="8">
        <v>127.320954907162</v>
      </c>
      <c r="AK76" s="8">
        <v>159.46949602122001</v>
      </c>
      <c r="AL76" s="8">
        <v>181.962864721485</v>
      </c>
      <c r="AM76" s="8">
        <v>28.931872205770802</v>
      </c>
      <c r="AN76" s="8">
        <v>34.167163366815103</v>
      </c>
      <c r="AO76" s="8">
        <v>41.331246008244001</v>
      </c>
      <c r="AP76" s="8">
        <v>51.767385625325701</v>
      </c>
      <c r="AQ76" s="8">
        <v>59.069239086782098</v>
      </c>
      <c r="AR76" s="90">
        <f t="shared" si="6"/>
        <v>2.2281167108753328</v>
      </c>
      <c r="AS76" s="90">
        <f t="shared" si="7"/>
        <v>2.6312997347480001</v>
      </c>
      <c r="AT76" s="90">
        <f t="shared" si="8"/>
        <v>3.1830238726790503</v>
      </c>
      <c r="AU76" s="90">
        <f t="shared" si="9"/>
        <v>3.9867374005305001</v>
      </c>
      <c r="AV76" s="90">
        <f t="shared" si="10"/>
        <v>4.5490716180371251</v>
      </c>
    </row>
    <row r="77" spans="1:48" x14ac:dyDescent="0.35">
      <c r="A77" s="1" t="s">
        <v>69</v>
      </c>
      <c r="B77" s="1" t="s">
        <v>43</v>
      </c>
      <c r="C77" s="1" t="s">
        <v>44</v>
      </c>
      <c r="D77" s="1" t="s">
        <v>121</v>
      </c>
      <c r="E77" s="7">
        <v>21379</v>
      </c>
      <c r="F77" s="7">
        <v>3398</v>
      </c>
      <c r="G77" s="8">
        <v>15.894101688572901</v>
      </c>
      <c r="H77" s="9">
        <v>7.25</v>
      </c>
      <c r="I77" s="9">
        <v>7.8155975175609402</v>
      </c>
      <c r="J77" s="9">
        <v>793.08333333333303</v>
      </c>
      <c r="K77" s="10">
        <v>906</v>
      </c>
      <c r="L77" s="10">
        <v>912</v>
      </c>
      <c r="M77" s="10">
        <v>1206</v>
      </c>
      <c r="N77" s="10">
        <v>1744</v>
      </c>
      <c r="O77" s="10">
        <v>1822</v>
      </c>
      <c r="P77" s="10">
        <v>75400</v>
      </c>
      <c r="Q77" s="10">
        <v>22620</v>
      </c>
      <c r="R77" s="10">
        <v>36511.362635076403</v>
      </c>
      <c r="S77" s="10">
        <v>912.78406587691097</v>
      </c>
      <c r="T77" s="10">
        <v>565.5</v>
      </c>
      <c r="U77" s="10">
        <v>377</v>
      </c>
      <c r="V77" s="10">
        <v>406.411070913169</v>
      </c>
      <c r="W77" s="10">
        <v>237.92500000000001</v>
      </c>
      <c r="X77" s="10">
        <v>36240</v>
      </c>
      <c r="Y77" s="10">
        <v>36480</v>
      </c>
      <c r="Z77" s="10">
        <v>48240</v>
      </c>
      <c r="AA77" s="10">
        <v>69760</v>
      </c>
      <c r="AB77" s="10">
        <v>72880</v>
      </c>
      <c r="AC77" s="9">
        <v>17.423076923076898</v>
      </c>
      <c r="AD77" s="9">
        <v>17.538461538461501</v>
      </c>
      <c r="AE77" s="9">
        <v>23.192307692307701</v>
      </c>
      <c r="AF77" s="9">
        <v>33.538461538461497</v>
      </c>
      <c r="AG77" s="9">
        <v>35.038461538461497</v>
      </c>
      <c r="AH77" s="8">
        <v>96.127320954907205</v>
      </c>
      <c r="AI77" s="8">
        <v>96.763925729443002</v>
      </c>
      <c r="AJ77" s="8">
        <v>127.957559681698</v>
      </c>
      <c r="AK77" s="8">
        <v>185.03978779840801</v>
      </c>
      <c r="AL77" s="8">
        <v>193.31564986737399</v>
      </c>
      <c r="AM77" s="8">
        <v>89.170799207246006</v>
      </c>
      <c r="AN77" s="8">
        <v>89.761334301333704</v>
      </c>
      <c r="AO77" s="8">
        <v>118.697553911632</v>
      </c>
      <c r="AP77" s="8">
        <v>171.648867348164</v>
      </c>
      <c r="AQ77" s="8">
        <v>179.32582357130499</v>
      </c>
      <c r="AR77" s="90">
        <f t="shared" si="6"/>
        <v>2.4031830238726801</v>
      </c>
      <c r="AS77" s="90">
        <f t="shared" si="7"/>
        <v>2.419098143236075</v>
      </c>
      <c r="AT77" s="90">
        <f t="shared" si="8"/>
        <v>3.19893899204245</v>
      </c>
      <c r="AU77" s="90">
        <f t="shared" si="9"/>
        <v>4.6259946949602</v>
      </c>
      <c r="AV77" s="90">
        <f t="shared" si="10"/>
        <v>4.8328912466843494</v>
      </c>
    </row>
    <row r="78" spans="1:48" x14ac:dyDescent="0.35">
      <c r="A78" s="1" t="s">
        <v>69</v>
      </c>
      <c r="B78" s="1" t="s">
        <v>43</v>
      </c>
      <c r="C78" s="1" t="s">
        <v>44</v>
      </c>
      <c r="D78" s="1" t="s">
        <v>122</v>
      </c>
      <c r="E78" s="7">
        <v>6536</v>
      </c>
      <c r="F78" s="7">
        <v>1491</v>
      </c>
      <c r="G78" s="8">
        <v>22.812117503060001</v>
      </c>
      <c r="H78" s="9">
        <v>7.25</v>
      </c>
      <c r="I78" s="9">
        <v>12.2056209743883</v>
      </c>
      <c r="J78" s="9">
        <v>793.08333333333303</v>
      </c>
      <c r="K78" s="10">
        <v>589</v>
      </c>
      <c r="L78" s="10">
        <v>591</v>
      </c>
      <c r="M78" s="10">
        <v>692</v>
      </c>
      <c r="N78" s="10">
        <v>956</v>
      </c>
      <c r="O78" s="10">
        <v>1093</v>
      </c>
      <c r="P78" s="10">
        <v>57000</v>
      </c>
      <c r="Q78" s="10">
        <v>17100</v>
      </c>
      <c r="R78" s="10">
        <v>24773.820689486402</v>
      </c>
      <c r="S78" s="10">
        <v>619.34551723715902</v>
      </c>
      <c r="T78" s="10">
        <v>427.5</v>
      </c>
      <c r="U78" s="10">
        <v>377</v>
      </c>
      <c r="V78" s="10">
        <v>634.69229066819196</v>
      </c>
      <c r="W78" s="10">
        <v>237.92500000000001</v>
      </c>
      <c r="X78" s="10">
        <v>23560</v>
      </c>
      <c r="Y78" s="10">
        <v>23640</v>
      </c>
      <c r="Z78" s="10">
        <v>27680</v>
      </c>
      <c r="AA78" s="10">
        <v>38240</v>
      </c>
      <c r="AB78" s="10">
        <v>43720</v>
      </c>
      <c r="AC78" s="9">
        <v>11.3269230769231</v>
      </c>
      <c r="AD78" s="9">
        <v>11.365384615384601</v>
      </c>
      <c r="AE78" s="9">
        <v>13.307692307692299</v>
      </c>
      <c r="AF78" s="9">
        <v>18.384615384615401</v>
      </c>
      <c r="AG78" s="9">
        <v>21.019230769230798</v>
      </c>
      <c r="AH78" s="8">
        <v>62.4933687002653</v>
      </c>
      <c r="AI78" s="8">
        <v>62.7055702917772</v>
      </c>
      <c r="AJ78" s="8">
        <v>73.421750663129998</v>
      </c>
      <c r="AK78" s="8">
        <v>101.432360742706</v>
      </c>
      <c r="AL78" s="8">
        <v>115.968169761273</v>
      </c>
      <c r="AM78" s="8">
        <v>37.1203500442655</v>
      </c>
      <c r="AN78" s="8">
        <v>37.246395375485498</v>
      </c>
      <c r="AO78" s="8">
        <v>43.611684602091302</v>
      </c>
      <c r="AP78" s="8">
        <v>60.249668323120297</v>
      </c>
      <c r="AQ78" s="8">
        <v>68.883773511684595</v>
      </c>
      <c r="AR78" s="90">
        <f t="shared" si="6"/>
        <v>1.5623342175066326</v>
      </c>
      <c r="AS78" s="90">
        <f t="shared" si="7"/>
        <v>1.56763925729443</v>
      </c>
      <c r="AT78" s="90">
        <f t="shared" si="8"/>
        <v>1.8355437665782499</v>
      </c>
      <c r="AU78" s="90">
        <f t="shared" si="9"/>
        <v>2.5358090185676501</v>
      </c>
      <c r="AV78" s="90">
        <f t="shared" si="10"/>
        <v>2.8992042440318251</v>
      </c>
    </row>
    <row r="79" spans="1:48" x14ac:dyDescent="0.35">
      <c r="A79" s="1" t="s">
        <v>69</v>
      </c>
      <c r="B79" s="1" t="s">
        <v>43</v>
      </c>
      <c r="C79" s="1" t="s">
        <v>44</v>
      </c>
      <c r="D79" s="1" t="s">
        <v>123</v>
      </c>
      <c r="E79" s="7">
        <v>58758</v>
      </c>
      <c r="F79" s="7">
        <v>14816</v>
      </c>
      <c r="G79" s="8">
        <v>25.2152898328738</v>
      </c>
      <c r="H79" s="9">
        <v>7.25</v>
      </c>
      <c r="I79" s="9">
        <v>11.707533342584201</v>
      </c>
      <c r="J79" s="9">
        <v>793.08333333333303</v>
      </c>
      <c r="K79" s="10">
        <v>552</v>
      </c>
      <c r="L79" s="10">
        <v>556</v>
      </c>
      <c r="M79" s="10">
        <v>692</v>
      </c>
      <c r="N79" s="10">
        <v>925</v>
      </c>
      <c r="O79" s="10">
        <v>1018</v>
      </c>
      <c r="P79" s="10">
        <v>65200</v>
      </c>
      <c r="Q79" s="10">
        <v>19560</v>
      </c>
      <c r="R79" s="10">
        <v>28900.0157257719</v>
      </c>
      <c r="S79" s="10">
        <v>722.50039314429796</v>
      </c>
      <c r="T79" s="10">
        <v>489</v>
      </c>
      <c r="U79" s="10">
        <v>377</v>
      </c>
      <c r="V79" s="10">
        <v>608.79173381438</v>
      </c>
      <c r="W79" s="10">
        <v>237.92500000000001</v>
      </c>
      <c r="X79" s="10">
        <v>22080</v>
      </c>
      <c r="Y79" s="10">
        <v>22240</v>
      </c>
      <c r="Z79" s="10">
        <v>27680</v>
      </c>
      <c r="AA79" s="10">
        <v>37000</v>
      </c>
      <c r="AB79" s="10">
        <v>40720</v>
      </c>
      <c r="AC79" s="9">
        <v>10.615384615384601</v>
      </c>
      <c r="AD79" s="9">
        <v>10.692307692307701</v>
      </c>
      <c r="AE79" s="9">
        <v>13.307692307692299</v>
      </c>
      <c r="AF79" s="9">
        <v>17.788461538461501</v>
      </c>
      <c r="AG79" s="9">
        <v>19.576923076923102</v>
      </c>
      <c r="AH79" s="8">
        <v>58.567639257294402</v>
      </c>
      <c r="AI79" s="8">
        <v>58.992042440318301</v>
      </c>
      <c r="AJ79" s="8">
        <v>73.421750663129998</v>
      </c>
      <c r="AK79" s="8">
        <v>98.143236074270604</v>
      </c>
      <c r="AL79" s="8">
        <v>108.010610079576</v>
      </c>
      <c r="AM79" s="8">
        <v>36.268560779657697</v>
      </c>
      <c r="AN79" s="8">
        <v>36.531376437481299</v>
      </c>
      <c r="AO79" s="8">
        <v>45.467108803483903</v>
      </c>
      <c r="AP79" s="8">
        <v>60.776120871708898</v>
      </c>
      <c r="AQ79" s="8">
        <v>66.886584916107793</v>
      </c>
      <c r="AR79" s="90">
        <f t="shared" si="6"/>
        <v>1.4641909814323602</v>
      </c>
      <c r="AS79" s="90">
        <f t="shared" si="7"/>
        <v>1.4748010610079576</v>
      </c>
      <c r="AT79" s="90">
        <f t="shared" si="8"/>
        <v>1.8355437665782499</v>
      </c>
      <c r="AU79" s="90">
        <f t="shared" si="9"/>
        <v>2.4535809018567649</v>
      </c>
      <c r="AV79" s="90">
        <f t="shared" si="10"/>
        <v>2.7002652519893999</v>
      </c>
    </row>
    <row r="80" spans="1:48" x14ac:dyDescent="0.35">
      <c r="A80" s="1" t="s">
        <v>69</v>
      </c>
      <c r="B80" s="1" t="s">
        <v>43</v>
      </c>
      <c r="C80" s="1" t="s">
        <v>44</v>
      </c>
      <c r="D80" s="1" t="s">
        <v>124</v>
      </c>
      <c r="E80" s="7">
        <v>14576</v>
      </c>
      <c r="F80" s="7">
        <v>3982</v>
      </c>
      <c r="G80" s="8">
        <v>27.318880351262298</v>
      </c>
      <c r="H80" s="9">
        <v>7.25</v>
      </c>
      <c r="I80" s="9">
        <v>10.865086242077201</v>
      </c>
      <c r="J80" s="9">
        <v>793.08333333333303</v>
      </c>
      <c r="K80" s="10">
        <v>552</v>
      </c>
      <c r="L80" s="10">
        <v>556</v>
      </c>
      <c r="M80" s="10">
        <v>735</v>
      </c>
      <c r="N80" s="10">
        <v>921</v>
      </c>
      <c r="O80" s="10">
        <v>1132</v>
      </c>
      <c r="P80" s="10">
        <v>64200</v>
      </c>
      <c r="Q80" s="10">
        <v>19260</v>
      </c>
      <c r="R80" s="10">
        <v>33735.937121388299</v>
      </c>
      <c r="S80" s="10">
        <v>843.39842803470697</v>
      </c>
      <c r="T80" s="10">
        <v>481.5</v>
      </c>
      <c r="U80" s="10">
        <v>377</v>
      </c>
      <c r="V80" s="10">
        <v>564.98448458801295</v>
      </c>
      <c r="W80" s="10">
        <v>237.92500000000001</v>
      </c>
      <c r="X80" s="10">
        <v>22080</v>
      </c>
      <c r="Y80" s="10">
        <v>22240</v>
      </c>
      <c r="Z80" s="10">
        <v>29400</v>
      </c>
      <c r="AA80" s="10">
        <v>36840</v>
      </c>
      <c r="AB80" s="10">
        <v>45280</v>
      </c>
      <c r="AC80" s="9">
        <v>10.615384615384601</v>
      </c>
      <c r="AD80" s="9">
        <v>10.692307692307701</v>
      </c>
      <c r="AE80" s="9">
        <v>14.134615384615399</v>
      </c>
      <c r="AF80" s="9">
        <v>17.711538461538499</v>
      </c>
      <c r="AG80" s="9">
        <v>21.769230769230798</v>
      </c>
      <c r="AH80" s="8">
        <v>58.567639257294402</v>
      </c>
      <c r="AI80" s="8">
        <v>58.992042440318301</v>
      </c>
      <c r="AJ80" s="8">
        <v>77.984084880636601</v>
      </c>
      <c r="AK80" s="8">
        <v>97.718832891246706</v>
      </c>
      <c r="AL80" s="8">
        <v>120.10610079575601</v>
      </c>
      <c r="AM80" s="8">
        <v>39.080719209662497</v>
      </c>
      <c r="AN80" s="8">
        <v>39.363912827123798</v>
      </c>
      <c r="AO80" s="8">
        <v>52.036827208517899</v>
      </c>
      <c r="AP80" s="8">
        <v>65.205330420469394</v>
      </c>
      <c r="AQ80" s="8">
        <v>80.143793741554205</v>
      </c>
      <c r="AR80" s="90">
        <f t="shared" si="6"/>
        <v>1.4641909814323602</v>
      </c>
      <c r="AS80" s="90">
        <f t="shared" si="7"/>
        <v>1.4748010610079576</v>
      </c>
      <c r="AT80" s="90">
        <f t="shared" si="8"/>
        <v>1.949602122015915</v>
      </c>
      <c r="AU80" s="90">
        <f t="shared" si="9"/>
        <v>2.4429708222811675</v>
      </c>
      <c r="AV80" s="90">
        <f t="shared" si="10"/>
        <v>3.0026525198939003</v>
      </c>
    </row>
    <row r="81" spans="1:48" x14ac:dyDescent="0.35">
      <c r="A81" s="1" t="s">
        <v>69</v>
      </c>
      <c r="B81" s="1" t="s">
        <v>43</v>
      </c>
      <c r="C81" s="1" t="s">
        <v>44</v>
      </c>
      <c r="D81" s="1" t="s">
        <v>125</v>
      </c>
      <c r="E81" s="7">
        <v>29918</v>
      </c>
      <c r="F81" s="7">
        <v>6622</v>
      </c>
      <c r="G81" s="8">
        <v>22.133832475432801</v>
      </c>
      <c r="H81" s="9">
        <v>7.25</v>
      </c>
      <c r="I81" s="9">
        <v>10.775513404274999</v>
      </c>
      <c r="J81" s="9">
        <v>793.08333333333303</v>
      </c>
      <c r="K81" s="10">
        <v>559</v>
      </c>
      <c r="L81" s="10">
        <v>563</v>
      </c>
      <c r="M81" s="10">
        <v>692</v>
      </c>
      <c r="N81" s="10">
        <v>949</v>
      </c>
      <c r="O81" s="10">
        <v>1005</v>
      </c>
      <c r="P81" s="10">
        <v>60800</v>
      </c>
      <c r="Q81" s="10">
        <v>18240</v>
      </c>
      <c r="R81" s="10">
        <v>28486.8758949004</v>
      </c>
      <c r="S81" s="10">
        <v>712.17189737251101</v>
      </c>
      <c r="T81" s="10">
        <v>456</v>
      </c>
      <c r="U81" s="10">
        <v>377</v>
      </c>
      <c r="V81" s="10">
        <v>560.32669702229805</v>
      </c>
      <c r="W81" s="10">
        <v>237.92500000000001</v>
      </c>
      <c r="X81" s="10">
        <v>22360</v>
      </c>
      <c r="Y81" s="10">
        <v>22520</v>
      </c>
      <c r="Z81" s="10">
        <v>27680</v>
      </c>
      <c r="AA81" s="10">
        <v>37960</v>
      </c>
      <c r="AB81" s="10">
        <v>40200</v>
      </c>
      <c r="AC81" s="9">
        <v>10.75</v>
      </c>
      <c r="AD81" s="9">
        <v>10.8269230769231</v>
      </c>
      <c r="AE81" s="9">
        <v>13.307692307692299</v>
      </c>
      <c r="AF81" s="9">
        <v>18.25</v>
      </c>
      <c r="AG81" s="9">
        <v>19.326923076923102</v>
      </c>
      <c r="AH81" s="8">
        <v>59.310344827586199</v>
      </c>
      <c r="AI81" s="8">
        <v>59.734748010610097</v>
      </c>
      <c r="AJ81" s="8">
        <v>73.421750663129998</v>
      </c>
      <c r="AK81" s="8">
        <v>100.68965517241401</v>
      </c>
      <c r="AL81" s="8">
        <v>106.631299734748</v>
      </c>
      <c r="AM81" s="8">
        <v>39.905291178924799</v>
      </c>
      <c r="AN81" s="8">
        <v>40.190838879668497</v>
      </c>
      <c r="AO81" s="8">
        <v>49.399752228651103</v>
      </c>
      <c r="AP81" s="8">
        <v>67.746192001430501</v>
      </c>
      <c r="AQ81" s="8">
        <v>71.743859811841602</v>
      </c>
      <c r="AR81" s="90">
        <f t="shared" si="6"/>
        <v>1.482758620689655</v>
      </c>
      <c r="AS81" s="90">
        <f t="shared" si="7"/>
        <v>1.4933687002652525</v>
      </c>
      <c r="AT81" s="90">
        <f t="shared" si="8"/>
        <v>1.8355437665782499</v>
      </c>
      <c r="AU81" s="90">
        <f t="shared" si="9"/>
        <v>2.5172413793103501</v>
      </c>
      <c r="AV81" s="90">
        <f t="shared" si="10"/>
        <v>2.6657824933686998</v>
      </c>
    </row>
    <row r="82" spans="1:48" x14ac:dyDescent="0.35">
      <c r="A82" s="1" t="s">
        <v>69</v>
      </c>
      <c r="B82" s="1" t="s">
        <v>43</v>
      </c>
      <c r="C82" s="1" t="s">
        <v>44</v>
      </c>
      <c r="D82" s="1" t="s">
        <v>126</v>
      </c>
      <c r="E82" s="7">
        <v>2648</v>
      </c>
      <c r="F82" s="7">
        <v>489</v>
      </c>
      <c r="G82" s="8">
        <v>18.4667673716012</v>
      </c>
      <c r="H82" s="9">
        <v>7.25</v>
      </c>
      <c r="I82" s="9">
        <v>11.040889941334299</v>
      </c>
      <c r="J82" s="9">
        <v>793.08333333333303</v>
      </c>
      <c r="K82" s="10">
        <v>471</v>
      </c>
      <c r="L82" s="10">
        <v>570</v>
      </c>
      <c r="M82" s="10">
        <v>692</v>
      </c>
      <c r="N82" s="10">
        <v>1001</v>
      </c>
      <c r="O82" s="10">
        <v>1215</v>
      </c>
      <c r="P82" s="10">
        <v>60800</v>
      </c>
      <c r="Q82" s="10">
        <v>18240</v>
      </c>
      <c r="R82" s="10">
        <v>32794.144811719103</v>
      </c>
      <c r="S82" s="10">
        <v>819.85362029297596</v>
      </c>
      <c r="T82" s="10">
        <v>456</v>
      </c>
      <c r="U82" s="10">
        <v>377</v>
      </c>
      <c r="V82" s="10">
        <v>574.12627694938203</v>
      </c>
      <c r="W82" s="10">
        <v>237.92500000000001</v>
      </c>
      <c r="X82" s="10">
        <v>18840</v>
      </c>
      <c r="Y82" s="10">
        <v>22800</v>
      </c>
      <c r="Z82" s="10">
        <v>27680</v>
      </c>
      <c r="AA82" s="10">
        <v>40040</v>
      </c>
      <c r="AB82" s="10">
        <v>48600</v>
      </c>
      <c r="AC82" s="9">
        <v>9.0576923076923102</v>
      </c>
      <c r="AD82" s="9">
        <v>10.961538461538501</v>
      </c>
      <c r="AE82" s="9">
        <v>13.307692307692299</v>
      </c>
      <c r="AF82" s="9">
        <v>19.25</v>
      </c>
      <c r="AG82" s="9">
        <v>23.365384615384599</v>
      </c>
      <c r="AH82" s="8">
        <v>49.973474801061002</v>
      </c>
      <c r="AI82" s="8">
        <v>60.477453580901901</v>
      </c>
      <c r="AJ82" s="8">
        <v>73.421750663129998</v>
      </c>
      <c r="AK82" s="8">
        <v>106.206896551724</v>
      </c>
      <c r="AL82" s="8">
        <v>128.91246684350099</v>
      </c>
      <c r="AM82" s="8">
        <v>32.815080508257303</v>
      </c>
      <c r="AN82" s="8">
        <v>39.712517812540703</v>
      </c>
      <c r="AO82" s="8">
        <v>48.212390046102001</v>
      </c>
      <c r="AP82" s="8">
        <v>69.740754965532005</v>
      </c>
      <c r="AQ82" s="8">
        <v>84.650366916205201</v>
      </c>
      <c r="AR82" s="90">
        <f t="shared" si="6"/>
        <v>1.249336870026525</v>
      </c>
      <c r="AS82" s="90">
        <f t="shared" si="7"/>
        <v>1.5119363395225476</v>
      </c>
      <c r="AT82" s="90">
        <f t="shared" si="8"/>
        <v>1.8355437665782499</v>
      </c>
      <c r="AU82" s="90">
        <f t="shared" si="9"/>
        <v>2.6551724137931001</v>
      </c>
      <c r="AV82" s="90">
        <f t="shared" si="10"/>
        <v>3.2228116710875248</v>
      </c>
    </row>
    <row r="83" spans="1:48" x14ac:dyDescent="0.35">
      <c r="A83" s="1" t="s">
        <v>69</v>
      </c>
      <c r="B83" s="1" t="s">
        <v>43</v>
      </c>
      <c r="C83" s="1" t="s">
        <v>44</v>
      </c>
      <c r="D83" s="1" t="s">
        <v>127</v>
      </c>
      <c r="E83" s="7">
        <v>17404</v>
      </c>
      <c r="F83" s="7">
        <v>3991</v>
      </c>
      <c r="G83" s="8">
        <v>22.931509997701699</v>
      </c>
      <c r="H83" s="9">
        <v>7.25</v>
      </c>
      <c r="I83" s="9">
        <v>11.246397084135699</v>
      </c>
      <c r="J83" s="9">
        <v>793.08333333333303</v>
      </c>
      <c r="K83" s="10">
        <v>551</v>
      </c>
      <c r="L83" s="10">
        <v>572</v>
      </c>
      <c r="M83" s="10">
        <v>735</v>
      </c>
      <c r="N83" s="10">
        <v>951</v>
      </c>
      <c r="O83" s="10">
        <v>1073</v>
      </c>
      <c r="P83" s="10">
        <v>63900</v>
      </c>
      <c r="Q83" s="10">
        <v>19170</v>
      </c>
      <c r="R83" s="10">
        <v>31323.700023252099</v>
      </c>
      <c r="S83" s="10">
        <v>783.09250058130306</v>
      </c>
      <c r="T83" s="10">
        <v>479.25</v>
      </c>
      <c r="U83" s="10">
        <v>377</v>
      </c>
      <c r="V83" s="10">
        <v>584.81264837505501</v>
      </c>
      <c r="W83" s="10">
        <v>237.92500000000001</v>
      </c>
      <c r="X83" s="10">
        <v>22040</v>
      </c>
      <c r="Y83" s="10">
        <v>22880</v>
      </c>
      <c r="Z83" s="10">
        <v>29400</v>
      </c>
      <c r="AA83" s="10">
        <v>38040</v>
      </c>
      <c r="AB83" s="10">
        <v>42920</v>
      </c>
      <c r="AC83" s="9">
        <v>10.596153846153801</v>
      </c>
      <c r="AD83" s="9">
        <v>11</v>
      </c>
      <c r="AE83" s="9">
        <v>14.134615384615399</v>
      </c>
      <c r="AF83" s="9">
        <v>18.288461538461501</v>
      </c>
      <c r="AG83" s="9">
        <v>20.634615384615401</v>
      </c>
      <c r="AH83" s="8">
        <v>58.461538461538503</v>
      </c>
      <c r="AI83" s="8">
        <v>60.689655172413801</v>
      </c>
      <c r="AJ83" s="8">
        <v>77.984084880636601</v>
      </c>
      <c r="AK83" s="8">
        <v>100.90185676392601</v>
      </c>
      <c r="AL83" s="8">
        <v>113.846153846154</v>
      </c>
      <c r="AM83" s="8">
        <v>37.687283373982702</v>
      </c>
      <c r="AN83" s="8">
        <v>39.123640816548303</v>
      </c>
      <c r="AO83" s="8">
        <v>50.272510489795401</v>
      </c>
      <c r="AP83" s="8">
        <v>65.046472756184301</v>
      </c>
      <c r="AQ83" s="8">
        <v>73.391025517755693</v>
      </c>
      <c r="AR83" s="90">
        <f t="shared" si="6"/>
        <v>1.4615384615384626</v>
      </c>
      <c r="AS83" s="90">
        <f t="shared" si="7"/>
        <v>1.517241379310345</v>
      </c>
      <c r="AT83" s="90">
        <f t="shared" si="8"/>
        <v>1.949602122015915</v>
      </c>
      <c r="AU83" s="90">
        <f t="shared" si="9"/>
        <v>2.5225464190981501</v>
      </c>
      <c r="AV83" s="90">
        <f t="shared" si="10"/>
        <v>2.8461538461538498</v>
      </c>
    </row>
    <row r="84" spans="1:48" x14ac:dyDescent="0.35">
      <c r="A84" s="1" t="s">
        <v>69</v>
      </c>
      <c r="B84" s="1" t="s">
        <v>43</v>
      </c>
      <c r="C84" s="1" t="s">
        <v>44</v>
      </c>
      <c r="D84" s="1" t="s">
        <v>128</v>
      </c>
      <c r="E84" s="7">
        <v>16121</v>
      </c>
      <c r="F84" s="7">
        <v>4203</v>
      </c>
      <c r="G84" s="8">
        <v>26.071583648656997</v>
      </c>
      <c r="H84" s="9">
        <v>7.25</v>
      </c>
      <c r="I84" s="9">
        <v>12.7860409651129</v>
      </c>
      <c r="J84" s="9">
        <v>793.08333333333303</v>
      </c>
      <c r="K84" s="10">
        <v>485</v>
      </c>
      <c r="L84" s="10">
        <v>623</v>
      </c>
      <c r="M84" s="10">
        <v>755</v>
      </c>
      <c r="N84" s="10">
        <v>1015</v>
      </c>
      <c r="O84" s="10">
        <v>1238</v>
      </c>
      <c r="P84" s="10">
        <v>61900</v>
      </c>
      <c r="Q84" s="10">
        <v>18570</v>
      </c>
      <c r="R84" s="10">
        <v>34153.239570202997</v>
      </c>
      <c r="S84" s="10">
        <v>853.83098925507602</v>
      </c>
      <c r="T84" s="10">
        <v>464.25</v>
      </c>
      <c r="U84" s="10">
        <v>377</v>
      </c>
      <c r="V84" s="10">
        <v>664.87413018587097</v>
      </c>
      <c r="W84" s="10">
        <v>237.92500000000001</v>
      </c>
      <c r="X84" s="10">
        <v>19400</v>
      </c>
      <c r="Y84" s="10">
        <v>24920</v>
      </c>
      <c r="Z84" s="10">
        <v>30200</v>
      </c>
      <c r="AA84" s="10">
        <v>40600</v>
      </c>
      <c r="AB84" s="10">
        <v>49520</v>
      </c>
      <c r="AC84" s="9">
        <v>9.3269230769230802</v>
      </c>
      <c r="AD84" s="9">
        <v>11.9807692307692</v>
      </c>
      <c r="AE84" s="9">
        <v>14.5192307692308</v>
      </c>
      <c r="AF84" s="9">
        <v>19.519230769230798</v>
      </c>
      <c r="AG84" s="9">
        <v>23.807692307692299</v>
      </c>
      <c r="AH84" s="8">
        <v>51.458885941644603</v>
      </c>
      <c r="AI84" s="8">
        <v>66.100795755968207</v>
      </c>
      <c r="AJ84" s="8">
        <v>80.106100795756007</v>
      </c>
      <c r="AK84" s="8">
        <v>107.69230769230801</v>
      </c>
      <c r="AL84" s="8">
        <v>131.35278514588899</v>
      </c>
      <c r="AM84" s="8">
        <v>29.178455168012899</v>
      </c>
      <c r="AN84" s="8">
        <v>37.480778494169201</v>
      </c>
      <c r="AO84" s="8">
        <v>45.4221312409273</v>
      </c>
      <c r="AP84" s="8">
        <v>61.0641896815115</v>
      </c>
      <c r="AQ84" s="8">
        <v>74.480262882474193</v>
      </c>
      <c r="AR84" s="90">
        <f t="shared" si="6"/>
        <v>1.286472148541115</v>
      </c>
      <c r="AS84" s="90">
        <f t="shared" si="7"/>
        <v>1.6525198938992052</v>
      </c>
      <c r="AT84" s="90">
        <f t="shared" si="8"/>
        <v>2.0026525198939003</v>
      </c>
      <c r="AU84" s="90">
        <f t="shared" si="9"/>
        <v>2.6923076923077001</v>
      </c>
      <c r="AV84" s="90">
        <f t="shared" si="10"/>
        <v>3.2838196286472248</v>
      </c>
    </row>
    <row r="85" spans="1:48" x14ac:dyDescent="0.35">
      <c r="A85" s="1" t="s">
        <v>69</v>
      </c>
      <c r="B85" s="1" t="s">
        <v>43</v>
      </c>
      <c r="C85" s="1" t="s">
        <v>44</v>
      </c>
      <c r="D85" s="1" t="s">
        <v>129</v>
      </c>
      <c r="E85" s="7">
        <v>14702</v>
      </c>
      <c r="F85" s="7">
        <v>4298</v>
      </c>
      <c r="G85" s="8">
        <v>29.2341178071011</v>
      </c>
      <c r="H85" s="9">
        <v>7.25</v>
      </c>
      <c r="I85" s="9">
        <v>14.104958379403801</v>
      </c>
      <c r="J85" s="9">
        <v>793.08333333333303</v>
      </c>
      <c r="K85" s="10">
        <v>585</v>
      </c>
      <c r="L85" s="10">
        <v>610</v>
      </c>
      <c r="M85" s="10">
        <v>780</v>
      </c>
      <c r="N85" s="10">
        <v>1031</v>
      </c>
      <c r="O85" s="10">
        <v>1054</v>
      </c>
      <c r="P85" s="10">
        <v>67700</v>
      </c>
      <c r="Q85" s="10">
        <v>20310</v>
      </c>
      <c r="R85" s="10">
        <v>39042.234344596298</v>
      </c>
      <c r="S85" s="10">
        <v>976.05585861490795</v>
      </c>
      <c r="T85" s="10">
        <v>507.75</v>
      </c>
      <c r="U85" s="10">
        <v>377</v>
      </c>
      <c r="V85" s="10">
        <v>733.45783572899802</v>
      </c>
      <c r="W85" s="10">
        <v>237.92500000000001</v>
      </c>
      <c r="X85" s="10">
        <v>23400</v>
      </c>
      <c r="Y85" s="10">
        <v>24400</v>
      </c>
      <c r="Z85" s="10">
        <v>31200</v>
      </c>
      <c r="AA85" s="10">
        <v>41240</v>
      </c>
      <c r="AB85" s="10">
        <v>42160</v>
      </c>
      <c r="AC85" s="9">
        <v>11.25</v>
      </c>
      <c r="AD85" s="9">
        <v>11.7307692307692</v>
      </c>
      <c r="AE85" s="9">
        <v>15</v>
      </c>
      <c r="AF85" s="9">
        <v>19.826923076923102</v>
      </c>
      <c r="AG85" s="9">
        <v>20.269230769230798</v>
      </c>
      <c r="AH85" s="8">
        <v>62.068965517241402</v>
      </c>
      <c r="AI85" s="8">
        <v>64.721485411140605</v>
      </c>
      <c r="AJ85" s="8">
        <v>82.758620689655203</v>
      </c>
      <c r="AK85" s="8">
        <v>109.389920424403</v>
      </c>
      <c r="AL85" s="8">
        <v>111.83023872679</v>
      </c>
      <c r="AM85" s="8">
        <v>31.9036744310493</v>
      </c>
      <c r="AN85" s="8">
        <v>33.267079321265101</v>
      </c>
      <c r="AO85" s="8">
        <v>42.538232574732397</v>
      </c>
      <c r="AP85" s="8">
        <v>56.226817672498903</v>
      </c>
      <c r="AQ85" s="8">
        <v>57.481150171497397</v>
      </c>
      <c r="AR85" s="90">
        <f t="shared" si="6"/>
        <v>1.5517241379310351</v>
      </c>
      <c r="AS85" s="90">
        <f t="shared" si="7"/>
        <v>1.6180371352785152</v>
      </c>
      <c r="AT85" s="90">
        <f t="shared" si="8"/>
        <v>2.0689655172413799</v>
      </c>
      <c r="AU85" s="90">
        <f t="shared" si="9"/>
        <v>2.7347480106100752</v>
      </c>
      <c r="AV85" s="90">
        <f t="shared" si="10"/>
        <v>2.7957559681697499</v>
      </c>
    </row>
    <row r="86" spans="1:48" x14ac:dyDescent="0.35">
      <c r="A86" s="1" t="s">
        <v>69</v>
      </c>
      <c r="B86" s="1" t="s">
        <v>43</v>
      </c>
      <c r="C86" s="1" t="s">
        <v>44</v>
      </c>
      <c r="D86" s="1" t="s">
        <v>130</v>
      </c>
      <c r="E86" s="7">
        <v>21925</v>
      </c>
      <c r="F86" s="7">
        <v>5522</v>
      </c>
      <c r="G86" s="8">
        <v>25.185860889395702</v>
      </c>
      <c r="H86" s="9">
        <v>7.25</v>
      </c>
      <c r="I86" s="9">
        <v>10.374499406883</v>
      </c>
      <c r="J86" s="9">
        <v>793.08333333333303</v>
      </c>
      <c r="K86" s="10">
        <v>556</v>
      </c>
      <c r="L86" s="10">
        <v>560</v>
      </c>
      <c r="M86" s="10">
        <v>692</v>
      </c>
      <c r="N86" s="10">
        <v>867</v>
      </c>
      <c r="O86" s="10">
        <v>1070</v>
      </c>
      <c r="P86" s="10">
        <v>59100</v>
      </c>
      <c r="Q86" s="10">
        <v>17730</v>
      </c>
      <c r="R86" s="10">
        <v>27285.960618261499</v>
      </c>
      <c r="S86" s="10">
        <v>682.14901545653697</v>
      </c>
      <c r="T86" s="10">
        <v>443.25</v>
      </c>
      <c r="U86" s="10">
        <v>377</v>
      </c>
      <c r="V86" s="10">
        <v>539.47396915791796</v>
      </c>
      <c r="W86" s="10">
        <v>237.92500000000001</v>
      </c>
      <c r="X86" s="10">
        <v>22240</v>
      </c>
      <c r="Y86" s="10">
        <v>22400</v>
      </c>
      <c r="Z86" s="10">
        <v>27680</v>
      </c>
      <c r="AA86" s="10">
        <v>34680</v>
      </c>
      <c r="AB86" s="10">
        <v>42800</v>
      </c>
      <c r="AC86" s="9">
        <v>10.692307692307701</v>
      </c>
      <c r="AD86" s="9">
        <v>10.7692307692308</v>
      </c>
      <c r="AE86" s="9">
        <v>13.307692307692299</v>
      </c>
      <c r="AF86" s="9">
        <v>16.673076923076898</v>
      </c>
      <c r="AG86" s="9">
        <v>20.576923076923102</v>
      </c>
      <c r="AH86" s="8">
        <v>58.992042440318301</v>
      </c>
      <c r="AI86" s="8">
        <v>59.416445623342199</v>
      </c>
      <c r="AJ86" s="8">
        <v>73.421750663129998</v>
      </c>
      <c r="AK86" s="8">
        <v>91.989389920424401</v>
      </c>
      <c r="AL86" s="8">
        <v>113.527851458886</v>
      </c>
      <c r="AM86" s="8">
        <v>41.225344078631103</v>
      </c>
      <c r="AN86" s="8">
        <v>41.521929287829899</v>
      </c>
      <c r="AO86" s="8">
        <v>51.309241191389802</v>
      </c>
      <c r="AP86" s="8">
        <v>64.284844093836696</v>
      </c>
      <c r="AQ86" s="8">
        <v>79.336543460675003</v>
      </c>
      <c r="AR86" s="90">
        <f t="shared" si="6"/>
        <v>1.4748010610079576</v>
      </c>
      <c r="AS86" s="90">
        <f t="shared" si="7"/>
        <v>1.4854111405835551</v>
      </c>
      <c r="AT86" s="90">
        <f t="shared" si="8"/>
        <v>1.8355437665782499</v>
      </c>
      <c r="AU86" s="90">
        <f t="shared" si="9"/>
        <v>2.2997347480106098</v>
      </c>
      <c r="AV86" s="90">
        <f t="shared" si="10"/>
        <v>2.8381962864721499</v>
      </c>
    </row>
    <row r="87" spans="1:48" x14ac:dyDescent="0.35">
      <c r="A87" s="1" t="s">
        <v>69</v>
      </c>
      <c r="B87" s="1" t="s">
        <v>43</v>
      </c>
      <c r="C87" s="1" t="s">
        <v>44</v>
      </c>
      <c r="D87" s="1" t="s">
        <v>131</v>
      </c>
      <c r="E87" s="7">
        <v>17095</v>
      </c>
      <c r="F87" s="7">
        <v>4069</v>
      </c>
      <c r="G87" s="8">
        <v>23.802281368821298</v>
      </c>
      <c r="H87" s="9">
        <v>7.25</v>
      </c>
      <c r="I87" s="9">
        <v>11.6506044364526</v>
      </c>
      <c r="J87" s="9">
        <v>793.08333333333303</v>
      </c>
      <c r="K87" s="10">
        <v>555</v>
      </c>
      <c r="L87" s="10">
        <v>581</v>
      </c>
      <c r="M87" s="10">
        <v>692</v>
      </c>
      <c r="N87" s="10">
        <v>916</v>
      </c>
      <c r="O87" s="10">
        <v>935</v>
      </c>
      <c r="P87" s="10">
        <v>61000</v>
      </c>
      <c r="Q87" s="10">
        <v>18300</v>
      </c>
      <c r="R87" s="10">
        <v>28599.266579369301</v>
      </c>
      <c r="S87" s="10">
        <v>714.98166448423103</v>
      </c>
      <c r="T87" s="10">
        <v>457.5</v>
      </c>
      <c r="U87" s="10">
        <v>377</v>
      </c>
      <c r="V87" s="10">
        <v>605.831430695535</v>
      </c>
      <c r="W87" s="10">
        <v>237.92500000000001</v>
      </c>
      <c r="X87" s="10">
        <v>22200</v>
      </c>
      <c r="Y87" s="10">
        <v>23240</v>
      </c>
      <c r="Z87" s="10">
        <v>27680</v>
      </c>
      <c r="AA87" s="10">
        <v>36640</v>
      </c>
      <c r="AB87" s="10">
        <v>37400</v>
      </c>
      <c r="AC87" s="9">
        <v>10.6730769230769</v>
      </c>
      <c r="AD87" s="9">
        <v>11.1730769230769</v>
      </c>
      <c r="AE87" s="9">
        <v>13.307692307692299</v>
      </c>
      <c r="AF87" s="9">
        <v>17.615384615384599</v>
      </c>
      <c r="AG87" s="9">
        <v>17.980769230769202</v>
      </c>
      <c r="AH87" s="8">
        <v>58.885941644562301</v>
      </c>
      <c r="AI87" s="8">
        <v>61.644562334217497</v>
      </c>
      <c r="AJ87" s="8">
        <v>73.421750663129998</v>
      </c>
      <c r="AK87" s="8">
        <v>97.188328912466901</v>
      </c>
      <c r="AL87" s="8">
        <v>99.2042440318302</v>
      </c>
      <c r="AM87" s="8">
        <v>36.643856484159102</v>
      </c>
      <c r="AN87" s="8">
        <v>38.360505616750402</v>
      </c>
      <c r="AO87" s="8">
        <v>45.689276913582198</v>
      </c>
      <c r="AP87" s="8">
        <v>60.478869440522097</v>
      </c>
      <c r="AQ87" s="8">
        <v>61.733343806646502</v>
      </c>
      <c r="AR87" s="90">
        <f t="shared" si="6"/>
        <v>1.4721485411140576</v>
      </c>
      <c r="AS87" s="90">
        <f t="shared" si="7"/>
        <v>1.5411140583554375</v>
      </c>
      <c r="AT87" s="90">
        <f t="shared" si="8"/>
        <v>1.8355437665782499</v>
      </c>
      <c r="AU87" s="90">
        <f t="shared" si="9"/>
        <v>2.4297082228116724</v>
      </c>
      <c r="AV87" s="90">
        <f t="shared" si="10"/>
        <v>2.480106100795755</v>
      </c>
    </row>
    <row r="88" spans="1:48" x14ac:dyDescent="0.35">
      <c r="A88" s="1" t="s">
        <v>69</v>
      </c>
      <c r="B88" s="1" t="s">
        <v>43</v>
      </c>
      <c r="C88" s="1" t="s">
        <v>44</v>
      </c>
      <c r="D88" s="1" t="s">
        <v>132</v>
      </c>
      <c r="E88" s="7">
        <v>83897</v>
      </c>
      <c r="F88" s="7">
        <v>20477</v>
      </c>
      <c r="G88" s="8">
        <v>24.407308962179801</v>
      </c>
      <c r="H88" s="9">
        <v>7.25</v>
      </c>
      <c r="I88" s="9">
        <v>15.159338421182101</v>
      </c>
      <c r="J88" s="9">
        <v>793.08333333333303</v>
      </c>
      <c r="K88" s="10">
        <v>647</v>
      </c>
      <c r="L88" s="10">
        <v>725</v>
      </c>
      <c r="M88" s="10">
        <v>896</v>
      </c>
      <c r="N88" s="10">
        <v>1137</v>
      </c>
      <c r="O88" s="10">
        <v>1248</v>
      </c>
      <c r="P88" s="10">
        <v>79900</v>
      </c>
      <c r="Q88" s="10">
        <v>23970</v>
      </c>
      <c r="R88" s="10">
        <v>32753.559286772001</v>
      </c>
      <c r="S88" s="10">
        <v>818.83898216930004</v>
      </c>
      <c r="T88" s="10">
        <v>599.25</v>
      </c>
      <c r="U88" s="10">
        <v>377</v>
      </c>
      <c r="V88" s="10">
        <v>788.28559790147096</v>
      </c>
      <c r="W88" s="10">
        <v>237.92500000000001</v>
      </c>
      <c r="X88" s="10">
        <v>25880</v>
      </c>
      <c r="Y88" s="10">
        <v>29000</v>
      </c>
      <c r="Z88" s="10">
        <v>35840</v>
      </c>
      <c r="AA88" s="10">
        <v>45480</v>
      </c>
      <c r="AB88" s="10">
        <v>49920</v>
      </c>
      <c r="AC88" s="9">
        <v>12.442307692307701</v>
      </c>
      <c r="AD88" s="9">
        <v>13.942307692307701</v>
      </c>
      <c r="AE88" s="9">
        <v>17.230769230769202</v>
      </c>
      <c r="AF88" s="9">
        <v>21.865384615384599</v>
      </c>
      <c r="AG88" s="9">
        <v>24</v>
      </c>
      <c r="AH88" s="8">
        <v>68.647214854111397</v>
      </c>
      <c r="AI88" s="8">
        <v>76.923076923076906</v>
      </c>
      <c r="AJ88" s="8">
        <v>95.066312997347495</v>
      </c>
      <c r="AK88" s="8">
        <v>120.636604774536</v>
      </c>
      <c r="AL88" s="8">
        <v>132.413793103448</v>
      </c>
      <c r="AM88" s="8">
        <v>32.830740621034103</v>
      </c>
      <c r="AN88" s="8">
        <v>36.788696986475699</v>
      </c>
      <c r="AO88" s="8">
        <v>45.465755172251299</v>
      </c>
      <c r="AP88" s="8">
        <v>57.694825480859102</v>
      </c>
      <c r="AQ88" s="8">
        <v>63.327301847064298</v>
      </c>
      <c r="AR88" s="90">
        <f t="shared" si="6"/>
        <v>1.716180371352785</v>
      </c>
      <c r="AS88" s="90">
        <f t="shared" si="7"/>
        <v>1.9230769230769227</v>
      </c>
      <c r="AT88" s="90">
        <f t="shared" si="8"/>
        <v>2.3766578249336874</v>
      </c>
      <c r="AU88" s="90">
        <f t="shared" si="9"/>
        <v>3.0159151193633997</v>
      </c>
      <c r="AV88" s="90">
        <f t="shared" si="10"/>
        <v>3.3103448275862002</v>
      </c>
    </row>
    <row r="89" spans="1:48" x14ac:dyDescent="0.35">
      <c r="A89" s="1" t="s">
        <v>69</v>
      </c>
      <c r="B89" s="1" t="s">
        <v>43</v>
      </c>
      <c r="C89" s="1" t="s">
        <v>44</v>
      </c>
      <c r="D89" s="1" t="s">
        <v>133</v>
      </c>
      <c r="E89" s="7">
        <v>19202</v>
      </c>
      <c r="F89" s="7">
        <v>3988</v>
      </c>
      <c r="G89" s="8">
        <v>20.768669930215601</v>
      </c>
      <c r="H89" s="9">
        <v>7.25</v>
      </c>
      <c r="I89" s="9">
        <v>9.6667446795519698</v>
      </c>
      <c r="J89" s="9">
        <v>793.08333333333303</v>
      </c>
      <c r="K89" s="10">
        <v>612</v>
      </c>
      <c r="L89" s="10">
        <v>664</v>
      </c>
      <c r="M89" s="10">
        <v>816</v>
      </c>
      <c r="N89" s="10">
        <v>1099</v>
      </c>
      <c r="O89" s="10">
        <v>1103</v>
      </c>
      <c r="P89" s="10">
        <v>66700</v>
      </c>
      <c r="Q89" s="10">
        <v>20010</v>
      </c>
      <c r="R89" s="10">
        <v>30013.516025601799</v>
      </c>
      <c r="S89" s="10">
        <v>750.33790064004495</v>
      </c>
      <c r="T89" s="10">
        <v>500.25</v>
      </c>
      <c r="U89" s="10">
        <v>377</v>
      </c>
      <c r="V89" s="10">
        <v>502.670723336702</v>
      </c>
      <c r="W89" s="10">
        <v>237.92500000000001</v>
      </c>
      <c r="X89" s="10">
        <v>24480</v>
      </c>
      <c r="Y89" s="10">
        <v>26560</v>
      </c>
      <c r="Z89" s="10">
        <v>32640</v>
      </c>
      <c r="AA89" s="10">
        <v>43960</v>
      </c>
      <c r="AB89" s="10">
        <v>44120</v>
      </c>
      <c r="AC89" s="9">
        <v>11.7692307692308</v>
      </c>
      <c r="AD89" s="9">
        <v>12.7692307692308</v>
      </c>
      <c r="AE89" s="9">
        <v>15.692307692307701</v>
      </c>
      <c r="AF89" s="9">
        <v>21.134615384615401</v>
      </c>
      <c r="AG89" s="9">
        <v>21.211538461538499</v>
      </c>
      <c r="AH89" s="8">
        <v>64.933687002652505</v>
      </c>
      <c r="AI89" s="8">
        <v>70.450928381962896</v>
      </c>
      <c r="AJ89" s="8">
        <v>86.578249336870002</v>
      </c>
      <c r="AK89" s="8">
        <v>116.604774535809</v>
      </c>
      <c r="AL89" s="8">
        <v>117.029177718833</v>
      </c>
      <c r="AM89" s="8">
        <v>48.699872229484598</v>
      </c>
      <c r="AN89" s="8">
        <v>52.837769869898302</v>
      </c>
      <c r="AO89" s="8">
        <v>64.933162972646102</v>
      </c>
      <c r="AP89" s="8">
        <v>87.452875131051599</v>
      </c>
      <c r="AQ89" s="8">
        <v>87.7711749495449</v>
      </c>
      <c r="AR89" s="90">
        <f t="shared" si="6"/>
        <v>1.6233421750663126</v>
      </c>
      <c r="AS89" s="90">
        <f t="shared" si="7"/>
        <v>1.7612732095490724</v>
      </c>
      <c r="AT89" s="90">
        <f t="shared" si="8"/>
        <v>2.1644562334217499</v>
      </c>
      <c r="AU89" s="90">
        <f t="shared" si="9"/>
        <v>2.9151193633952248</v>
      </c>
      <c r="AV89" s="90">
        <f t="shared" si="10"/>
        <v>2.9257294429708249</v>
      </c>
    </row>
    <row r="90" spans="1:48" x14ac:dyDescent="0.35">
      <c r="A90" s="1" t="s">
        <v>69</v>
      </c>
      <c r="B90" s="1" t="s">
        <v>43</v>
      </c>
      <c r="C90" s="1" t="s">
        <v>44</v>
      </c>
      <c r="D90" s="1" t="s">
        <v>134</v>
      </c>
      <c r="E90" s="7">
        <v>151892</v>
      </c>
      <c r="F90" s="7">
        <v>34092</v>
      </c>
      <c r="G90" s="8">
        <v>22.4448950570142</v>
      </c>
      <c r="H90" s="9">
        <v>7.25</v>
      </c>
      <c r="I90" s="9">
        <v>10.793743684561299</v>
      </c>
      <c r="J90" s="9">
        <v>793.08333333333303</v>
      </c>
      <c r="K90" s="10">
        <v>647</v>
      </c>
      <c r="L90" s="10">
        <v>725</v>
      </c>
      <c r="M90" s="10">
        <v>896</v>
      </c>
      <c r="N90" s="10">
        <v>1137</v>
      </c>
      <c r="O90" s="10">
        <v>1248</v>
      </c>
      <c r="P90" s="10">
        <v>79900</v>
      </c>
      <c r="Q90" s="10">
        <v>23970</v>
      </c>
      <c r="R90" s="10">
        <v>29495.2700916623</v>
      </c>
      <c r="S90" s="10">
        <v>737.38175229155695</v>
      </c>
      <c r="T90" s="10">
        <v>599.25</v>
      </c>
      <c r="U90" s="10">
        <v>377</v>
      </c>
      <c r="V90" s="10">
        <v>561.27467159718503</v>
      </c>
      <c r="W90" s="10">
        <v>237.92500000000001</v>
      </c>
      <c r="X90" s="10">
        <v>25880</v>
      </c>
      <c r="Y90" s="10">
        <v>29000</v>
      </c>
      <c r="Z90" s="10">
        <v>35840</v>
      </c>
      <c r="AA90" s="10">
        <v>45480</v>
      </c>
      <c r="AB90" s="10">
        <v>49920</v>
      </c>
      <c r="AC90" s="9">
        <v>12.442307692307701</v>
      </c>
      <c r="AD90" s="9">
        <v>13.942307692307701</v>
      </c>
      <c r="AE90" s="9">
        <v>17.230769230769202</v>
      </c>
      <c r="AF90" s="9">
        <v>21.865384615384599</v>
      </c>
      <c r="AG90" s="9">
        <v>24</v>
      </c>
      <c r="AH90" s="8">
        <v>68.647214854111397</v>
      </c>
      <c r="AI90" s="8">
        <v>76.923076923076906</v>
      </c>
      <c r="AJ90" s="8">
        <v>95.066312997347495</v>
      </c>
      <c r="AK90" s="8">
        <v>120.636604774536</v>
      </c>
      <c r="AL90" s="8">
        <v>132.413793103448</v>
      </c>
      <c r="AM90" s="8">
        <v>46.109331686667502</v>
      </c>
      <c r="AN90" s="8">
        <v>51.668107376868598</v>
      </c>
      <c r="AO90" s="8">
        <v>63.854654082309303</v>
      </c>
      <c r="AP90" s="8">
        <v>81.029845637930407</v>
      </c>
      <c r="AQ90" s="8">
        <v>88.9404110432165</v>
      </c>
      <c r="AR90" s="90">
        <f t="shared" si="6"/>
        <v>1.716180371352785</v>
      </c>
      <c r="AS90" s="90">
        <f t="shared" si="7"/>
        <v>1.9230769230769227</v>
      </c>
      <c r="AT90" s="90">
        <f t="shared" si="8"/>
        <v>2.3766578249336874</v>
      </c>
      <c r="AU90" s="90">
        <f t="shared" si="9"/>
        <v>3.0159151193633997</v>
      </c>
      <c r="AV90" s="90">
        <f t="shared" si="10"/>
        <v>3.3103448275862002</v>
      </c>
    </row>
    <row r="91" spans="1:48" x14ac:dyDescent="0.35">
      <c r="A91" s="1" t="s">
        <v>69</v>
      </c>
      <c r="B91" s="1" t="s">
        <v>43</v>
      </c>
      <c r="C91" s="1" t="s">
        <v>44</v>
      </c>
      <c r="D91" s="1" t="s">
        <v>135</v>
      </c>
      <c r="E91" s="7">
        <v>10801</v>
      </c>
      <c r="F91" s="7">
        <v>2386</v>
      </c>
      <c r="G91" s="8">
        <v>22.0905471715582</v>
      </c>
      <c r="H91" s="9">
        <v>7.25</v>
      </c>
      <c r="I91" s="9">
        <v>13.962319358430801</v>
      </c>
      <c r="J91" s="9">
        <v>793.08333333333303</v>
      </c>
      <c r="K91" s="10">
        <v>541</v>
      </c>
      <c r="L91" s="10">
        <v>636</v>
      </c>
      <c r="M91" s="10">
        <v>780</v>
      </c>
      <c r="N91" s="10">
        <v>1007</v>
      </c>
      <c r="O91" s="10">
        <v>1102</v>
      </c>
      <c r="P91" s="10">
        <v>67000</v>
      </c>
      <c r="Q91" s="10">
        <v>20100</v>
      </c>
      <c r="R91" s="10">
        <v>33572.5543671142</v>
      </c>
      <c r="S91" s="10">
        <v>839.31385917785406</v>
      </c>
      <c r="T91" s="10">
        <v>502.5</v>
      </c>
      <c r="U91" s="10">
        <v>377</v>
      </c>
      <c r="V91" s="10">
        <v>726.04060663840403</v>
      </c>
      <c r="W91" s="10">
        <v>237.92500000000001</v>
      </c>
      <c r="X91" s="10">
        <v>21640</v>
      </c>
      <c r="Y91" s="10">
        <v>25440</v>
      </c>
      <c r="Z91" s="10">
        <v>31200</v>
      </c>
      <c r="AA91" s="10">
        <v>40280</v>
      </c>
      <c r="AB91" s="10">
        <v>44080</v>
      </c>
      <c r="AC91" s="9">
        <v>10.403846153846199</v>
      </c>
      <c r="AD91" s="9">
        <v>12.2307692307692</v>
      </c>
      <c r="AE91" s="9">
        <v>15</v>
      </c>
      <c r="AF91" s="9">
        <v>19.365384615384599</v>
      </c>
      <c r="AG91" s="9">
        <v>21.192307692307701</v>
      </c>
      <c r="AH91" s="8">
        <v>57.4005305039788</v>
      </c>
      <c r="AI91" s="8">
        <v>67.480106100795794</v>
      </c>
      <c r="AJ91" s="8">
        <v>82.758620689655203</v>
      </c>
      <c r="AK91" s="8">
        <v>106.84350132626</v>
      </c>
      <c r="AL91" s="8">
        <v>116.92307692307701</v>
      </c>
      <c r="AM91" s="8">
        <v>29.805495453200699</v>
      </c>
      <c r="AN91" s="8">
        <v>35.039362492117597</v>
      </c>
      <c r="AO91" s="8">
        <v>42.972803056370601</v>
      </c>
      <c r="AP91" s="8">
        <v>55.478990612519503</v>
      </c>
      <c r="AQ91" s="8">
        <v>60.712857651436501</v>
      </c>
      <c r="AR91" s="90">
        <f t="shared" si="6"/>
        <v>1.43501326259947</v>
      </c>
      <c r="AS91" s="90">
        <f t="shared" si="7"/>
        <v>1.6870026525198949</v>
      </c>
      <c r="AT91" s="90">
        <f t="shared" si="8"/>
        <v>2.0689655172413799</v>
      </c>
      <c r="AU91" s="90">
        <f t="shared" si="9"/>
        <v>2.6710875331564998</v>
      </c>
      <c r="AV91" s="90">
        <f t="shared" si="10"/>
        <v>2.9230769230769251</v>
      </c>
    </row>
    <row r="92" spans="1:48" x14ac:dyDescent="0.35">
      <c r="A92" s="1" t="s">
        <v>69</v>
      </c>
      <c r="B92" s="1" t="s">
        <v>43</v>
      </c>
      <c r="C92" s="1" t="s">
        <v>44</v>
      </c>
      <c r="D92" s="1" t="s">
        <v>136</v>
      </c>
      <c r="E92" s="7">
        <v>169667</v>
      </c>
      <c r="F92" s="7">
        <v>43365</v>
      </c>
      <c r="G92" s="8">
        <v>25.558888882340096</v>
      </c>
      <c r="H92" s="9">
        <v>7.25</v>
      </c>
      <c r="I92" s="9">
        <v>13.171353881541499</v>
      </c>
      <c r="J92" s="9">
        <v>793.08333333333303</v>
      </c>
      <c r="K92" s="10">
        <v>611</v>
      </c>
      <c r="L92" s="10">
        <v>722</v>
      </c>
      <c r="M92" s="10">
        <v>946</v>
      </c>
      <c r="N92" s="10">
        <v>1212</v>
      </c>
      <c r="O92" s="10">
        <v>1297</v>
      </c>
      <c r="P92" s="10">
        <v>76600</v>
      </c>
      <c r="Q92" s="10">
        <v>22980</v>
      </c>
      <c r="R92" s="10">
        <v>36203.328907272997</v>
      </c>
      <c r="S92" s="10">
        <v>905.08322268182496</v>
      </c>
      <c r="T92" s="10">
        <v>574.5</v>
      </c>
      <c r="U92" s="10">
        <v>377</v>
      </c>
      <c r="V92" s="10">
        <v>684.91040184015606</v>
      </c>
      <c r="W92" s="10">
        <v>237.92500000000001</v>
      </c>
      <c r="X92" s="10">
        <v>24440</v>
      </c>
      <c r="Y92" s="10">
        <v>28880</v>
      </c>
      <c r="Z92" s="10">
        <v>37840</v>
      </c>
      <c r="AA92" s="10">
        <v>48480</v>
      </c>
      <c r="AB92" s="10">
        <v>51880</v>
      </c>
      <c r="AC92" s="9">
        <v>11.75</v>
      </c>
      <c r="AD92" s="9">
        <v>13.884615384615399</v>
      </c>
      <c r="AE92" s="9">
        <v>18.192307692307701</v>
      </c>
      <c r="AF92" s="9">
        <v>23.307692307692299</v>
      </c>
      <c r="AG92" s="9">
        <v>24.942307692307701</v>
      </c>
      <c r="AH92" s="8">
        <v>64.827586206896498</v>
      </c>
      <c r="AI92" s="8">
        <v>76.604774535809</v>
      </c>
      <c r="AJ92" s="8">
        <v>100.371352785146</v>
      </c>
      <c r="AK92" s="8">
        <v>128.59416445623299</v>
      </c>
      <c r="AL92" s="8">
        <v>137.612732095491</v>
      </c>
      <c r="AM92" s="8">
        <v>35.683499526853097</v>
      </c>
      <c r="AN92" s="8">
        <v>42.1660992772307</v>
      </c>
      <c r="AO92" s="8">
        <v>55.248102377091797</v>
      </c>
      <c r="AP92" s="8">
        <v>70.782981058176802</v>
      </c>
      <c r="AQ92" s="8">
        <v>75.747134020177597</v>
      </c>
      <c r="AR92" s="90">
        <f t="shared" si="6"/>
        <v>1.6206896551724124</v>
      </c>
      <c r="AS92" s="90">
        <f t="shared" si="7"/>
        <v>1.915119363395225</v>
      </c>
      <c r="AT92" s="90">
        <f t="shared" si="8"/>
        <v>2.5092838196286502</v>
      </c>
      <c r="AU92" s="90">
        <f t="shared" si="9"/>
        <v>3.2148541114058249</v>
      </c>
      <c r="AV92" s="90">
        <f t="shared" si="10"/>
        <v>3.4403183023872748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topLeftCell="C1" workbookViewId="0">
      <selection activeCell="F39" sqref="F39"/>
    </sheetView>
  </sheetViews>
  <sheetFormatPr defaultRowHeight="14.5" x14ac:dyDescent="0.35"/>
  <cols>
    <col min="1" max="1" width="5" bestFit="1" customWidth="1"/>
    <col min="2" max="2" width="15.1796875" bestFit="1" customWidth="1"/>
    <col min="3" max="3" width="39.1796875" bestFit="1" customWidth="1"/>
    <col min="4" max="5" width="16.1796875" bestFit="1" customWidth="1"/>
    <col min="6" max="6" width="18.54296875" bestFit="1" customWidth="1"/>
  </cols>
  <sheetData>
    <row r="1" spans="1:6" x14ac:dyDescent="0.35">
      <c r="A1" s="11" t="s">
        <v>137</v>
      </c>
      <c r="B1" s="11" t="s">
        <v>138</v>
      </c>
      <c r="C1" s="12" t="s">
        <v>139</v>
      </c>
      <c r="D1" s="13" t="s">
        <v>140</v>
      </c>
      <c r="E1" s="14" t="s">
        <v>141</v>
      </c>
      <c r="F1" s="15" t="s">
        <v>142</v>
      </c>
    </row>
    <row r="2" spans="1:6" x14ac:dyDescent="0.35">
      <c r="A2" s="11" t="s">
        <v>43</v>
      </c>
      <c r="B2" s="11" t="s">
        <v>143</v>
      </c>
      <c r="C2" t="s">
        <v>144</v>
      </c>
      <c r="D2" s="13">
        <v>152980</v>
      </c>
      <c r="E2" s="14">
        <v>26.161000000000001</v>
      </c>
      <c r="F2" s="16">
        <v>9.3793076378841604</v>
      </c>
    </row>
    <row r="3" spans="1:6" x14ac:dyDescent="0.35">
      <c r="A3" s="11" t="s">
        <v>43</v>
      </c>
      <c r="B3" s="11" t="s">
        <v>145</v>
      </c>
      <c r="C3" s="12" t="s">
        <v>146</v>
      </c>
      <c r="D3" s="13">
        <v>145340</v>
      </c>
      <c r="E3" s="14">
        <v>24.853999999999999</v>
      </c>
      <c r="F3" s="17">
        <v>9.7443401513585695</v>
      </c>
    </row>
    <row r="4" spans="1:6" x14ac:dyDescent="0.35">
      <c r="A4" s="11" t="s">
        <v>43</v>
      </c>
      <c r="B4" s="11" t="s">
        <v>147</v>
      </c>
      <c r="C4" s="12" t="s">
        <v>148</v>
      </c>
      <c r="D4" s="13">
        <v>98970</v>
      </c>
      <c r="E4" s="14">
        <v>16.925000000000001</v>
      </c>
      <c r="F4" s="16">
        <v>11.133491660969522</v>
      </c>
    </row>
    <row r="5" spans="1:6" x14ac:dyDescent="0.35">
      <c r="A5" s="11" t="s">
        <v>43</v>
      </c>
      <c r="B5" s="11" t="s">
        <v>149</v>
      </c>
      <c r="C5" s="12" t="s">
        <v>150</v>
      </c>
      <c r="D5" s="13">
        <v>167610</v>
      </c>
      <c r="E5" s="14">
        <v>28.663</v>
      </c>
      <c r="F5" s="17">
        <v>11.234889581379081</v>
      </c>
    </row>
    <row r="6" spans="1:6" x14ac:dyDescent="0.35">
      <c r="A6" s="11" t="s">
        <v>43</v>
      </c>
      <c r="B6" s="11" t="s">
        <v>151</v>
      </c>
      <c r="C6" s="12" t="s">
        <v>152</v>
      </c>
      <c r="D6" s="13">
        <v>86030</v>
      </c>
      <c r="E6" s="14">
        <v>14.712</v>
      </c>
      <c r="F6" s="16">
        <v>11.762158767508783</v>
      </c>
    </row>
    <row r="7" spans="1:6" x14ac:dyDescent="0.35">
      <c r="A7" s="11" t="s">
        <v>43</v>
      </c>
      <c r="B7" s="11" t="s">
        <v>153</v>
      </c>
      <c r="C7" s="12" t="s">
        <v>154</v>
      </c>
      <c r="D7" s="13">
        <v>121300</v>
      </c>
      <c r="E7" s="14">
        <v>20.744</v>
      </c>
      <c r="F7" s="16">
        <v>11.782438351590695</v>
      </c>
    </row>
    <row r="8" spans="1:6" x14ac:dyDescent="0.35">
      <c r="A8" s="11" t="s">
        <v>43</v>
      </c>
      <c r="B8" s="11" t="s">
        <v>155</v>
      </c>
      <c r="C8" t="s">
        <v>156</v>
      </c>
      <c r="D8" s="13">
        <v>55980</v>
      </c>
      <c r="E8" s="14">
        <v>9.5730000000000004</v>
      </c>
      <c r="F8" s="16">
        <v>12.329987121802311</v>
      </c>
    </row>
    <row r="9" spans="1:6" x14ac:dyDescent="0.35">
      <c r="A9" s="11" t="s">
        <v>43</v>
      </c>
      <c r="B9" s="11" t="s">
        <v>157</v>
      </c>
      <c r="C9" t="s">
        <v>158</v>
      </c>
      <c r="D9" s="13">
        <v>46610</v>
      </c>
      <c r="E9" s="14">
        <v>7.97</v>
      </c>
      <c r="F9" s="16">
        <v>12.35787154991494</v>
      </c>
    </row>
    <row r="10" spans="1:6" x14ac:dyDescent="0.35">
      <c r="A10" s="11" t="s">
        <v>43</v>
      </c>
      <c r="B10" s="11" t="s">
        <v>159</v>
      </c>
      <c r="C10" t="s">
        <v>160</v>
      </c>
      <c r="D10" s="13">
        <v>90690</v>
      </c>
      <c r="E10" s="14">
        <v>15.507999999999999</v>
      </c>
      <c r="F10" s="16">
        <v>12.999213396505398</v>
      </c>
    </row>
    <row r="11" spans="1:6" x14ac:dyDescent="0.35">
      <c r="A11" s="11" t="s">
        <v>43</v>
      </c>
      <c r="B11" s="11" t="s">
        <v>161</v>
      </c>
      <c r="C11" t="s">
        <v>162</v>
      </c>
      <c r="D11" s="13">
        <v>42900</v>
      </c>
      <c r="E11" s="14">
        <v>7.3369999999999997</v>
      </c>
      <c r="F11" s="16">
        <v>13.049912356710177</v>
      </c>
    </row>
    <row r="12" spans="1:6" x14ac:dyDescent="0.35">
      <c r="A12" s="11" t="s">
        <v>43</v>
      </c>
      <c r="B12" s="11" t="s">
        <v>163</v>
      </c>
      <c r="C12" s="12" t="s">
        <v>164</v>
      </c>
      <c r="D12" s="13">
        <v>38870</v>
      </c>
      <c r="E12" s="14">
        <v>6.6470000000000002</v>
      </c>
      <c r="F12" s="16">
        <v>13.607600918962749</v>
      </c>
    </row>
    <row r="13" spans="1:6" x14ac:dyDescent="0.35">
      <c r="A13" s="11" t="s">
        <v>43</v>
      </c>
      <c r="B13" s="11" t="s">
        <v>165</v>
      </c>
      <c r="C13" t="s">
        <v>166</v>
      </c>
      <c r="D13" s="13">
        <v>151350</v>
      </c>
      <c r="E13" s="14">
        <v>25.882000000000001</v>
      </c>
      <c r="F13" s="16">
        <v>14.317386361829657</v>
      </c>
    </row>
    <row r="14" spans="1:6" x14ac:dyDescent="0.35">
      <c r="A14" s="11" t="s">
        <v>43</v>
      </c>
      <c r="B14" s="11" t="s">
        <v>167</v>
      </c>
      <c r="C14" t="s">
        <v>168</v>
      </c>
      <c r="D14" s="13">
        <v>76260</v>
      </c>
      <c r="E14" s="14">
        <v>13.041</v>
      </c>
      <c r="F14" s="16">
        <v>14.662139291222157</v>
      </c>
    </row>
    <row r="15" spans="1:6" x14ac:dyDescent="0.35">
      <c r="C15" s="18" t="s">
        <v>169</v>
      </c>
      <c r="F15" s="19">
        <v>15.676076838867701</v>
      </c>
    </row>
    <row r="16" spans="1:6" x14ac:dyDescent="0.35">
      <c r="A16" s="11" t="s">
        <v>43</v>
      </c>
      <c r="B16" s="11" t="s">
        <v>170</v>
      </c>
      <c r="C16" s="12" t="s">
        <v>171</v>
      </c>
      <c r="D16" s="13">
        <v>45880</v>
      </c>
      <c r="E16" s="14">
        <v>7.8449999999999998</v>
      </c>
      <c r="F16" s="16">
        <v>15.939753088382595</v>
      </c>
    </row>
    <row r="17" spans="1:6" x14ac:dyDescent="0.35">
      <c r="A17" s="11" t="s">
        <v>43</v>
      </c>
      <c r="B17" s="11" t="s">
        <v>172</v>
      </c>
      <c r="C17" s="12" t="s">
        <v>173</v>
      </c>
      <c r="D17" s="13">
        <v>162570</v>
      </c>
      <c r="E17" s="14">
        <v>27.800999999999998</v>
      </c>
      <c r="F17" s="16">
        <v>16.436602898389431</v>
      </c>
    </row>
    <row r="18" spans="1:6" x14ac:dyDescent="0.35">
      <c r="A18" s="11" t="s">
        <v>43</v>
      </c>
      <c r="B18" s="11" t="s">
        <v>174</v>
      </c>
      <c r="C18" s="12" t="s">
        <v>175</v>
      </c>
      <c r="D18" s="13">
        <v>124320</v>
      </c>
      <c r="E18" s="14">
        <v>21.259</v>
      </c>
      <c r="F18" s="16">
        <v>16.953732292478179</v>
      </c>
    </row>
    <row r="19" spans="1:6" x14ac:dyDescent="0.35">
      <c r="A19" s="11" t="s">
        <v>43</v>
      </c>
      <c r="B19" s="11" t="s">
        <v>176</v>
      </c>
      <c r="C19" s="12" t="s">
        <v>177</v>
      </c>
      <c r="D19" s="13">
        <v>93280</v>
      </c>
      <c r="E19" s="14">
        <v>15.951000000000001</v>
      </c>
      <c r="F19" s="16">
        <v>17.207227093502073</v>
      </c>
    </row>
    <row r="20" spans="1:6" x14ac:dyDescent="0.35">
      <c r="A20" s="11" t="s">
        <v>43</v>
      </c>
      <c r="B20" s="11" t="s">
        <v>178</v>
      </c>
      <c r="C20" t="s">
        <v>179</v>
      </c>
      <c r="D20" s="13">
        <v>41280</v>
      </c>
      <c r="E20" s="14">
        <v>7.06</v>
      </c>
      <c r="F20" s="16">
        <v>18.44428172249869</v>
      </c>
    </row>
    <row r="21" spans="1:6" x14ac:dyDescent="0.35">
      <c r="A21" s="11" t="s">
        <v>43</v>
      </c>
      <c r="B21" s="11" t="s">
        <v>180</v>
      </c>
      <c r="C21" s="12" t="s">
        <v>181</v>
      </c>
      <c r="D21" s="13">
        <v>59920</v>
      </c>
      <c r="E21" s="14">
        <v>10.247</v>
      </c>
      <c r="F21" s="16">
        <v>18.718056107604497</v>
      </c>
    </row>
    <row r="22" spans="1:6" x14ac:dyDescent="0.35">
      <c r="A22" s="20" t="s">
        <v>43</v>
      </c>
      <c r="B22" s="20" t="s">
        <v>182</v>
      </c>
      <c r="C22" s="21" t="s">
        <v>183</v>
      </c>
      <c r="D22" s="22">
        <v>5847690</v>
      </c>
      <c r="E22" s="23">
        <v>1000</v>
      </c>
      <c r="F22" s="24">
        <v>18.748475483727361</v>
      </c>
    </row>
    <row r="23" spans="1:6" x14ac:dyDescent="0.35">
      <c r="A23" s="11" t="s">
        <v>43</v>
      </c>
      <c r="B23" s="11" t="s">
        <v>184</v>
      </c>
      <c r="C23" s="12" t="s">
        <v>185</v>
      </c>
      <c r="D23" s="13">
        <v>55360</v>
      </c>
      <c r="E23" s="14">
        <v>9.4670000000000005</v>
      </c>
      <c r="F23" s="16">
        <v>19.14392737332464</v>
      </c>
    </row>
    <row r="24" spans="1:6" x14ac:dyDescent="0.35">
      <c r="C24" s="18" t="s">
        <v>186</v>
      </c>
      <c r="F24" s="19">
        <v>19.3507805543783</v>
      </c>
    </row>
    <row r="25" spans="1:6" x14ac:dyDescent="0.35">
      <c r="A25" s="11" t="s">
        <v>43</v>
      </c>
      <c r="B25" s="11" t="s">
        <v>187</v>
      </c>
      <c r="C25" t="s">
        <v>188</v>
      </c>
      <c r="D25" s="13">
        <v>46010</v>
      </c>
      <c r="E25" s="14">
        <v>7.867</v>
      </c>
      <c r="F25" s="16">
        <v>19.600218015167652</v>
      </c>
    </row>
    <row r="26" spans="1:6" x14ac:dyDescent="0.35">
      <c r="A26" s="11" t="s">
        <v>43</v>
      </c>
      <c r="B26" s="11" t="s">
        <v>189</v>
      </c>
      <c r="C26" t="s">
        <v>190</v>
      </c>
      <c r="D26" s="13">
        <v>82330</v>
      </c>
      <c r="E26" s="14">
        <v>14.08</v>
      </c>
      <c r="F26" s="16">
        <v>22.216284361734264</v>
      </c>
    </row>
    <row r="27" spans="1:6" x14ac:dyDescent="0.35">
      <c r="A27" s="11" t="s">
        <v>43</v>
      </c>
      <c r="B27" s="11" t="s">
        <v>191</v>
      </c>
      <c r="C27" t="s">
        <v>192</v>
      </c>
      <c r="D27" s="13">
        <v>38370</v>
      </c>
      <c r="E27" s="14">
        <v>6.5620000000000003</v>
      </c>
      <c r="F27" s="16">
        <v>23.19984418970698</v>
      </c>
    </row>
    <row r="28" spans="1:6" x14ac:dyDescent="0.35">
      <c r="A28" s="11" t="s">
        <v>43</v>
      </c>
      <c r="B28" s="11" t="s">
        <v>193</v>
      </c>
      <c r="C28" s="12" t="s">
        <v>194</v>
      </c>
      <c r="D28" s="13">
        <v>68240</v>
      </c>
      <c r="E28" s="14">
        <v>11.669</v>
      </c>
      <c r="F28" s="16">
        <v>28.006105617120053</v>
      </c>
    </row>
    <row r="29" spans="1:6" x14ac:dyDescent="0.35">
      <c r="A29" s="11" t="s">
        <v>43</v>
      </c>
      <c r="B29" s="11" t="s">
        <v>195</v>
      </c>
      <c r="C29" t="s">
        <v>196</v>
      </c>
      <c r="D29" s="13">
        <v>56680</v>
      </c>
      <c r="E29" s="14">
        <v>9.6920000000000002</v>
      </c>
      <c r="F29" s="16">
        <v>29.932666104901664</v>
      </c>
    </row>
    <row r="30" spans="1:6" x14ac:dyDescent="0.35">
      <c r="A30" s="11" t="s">
        <v>43</v>
      </c>
      <c r="B30" s="11" t="s">
        <v>197</v>
      </c>
      <c r="C30" s="12" t="s">
        <v>198</v>
      </c>
      <c r="D30" s="13">
        <v>50460</v>
      </c>
      <c r="E30" s="14">
        <v>8.6280000000000001</v>
      </c>
      <c r="F30" s="16">
        <v>30.706995224029274</v>
      </c>
    </row>
    <row r="31" spans="1:6" x14ac:dyDescent="0.35">
      <c r="A31" s="11" t="s">
        <v>43</v>
      </c>
      <c r="B31" s="11" t="s">
        <v>199</v>
      </c>
      <c r="C31" s="12" t="s">
        <v>200</v>
      </c>
      <c r="D31" s="13">
        <v>55200</v>
      </c>
      <c r="E31" s="14">
        <v>9.4390000000000001</v>
      </c>
      <c r="F31" s="16">
        <v>31.150611125821094</v>
      </c>
    </row>
    <row r="32" spans="1:6" x14ac:dyDescent="0.35">
      <c r="A32" s="11" t="s">
        <v>43</v>
      </c>
      <c r="B32" s="11" t="s">
        <v>201</v>
      </c>
      <c r="C32" s="12" t="s">
        <v>202</v>
      </c>
      <c r="D32" s="13">
        <v>51720</v>
      </c>
      <c r="E32" s="14">
        <v>8.8439999999999994</v>
      </c>
      <c r="F32" s="16">
        <v>32.893485380860767</v>
      </c>
    </row>
    <row r="33" spans="1:6" x14ac:dyDescent="0.35">
      <c r="A33" s="11" t="s">
        <v>43</v>
      </c>
      <c r="B33" s="11" t="s">
        <v>203</v>
      </c>
      <c r="C33" s="12" t="s">
        <v>204</v>
      </c>
      <c r="D33" s="13">
        <v>148520</v>
      </c>
      <c r="E33" s="14">
        <v>25.396999999999998</v>
      </c>
      <c r="F33" s="25">
        <v>33.724948328219149</v>
      </c>
    </row>
    <row r="34" spans="1:6" x14ac:dyDescent="0.35">
      <c r="A34" s="11" t="s">
        <v>43</v>
      </c>
      <c r="B34" s="11" t="s">
        <v>205</v>
      </c>
      <c r="C34" s="12" t="s">
        <v>206</v>
      </c>
      <c r="D34" s="13">
        <v>80160</v>
      </c>
      <c r="E34" s="14">
        <v>13.708</v>
      </c>
      <c r="F34" s="25">
        <v>54.896834109734961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4" customWidth="1"/>
    <col min="2" max="2" width="59.1796875" style="81" customWidth="1"/>
    <col min="3" max="3" width="12.1796875" style="36" customWidth="1"/>
    <col min="4" max="4" width="11" style="36" customWidth="1"/>
    <col min="5" max="5" width="59.1796875" style="35" customWidth="1"/>
    <col min="6" max="6" width="59.54296875" style="37" customWidth="1"/>
    <col min="7" max="7" width="10.81640625" style="38" customWidth="1"/>
    <col min="8" max="8" width="8.453125" style="39" bestFit="1" customWidth="1"/>
    <col min="9" max="256" width="8" style="33"/>
    <col min="257" max="257" width="2.7265625" style="33" customWidth="1"/>
    <col min="258" max="258" width="59.1796875" style="33" customWidth="1"/>
    <col min="259" max="259" width="12.1796875" style="33" customWidth="1"/>
    <col min="260" max="260" width="11" style="33" customWidth="1"/>
    <col min="261" max="261" width="59.1796875" style="33" customWidth="1"/>
    <col min="262" max="262" width="59.54296875" style="33" customWidth="1"/>
    <col min="263" max="263" width="10.81640625" style="33" customWidth="1"/>
    <col min="264" max="512" width="8" style="33"/>
    <col min="513" max="513" width="2.7265625" style="33" customWidth="1"/>
    <col min="514" max="514" width="59.1796875" style="33" customWidth="1"/>
    <col min="515" max="515" width="12.1796875" style="33" customWidth="1"/>
    <col min="516" max="516" width="11" style="33" customWidth="1"/>
    <col min="517" max="517" width="59.1796875" style="33" customWidth="1"/>
    <col min="518" max="518" width="59.54296875" style="33" customWidth="1"/>
    <col min="519" max="519" width="10.81640625" style="33" customWidth="1"/>
    <col min="520" max="768" width="8" style="33"/>
    <col min="769" max="769" width="2.7265625" style="33" customWidth="1"/>
    <col min="770" max="770" width="59.1796875" style="33" customWidth="1"/>
    <col min="771" max="771" width="12.1796875" style="33" customWidth="1"/>
    <col min="772" max="772" width="11" style="33" customWidth="1"/>
    <col min="773" max="773" width="59.1796875" style="33" customWidth="1"/>
    <col min="774" max="774" width="59.54296875" style="33" customWidth="1"/>
    <col min="775" max="775" width="10.81640625" style="33" customWidth="1"/>
    <col min="776" max="1024" width="8" style="33"/>
    <col min="1025" max="1025" width="2.7265625" style="33" customWidth="1"/>
    <col min="1026" max="1026" width="59.1796875" style="33" customWidth="1"/>
    <col min="1027" max="1027" width="12.1796875" style="33" customWidth="1"/>
    <col min="1028" max="1028" width="11" style="33" customWidth="1"/>
    <col min="1029" max="1029" width="59.1796875" style="33" customWidth="1"/>
    <col min="1030" max="1030" width="59.54296875" style="33" customWidth="1"/>
    <col min="1031" max="1031" width="10.81640625" style="33" customWidth="1"/>
    <col min="1032" max="1280" width="8" style="33"/>
    <col min="1281" max="1281" width="2.7265625" style="33" customWidth="1"/>
    <col min="1282" max="1282" width="59.1796875" style="33" customWidth="1"/>
    <col min="1283" max="1283" width="12.1796875" style="33" customWidth="1"/>
    <col min="1284" max="1284" width="11" style="33" customWidth="1"/>
    <col min="1285" max="1285" width="59.1796875" style="33" customWidth="1"/>
    <col min="1286" max="1286" width="59.54296875" style="33" customWidth="1"/>
    <col min="1287" max="1287" width="10.81640625" style="33" customWidth="1"/>
    <col min="1288" max="1536" width="8" style="33"/>
    <col min="1537" max="1537" width="2.7265625" style="33" customWidth="1"/>
    <col min="1538" max="1538" width="59.1796875" style="33" customWidth="1"/>
    <col min="1539" max="1539" width="12.1796875" style="33" customWidth="1"/>
    <col min="1540" max="1540" width="11" style="33" customWidth="1"/>
    <col min="1541" max="1541" width="59.1796875" style="33" customWidth="1"/>
    <col min="1542" max="1542" width="59.54296875" style="33" customWidth="1"/>
    <col min="1543" max="1543" width="10.81640625" style="33" customWidth="1"/>
    <col min="1544" max="1792" width="8" style="33"/>
    <col min="1793" max="1793" width="2.7265625" style="33" customWidth="1"/>
    <col min="1794" max="1794" width="59.1796875" style="33" customWidth="1"/>
    <col min="1795" max="1795" width="12.1796875" style="33" customWidth="1"/>
    <col min="1796" max="1796" width="11" style="33" customWidth="1"/>
    <col min="1797" max="1797" width="59.1796875" style="33" customWidth="1"/>
    <col min="1798" max="1798" width="59.54296875" style="33" customWidth="1"/>
    <col min="1799" max="1799" width="10.81640625" style="33" customWidth="1"/>
    <col min="1800" max="2048" width="8" style="33"/>
    <col min="2049" max="2049" width="2.7265625" style="33" customWidth="1"/>
    <col min="2050" max="2050" width="59.1796875" style="33" customWidth="1"/>
    <col min="2051" max="2051" width="12.1796875" style="33" customWidth="1"/>
    <col min="2052" max="2052" width="11" style="33" customWidth="1"/>
    <col min="2053" max="2053" width="59.1796875" style="33" customWidth="1"/>
    <col min="2054" max="2054" width="59.54296875" style="33" customWidth="1"/>
    <col min="2055" max="2055" width="10.81640625" style="33" customWidth="1"/>
    <col min="2056" max="2304" width="8" style="33"/>
    <col min="2305" max="2305" width="2.7265625" style="33" customWidth="1"/>
    <col min="2306" max="2306" width="59.1796875" style="33" customWidth="1"/>
    <col min="2307" max="2307" width="12.1796875" style="33" customWidth="1"/>
    <col min="2308" max="2308" width="11" style="33" customWidth="1"/>
    <col min="2309" max="2309" width="59.1796875" style="33" customWidth="1"/>
    <col min="2310" max="2310" width="59.54296875" style="33" customWidth="1"/>
    <col min="2311" max="2311" width="10.81640625" style="33" customWidth="1"/>
    <col min="2312" max="2560" width="8" style="33"/>
    <col min="2561" max="2561" width="2.7265625" style="33" customWidth="1"/>
    <col min="2562" max="2562" width="59.1796875" style="33" customWidth="1"/>
    <col min="2563" max="2563" width="12.1796875" style="33" customWidth="1"/>
    <col min="2564" max="2564" width="11" style="33" customWidth="1"/>
    <col min="2565" max="2565" width="59.1796875" style="33" customWidth="1"/>
    <col min="2566" max="2566" width="59.54296875" style="33" customWidth="1"/>
    <col min="2567" max="2567" width="10.81640625" style="33" customWidth="1"/>
    <col min="2568" max="2816" width="8" style="33"/>
    <col min="2817" max="2817" width="2.7265625" style="33" customWidth="1"/>
    <col min="2818" max="2818" width="59.1796875" style="33" customWidth="1"/>
    <col min="2819" max="2819" width="12.1796875" style="33" customWidth="1"/>
    <col min="2820" max="2820" width="11" style="33" customWidth="1"/>
    <col min="2821" max="2821" width="59.1796875" style="33" customWidth="1"/>
    <col min="2822" max="2822" width="59.54296875" style="33" customWidth="1"/>
    <col min="2823" max="2823" width="10.81640625" style="33" customWidth="1"/>
    <col min="2824" max="3072" width="8" style="33"/>
    <col min="3073" max="3073" width="2.7265625" style="33" customWidth="1"/>
    <col min="3074" max="3074" width="59.1796875" style="33" customWidth="1"/>
    <col min="3075" max="3075" width="12.1796875" style="33" customWidth="1"/>
    <col min="3076" max="3076" width="11" style="33" customWidth="1"/>
    <col min="3077" max="3077" width="59.1796875" style="33" customWidth="1"/>
    <col min="3078" max="3078" width="59.54296875" style="33" customWidth="1"/>
    <col min="3079" max="3079" width="10.81640625" style="33" customWidth="1"/>
    <col min="3080" max="3328" width="8" style="33"/>
    <col min="3329" max="3329" width="2.7265625" style="33" customWidth="1"/>
    <col min="3330" max="3330" width="59.1796875" style="33" customWidth="1"/>
    <col min="3331" max="3331" width="12.1796875" style="33" customWidth="1"/>
    <col min="3332" max="3332" width="11" style="33" customWidth="1"/>
    <col min="3333" max="3333" width="59.1796875" style="33" customWidth="1"/>
    <col min="3334" max="3334" width="59.54296875" style="33" customWidth="1"/>
    <col min="3335" max="3335" width="10.81640625" style="33" customWidth="1"/>
    <col min="3336" max="3584" width="8" style="33"/>
    <col min="3585" max="3585" width="2.7265625" style="33" customWidth="1"/>
    <col min="3586" max="3586" width="59.1796875" style="33" customWidth="1"/>
    <col min="3587" max="3587" width="12.1796875" style="33" customWidth="1"/>
    <col min="3588" max="3588" width="11" style="33" customWidth="1"/>
    <col min="3589" max="3589" width="59.1796875" style="33" customWidth="1"/>
    <col min="3590" max="3590" width="59.54296875" style="33" customWidth="1"/>
    <col min="3591" max="3591" width="10.81640625" style="33" customWidth="1"/>
    <col min="3592" max="3840" width="8" style="33"/>
    <col min="3841" max="3841" width="2.7265625" style="33" customWidth="1"/>
    <col min="3842" max="3842" width="59.1796875" style="33" customWidth="1"/>
    <col min="3843" max="3843" width="12.1796875" style="33" customWidth="1"/>
    <col min="3844" max="3844" width="11" style="33" customWidth="1"/>
    <col min="3845" max="3845" width="59.1796875" style="33" customWidth="1"/>
    <col min="3846" max="3846" width="59.54296875" style="33" customWidth="1"/>
    <col min="3847" max="3847" width="10.81640625" style="33" customWidth="1"/>
    <col min="3848" max="4096" width="8" style="33"/>
    <col min="4097" max="4097" width="2.7265625" style="33" customWidth="1"/>
    <col min="4098" max="4098" width="59.1796875" style="33" customWidth="1"/>
    <col min="4099" max="4099" width="12.1796875" style="33" customWidth="1"/>
    <col min="4100" max="4100" width="11" style="33" customWidth="1"/>
    <col min="4101" max="4101" width="59.1796875" style="33" customWidth="1"/>
    <col min="4102" max="4102" width="59.54296875" style="33" customWidth="1"/>
    <col min="4103" max="4103" width="10.81640625" style="33" customWidth="1"/>
    <col min="4104" max="4352" width="8" style="33"/>
    <col min="4353" max="4353" width="2.7265625" style="33" customWidth="1"/>
    <col min="4354" max="4354" width="59.1796875" style="33" customWidth="1"/>
    <col min="4355" max="4355" width="12.1796875" style="33" customWidth="1"/>
    <col min="4356" max="4356" width="11" style="33" customWidth="1"/>
    <col min="4357" max="4357" width="59.1796875" style="33" customWidth="1"/>
    <col min="4358" max="4358" width="59.54296875" style="33" customWidth="1"/>
    <col min="4359" max="4359" width="10.81640625" style="33" customWidth="1"/>
    <col min="4360" max="4608" width="8" style="33"/>
    <col min="4609" max="4609" width="2.7265625" style="33" customWidth="1"/>
    <col min="4610" max="4610" width="59.1796875" style="33" customWidth="1"/>
    <col min="4611" max="4611" width="12.1796875" style="33" customWidth="1"/>
    <col min="4612" max="4612" width="11" style="33" customWidth="1"/>
    <col min="4613" max="4613" width="59.1796875" style="33" customWidth="1"/>
    <col min="4614" max="4614" width="59.54296875" style="33" customWidth="1"/>
    <col min="4615" max="4615" width="10.81640625" style="33" customWidth="1"/>
    <col min="4616" max="4864" width="8" style="33"/>
    <col min="4865" max="4865" width="2.7265625" style="33" customWidth="1"/>
    <col min="4866" max="4866" width="59.1796875" style="33" customWidth="1"/>
    <col min="4867" max="4867" width="12.1796875" style="33" customWidth="1"/>
    <col min="4868" max="4868" width="11" style="33" customWidth="1"/>
    <col min="4869" max="4869" width="59.1796875" style="33" customWidth="1"/>
    <col min="4870" max="4870" width="59.54296875" style="33" customWidth="1"/>
    <col min="4871" max="4871" width="10.81640625" style="33" customWidth="1"/>
    <col min="4872" max="5120" width="8" style="33"/>
    <col min="5121" max="5121" width="2.7265625" style="33" customWidth="1"/>
    <col min="5122" max="5122" width="59.1796875" style="33" customWidth="1"/>
    <col min="5123" max="5123" width="12.1796875" style="33" customWidth="1"/>
    <col min="5124" max="5124" width="11" style="33" customWidth="1"/>
    <col min="5125" max="5125" width="59.1796875" style="33" customWidth="1"/>
    <col min="5126" max="5126" width="59.54296875" style="33" customWidth="1"/>
    <col min="5127" max="5127" width="10.81640625" style="33" customWidth="1"/>
    <col min="5128" max="5376" width="8" style="33"/>
    <col min="5377" max="5377" width="2.7265625" style="33" customWidth="1"/>
    <col min="5378" max="5378" width="59.1796875" style="33" customWidth="1"/>
    <col min="5379" max="5379" width="12.1796875" style="33" customWidth="1"/>
    <col min="5380" max="5380" width="11" style="33" customWidth="1"/>
    <col min="5381" max="5381" width="59.1796875" style="33" customWidth="1"/>
    <col min="5382" max="5382" width="59.54296875" style="33" customWidth="1"/>
    <col min="5383" max="5383" width="10.81640625" style="33" customWidth="1"/>
    <col min="5384" max="5632" width="8" style="33"/>
    <col min="5633" max="5633" width="2.7265625" style="33" customWidth="1"/>
    <col min="5634" max="5634" width="59.1796875" style="33" customWidth="1"/>
    <col min="5635" max="5635" width="12.1796875" style="33" customWidth="1"/>
    <col min="5636" max="5636" width="11" style="33" customWidth="1"/>
    <col min="5637" max="5637" width="59.1796875" style="33" customWidth="1"/>
    <col min="5638" max="5638" width="59.54296875" style="33" customWidth="1"/>
    <col min="5639" max="5639" width="10.81640625" style="33" customWidth="1"/>
    <col min="5640" max="5888" width="8" style="33"/>
    <col min="5889" max="5889" width="2.7265625" style="33" customWidth="1"/>
    <col min="5890" max="5890" width="59.1796875" style="33" customWidth="1"/>
    <col min="5891" max="5891" width="12.1796875" style="33" customWidth="1"/>
    <col min="5892" max="5892" width="11" style="33" customWidth="1"/>
    <col min="5893" max="5893" width="59.1796875" style="33" customWidth="1"/>
    <col min="5894" max="5894" width="59.54296875" style="33" customWidth="1"/>
    <col min="5895" max="5895" width="10.81640625" style="33" customWidth="1"/>
    <col min="5896" max="6144" width="8" style="33"/>
    <col min="6145" max="6145" width="2.7265625" style="33" customWidth="1"/>
    <col min="6146" max="6146" width="59.1796875" style="33" customWidth="1"/>
    <col min="6147" max="6147" width="12.1796875" style="33" customWidth="1"/>
    <col min="6148" max="6148" width="11" style="33" customWidth="1"/>
    <col min="6149" max="6149" width="59.1796875" style="33" customWidth="1"/>
    <col min="6150" max="6150" width="59.54296875" style="33" customWidth="1"/>
    <col min="6151" max="6151" width="10.81640625" style="33" customWidth="1"/>
    <col min="6152" max="6400" width="8" style="33"/>
    <col min="6401" max="6401" width="2.7265625" style="33" customWidth="1"/>
    <col min="6402" max="6402" width="59.1796875" style="33" customWidth="1"/>
    <col min="6403" max="6403" width="12.1796875" style="33" customWidth="1"/>
    <col min="6404" max="6404" width="11" style="33" customWidth="1"/>
    <col min="6405" max="6405" width="59.1796875" style="33" customWidth="1"/>
    <col min="6406" max="6406" width="59.54296875" style="33" customWidth="1"/>
    <col min="6407" max="6407" width="10.81640625" style="33" customWidth="1"/>
    <col min="6408" max="6656" width="8" style="33"/>
    <col min="6657" max="6657" width="2.7265625" style="33" customWidth="1"/>
    <col min="6658" max="6658" width="59.1796875" style="33" customWidth="1"/>
    <col min="6659" max="6659" width="12.1796875" style="33" customWidth="1"/>
    <col min="6660" max="6660" width="11" style="33" customWidth="1"/>
    <col min="6661" max="6661" width="59.1796875" style="33" customWidth="1"/>
    <col min="6662" max="6662" width="59.54296875" style="33" customWidth="1"/>
    <col min="6663" max="6663" width="10.81640625" style="33" customWidth="1"/>
    <col min="6664" max="6912" width="8" style="33"/>
    <col min="6913" max="6913" width="2.7265625" style="33" customWidth="1"/>
    <col min="6914" max="6914" width="59.1796875" style="33" customWidth="1"/>
    <col min="6915" max="6915" width="12.1796875" style="33" customWidth="1"/>
    <col min="6916" max="6916" width="11" style="33" customWidth="1"/>
    <col min="6917" max="6917" width="59.1796875" style="33" customWidth="1"/>
    <col min="6918" max="6918" width="59.54296875" style="33" customWidth="1"/>
    <col min="6919" max="6919" width="10.81640625" style="33" customWidth="1"/>
    <col min="6920" max="7168" width="8" style="33"/>
    <col min="7169" max="7169" width="2.7265625" style="33" customWidth="1"/>
    <col min="7170" max="7170" width="59.1796875" style="33" customWidth="1"/>
    <col min="7171" max="7171" width="12.1796875" style="33" customWidth="1"/>
    <col min="7172" max="7172" width="11" style="33" customWidth="1"/>
    <col min="7173" max="7173" width="59.1796875" style="33" customWidth="1"/>
    <col min="7174" max="7174" width="59.54296875" style="33" customWidth="1"/>
    <col min="7175" max="7175" width="10.81640625" style="33" customWidth="1"/>
    <col min="7176" max="7424" width="8" style="33"/>
    <col min="7425" max="7425" width="2.7265625" style="33" customWidth="1"/>
    <col min="7426" max="7426" width="59.1796875" style="33" customWidth="1"/>
    <col min="7427" max="7427" width="12.1796875" style="33" customWidth="1"/>
    <col min="7428" max="7428" width="11" style="33" customWidth="1"/>
    <col min="7429" max="7429" width="59.1796875" style="33" customWidth="1"/>
    <col min="7430" max="7430" width="59.54296875" style="33" customWidth="1"/>
    <col min="7431" max="7431" width="10.81640625" style="33" customWidth="1"/>
    <col min="7432" max="7680" width="8" style="33"/>
    <col min="7681" max="7681" width="2.7265625" style="33" customWidth="1"/>
    <col min="7682" max="7682" width="59.1796875" style="33" customWidth="1"/>
    <col min="7683" max="7683" width="12.1796875" style="33" customWidth="1"/>
    <col min="7684" max="7684" width="11" style="33" customWidth="1"/>
    <col min="7685" max="7685" width="59.1796875" style="33" customWidth="1"/>
    <col min="7686" max="7686" width="59.54296875" style="33" customWidth="1"/>
    <col min="7687" max="7687" width="10.81640625" style="33" customWidth="1"/>
    <col min="7688" max="7936" width="8" style="33"/>
    <col min="7937" max="7937" width="2.7265625" style="33" customWidth="1"/>
    <col min="7938" max="7938" width="59.1796875" style="33" customWidth="1"/>
    <col min="7939" max="7939" width="12.1796875" style="33" customWidth="1"/>
    <col min="7940" max="7940" width="11" style="33" customWidth="1"/>
    <col min="7941" max="7941" width="59.1796875" style="33" customWidth="1"/>
    <col min="7942" max="7942" width="59.54296875" style="33" customWidth="1"/>
    <col min="7943" max="7943" width="10.81640625" style="33" customWidth="1"/>
    <col min="7944" max="8192" width="8" style="33"/>
    <col min="8193" max="8193" width="2.7265625" style="33" customWidth="1"/>
    <col min="8194" max="8194" width="59.1796875" style="33" customWidth="1"/>
    <col min="8195" max="8195" width="12.1796875" style="33" customWidth="1"/>
    <col min="8196" max="8196" width="11" style="33" customWidth="1"/>
    <col min="8197" max="8197" width="59.1796875" style="33" customWidth="1"/>
    <col min="8198" max="8198" width="59.54296875" style="33" customWidth="1"/>
    <col min="8199" max="8199" width="10.81640625" style="33" customWidth="1"/>
    <col min="8200" max="8448" width="8" style="33"/>
    <col min="8449" max="8449" width="2.7265625" style="33" customWidth="1"/>
    <col min="8450" max="8450" width="59.1796875" style="33" customWidth="1"/>
    <col min="8451" max="8451" width="12.1796875" style="33" customWidth="1"/>
    <col min="8452" max="8452" width="11" style="33" customWidth="1"/>
    <col min="8453" max="8453" width="59.1796875" style="33" customWidth="1"/>
    <col min="8454" max="8454" width="59.54296875" style="33" customWidth="1"/>
    <col min="8455" max="8455" width="10.81640625" style="33" customWidth="1"/>
    <col min="8456" max="8704" width="8" style="33"/>
    <col min="8705" max="8705" width="2.7265625" style="33" customWidth="1"/>
    <col min="8706" max="8706" width="59.1796875" style="33" customWidth="1"/>
    <col min="8707" max="8707" width="12.1796875" style="33" customWidth="1"/>
    <col min="8708" max="8708" width="11" style="33" customWidth="1"/>
    <col min="8709" max="8709" width="59.1796875" style="33" customWidth="1"/>
    <col min="8710" max="8710" width="59.54296875" style="33" customWidth="1"/>
    <col min="8711" max="8711" width="10.81640625" style="33" customWidth="1"/>
    <col min="8712" max="8960" width="8" style="33"/>
    <col min="8961" max="8961" width="2.7265625" style="33" customWidth="1"/>
    <col min="8962" max="8962" width="59.1796875" style="33" customWidth="1"/>
    <col min="8963" max="8963" width="12.1796875" style="33" customWidth="1"/>
    <col min="8964" max="8964" width="11" style="33" customWidth="1"/>
    <col min="8965" max="8965" width="59.1796875" style="33" customWidth="1"/>
    <col min="8966" max="8966" width="59.54296875" style="33" customWidth="1"/>
    <col min="8967" max="8967" width="10.81640625" style="33" customWidth="1"/>
    <col min="8968" max="9216" width="8" style="33"/>
    <col min="9217" max="9217" width="2.7265625" style="33" customWidth="1"/>
    <col min="9218" max="9218" width="59.1796875" style="33" customWidth="1"/>
    <col min="9219" max="9219" width="12.1796875" style="33" customWidth="1"/>
    <col min="9220" max="9220" width="11" style="33" customWidth="1"/>
    <col min="9221" max="9221" width="59.1796875" style="33" customWidth="1"/>
    <col min="9222" max="9222" width="59.54296875" style="33" customWidth="1"/>
    <col min="9223" max="9223" width="10.81640625" style="33" customWidth="1"/>
    <col min="9224" max="9472" width="8" style="33"/>
    <col min="9473" max="9473" width="2.7265625" style="33" customWidth="1"/>
    <col min="9474" max="9474" width="59.1796875" style="33" customWidth="1"/>
    <col min="9475" max="9475" width="12.1796875" style="33" customWidth="1"/>
    <col min="9476" max="9476" width="11" style="33" customWidth="1"/>
    <col min="9477" max="9477" width="59.1796875" style="33" customWidth="1"/>
    <col min="9478" max="9478" width="59.54296875" style="33" customWidth="1"/>
    <col min="9479" max="9479" width="10.81640625" style="33" customWidth="1"/>
    <col min="9480" max="9728" width="8" style="33"/>
    <col min="9729" max="9729" width="2.7265625" style="33" customWidth="1"/>
    <col min="9730" max="9730" width="59.1796875" style="33" customWidth="1"/>
    <col min="9731" max="9731" width="12.1796875" style="33" customWidth="1"/>
    <col min="9732" max="9732" width="11" style="33" customWidth="1"/>
    <col min="9733" max="9733" width="59.1796875" style="33" customWidth="1"/>
    <col min="9734" max="9734" width="59.54296875" style="33" customWidth="1"/>
    <col min="9735" max="9735" width="10.81640625" style="33" customWidth="1"/>
    <col min="9736" max="9984" width="8" style="33"/>
    <col min="9985" max="9985" width="2.7265625" style="33" customWidth="1"/>
    <col min="9986" max="9986" width="59.1796875" style="33" customWidth="1"/>
    <col min="9987" max="9987" width="12.1796875" style="33" customWidth="1"/>
    <col min="9988" max="9988" width="11" style="33" customWidth="1"/>
    <col min="9989" max="9989" width="59.1796875" style="33" customWidth="1"/>
    <col min="9990" max="9990" width="59.54296875" style="33" customWidth="1"/>
    <col min="9991" max="9991" width="10.81640625" style="33" customWidth="1"/>
    <col min="9992" max="10240" width="8" style="33"/>
    <col min="10241" max="10241" width="2.7265625" style="33" customWidth="1"/>
    <col min="10242" max="10242" width="59.1796875" style="33" customWidth="1"/>
    <col min="10243" max="10243" width="12.1796875" style="33" customWidth="1"/>
    <col min="10244" max="10244" width="11" style="33" customWidth="1"/>
    <col min="10245" max="10245" width="59.1796875" style="33" customWidth="1"/>
    <col min="10246" max="10246" width="59.54296875" style="33" customWidth="1"/>
    <col min="10247" max="10247" width="10.81640625" style="33" customWidth="1"/>
    <col min="10248" max="10496" width="8" style="33"/>
    <col min="10497" max="10497" width="2.7265625" style="33" customWidth="1"/>
    <col min="10498" max="10498" width="59.1796875" style="33" customWidth="1"/>
    <col min="10499" max="10499" width="12.1796875" style="33" customWidth="1"/>
    <col min="10500" max="10500" width="11" style="33" customWidth="1"/>
    <col min="10501" max="10501" width="59.1796875" style="33" customWidth="1"/>
    <col min="10502" max="10502" width="59.54296875" style="33" customWidth="1"/>
    <col min="10503" max="10503" width="10.81640625" style="33" customWidth="1"/>
    <col min="10504" max="10752" width="8" style="33"/>
    <col min="10753" max="10753" width="2.7265625" style="33" customWidth="1"/>
    <col min="10754" max="10754" width="59.1796875" style="33" customWidth="1"/>
    <col min="10755" max="10755" width="12.1796875" style="33" customWidth="1"/>
    <col min="10756" max="10756" width="11" style="33" customWidth="1"/>
    <col min="10757" max="10757" width="59.1796875" style="33" customWidth="1"/>
    <col min="10758" max="10758" width="59.54296875" style="33" customWidth="1"/>
    <col min="10759" max="10759" width="10.81640625" style="33" customWidth="1"/>
    <col min="10760" max="11008" width="8" style="33"/>
    <col min="11009" max="11009" width="2.7265625" style="33" customWidth="1"/>
    <col min="11010" max="11010" width="59.1796875" style="33" customWidth="1"/>
    <col min="11011" max="11011" width="12.1796875" style="33" customWidth="1"/>
    <col min="11012" max="11012" width="11" style="33" customWidth="1"/>
    <col min="11013" max="11013" width="59.1796875" style="33" customWidth="1"/>
    <col min="11014" max="11014" width="59.54296875" style="33" customWidth="1"/>
    <col min="11015" max="11015" width="10.81640625" style="33" customWidth="1"/>
    <col min="11016" max="11264" width="8" style="33"/>
    <col min="11265" max="11265" width="2.7265625" style="33" customWidth="1"/>
    <col min="11266" max="11266" width="59.1796875" style="33" customWidth="1"/>
    <col min="11267" max="11267" width="12.1796875" style="33" customWidth="1"/>
    <col min="11268" max="11268" width="11" style="33" customWidth="1"/>
    <col min="11269" max="11269" width="59.1796875" style="33" customWidth="1"/>
    <col min="11270" max="11270" width="59.54296875" style="33" customWidth="1"/>
    <col min="11271" max="11271" width="10.81640625" style="33" customWidth="1"/>
    <col min="11272" max="11520" width="8" style="33"/>
    <col min="11521" max="11521" width="2.7265625" style="33" customWidth="1"/>
    <col min="11522" max="11522" width="59.1796875" style="33" customWidth="1"/>
    <col min="11523" max="11523" width="12.1796875" style="33" customWidth="1"/>
    <col min="11524" max="11524" width="11" style="33" customWidth="1"/>
    <col min="11525" max="11525" width="59.1796875" style="33" customWidth="1"/>
    <col min="11526" max="11526" width="59.54296875" style="33" customWidth="1"/>
    <col min="11527" max="11527" width="10.81640625" style="33" customWidth="1"/>
    <col min="11528" max="11776" width="8" style="33"/>
    <col min="11777" max="11777" width="2.7265625" style="33" customWidth="1"/>
    <col min="11778" max="11778" width="59.1796875" style="33" customWidth="1"/>
    <col min="11779" max="11779" width="12.1796875" style="33" customWidth="1"/>
    <col min="11780" max="11780" width="11" style="33" customWidth="1"/>
    <col min="11781" max="11781" width="59.1796875" style="33" customWidth="1"/>
    <col min="11782" max="11782" width="59.54296875" style="33" customWidth="1"/>
    <col min="11783" max="11783" width="10.81640625" style="33" customWidth="1"/>
    <col min="11784" max="12032" width="8" style="33"/>
    <col min="12033" max="12033" width="2.7265625" style="33" customWidth="1"/>
    <col min="12034" max="12034" width="59.1796875" style="33" customWidth="1"/>
    <col min="12035" max="12035" width="12.1796875" style="33" customWidth="1"/>
    <col min="12036" max="12036" width="11" style="33" customWidth="1"/>
    <col min="12037" max="12037" width="59.1796875" style="33" customWidth="1"/>
    <col min="12038" max="12038" width="59.54296875" style="33" customWidth="1"/>
    <col min="12039" max="12039" width="10.81640625" style="33" customWidth="1"/>
    <col min="12040" max="12288" width="8" style="33"/>
    <col min="12289" max="12289" width="2.7265625" style="33" customWidth="1"/>
    <col min="12290" max="12290" width="59.1796875" style="33" customWidth="1"/>
    <col min="12291" max="12291" width="12.1796875" style="33" customWidth="1"/>
    <col min="12292" max="12292" width="11" style="33" customWidth="1"/>
    <col min="12293" max="12293" width="59.1796875" style="33" customWidth="1"/>
    <col min="12294" max="12294" width="59.54296875" style="33" customWidth="1"/>
    <col min="12295" max="12295" width="10.81640625" style="33" customWidth="1"/>
    <col min="12296" max="12544" width="8" style="33"/>
    <col min="12545" max="12545" width="2.7265625" style="33" customWidth="1"/>
    <col min="12546" max="12546" width="59.1796875" style="33" customWidth="1"/>
    <col min="12547" max="12547" width="12.1796875" style="33" customWidth="1"/>
    <col min="12548" max="12548" width="11" style="33" customWidth="1"/>
    <col min="12549" max="12549" width="59.1796875" style="33" customWidth="1"/>
    <col min="12550" max="12550" width="59.54296875" style="33" customWidth="1"/>
    <col min="12551" max="12551" width="10.81640625" style="33" customWidth="1"/>
    <col min="12552" max="12800" width="8" style="33"/>
    <col min="12801" max="12801" width="2.7265625" style="33" customWidth="1"/>
    <col min="12802" max="12802" width="59.1796875" style="33" customWidth="1"/>
    <col min="12803" max="12803" width="12.1796875" style="33" customWidth="1"/>
    <col min="12804" max="12804" width="11" style="33" customWidth="1"/>
    <col min="12805" max="12805" width="59.1796875" style="33" customWidth="1"/>
    <col min="12806" max="12806" width="59.54296875" style="33" customWidth="1"/>
    <col min="12807" max="12807" width="10.81640625" style="33" customWidth="1"/>
    <col min="12808" max="13056" width="8" style="33"/>
    <col min="13057" max="13057" width="2.7265625" style="33" customWidth="1"/>
    <col min="13058" max="13058" width="59.1796875" style="33" customWidth="1"/>
    <col min="13059" max="13059" width="12.1796875" style="33" customWidth="1"/>
    <col min="13060" max="13060" width="11" style="33" customWidth="1"/>
    <col min="13061" max="13061" width="59.1796875" style="33" customWidth="1"/>
    <col min="13062" max="13062" width="59.54296875" style="33" customWidth="1"/>
    <col min="13063" max="13063" width="10.81640625" style="33" customWidth="1"/>
    <col min="13064" max="13312" width="8" style="33"/>
    <col min="13313" max="13313" width="2.7265625" style="33" customWidth="1"/>
    <col min="13314" max="13314" width="59.1796875" style="33" customWidth="1"/>
    <col min="13315" max="13315" width="12.1796875" style="33" customWidth="1"/>
    <col min="13316" max="13316" width="11" style="33" customWidth="1"/>
    <col min="13317" max="13317" width="59.1796875" style="33" customWidth="1"/>
    <col min="13318" max="13318" width="59.54296875" style="33" customWidth="1"/>
    <col min="13319" max="13319" width="10.81640625" style="33" customWidth="1"/>
    <col min="13320" max="13568" width="8" style="33"/>
    <col min="13569" max="13569" width="2.7265625" style="33" customWidth="1"/>
    <col min="13570" max="13570" width="59.1796875" style="33" customWidth="1"/>
    <col min="13571" max="13571" width="12.1796875" style="33" customWidth="1"/>
    <col min="13572" max="13572" width="11" style="33" customWidth="1"/>
    <col min="13573" max="13573" width="59.1796875" style="33" customWidth="1"/>
    <col min="13574" max="13574" width="59.54296875" style="33" customWidth="1"/>
    <col min="13575" max="13575" width="10.81640625" style="33" customWidth="1"/>
    <col min="13576" max="13824" width="8" style="33"/>
    <col min="13825" max="13825" width="2.7265625" style="33" customWidth="1"/>
    <col min="13826" max="13826" width="59.1796875" style="33" customWidth="1"/>
    <col min="13827" max="13827" width="12.1796875" style="33" customWidth="1"/>
    <col min="13828" max="13828" width="11" style="33" customWidth="1"/>
    <col min="13829" max="13829" width="59.1796875" style="33" customWidth="1"/>
    <col min="13830" max="13830" width="59.54296875" style="33" customWidth="1"/>
    <col min="13831" max="13831" width="10.81640625" style="33" customWidth="1"/>
    <col min="13832" max="14080" width="8" style="33"/>
    <col min="14081" max="14081" width="2.7265625" style="33" customWidth="1"/>
    <col min="14082" max="14082" width="59.1796875" style="33" customWidth="1"/>
    <col min="14083" max="14083" width="12.1796875" style="33" customWidth="1"/>
    <col min="14084" max="14084" width="11" style="33" customWidth="1"/>
    <col min="14085" max="14085" width="59.1796875" style="33" customWidth="1"/>
    <col min="14086" max="14086" width="59.54296875" style="33" customWidth="1"/>
    <col min="14087" max="14087" width="10.81640625" style="33" customWidth="1"/>
    <col min="14088" max="14336" width="8" style="33"/>
    <col min="14337" max="14337" width="2.7265625" style="33" customWidth="1"/>
    <col min="14338" max="14338" width="59.1796875" style="33" customWidth="1"/>
    <col min="14339" max="14339" width="12.1796875" style="33" customWidth="1"/>
    <col min="14340" max="14340" width="11" style="33" customWidth="1"/>
    <col min="14341" max="14341" width="59.1796875" style="33" customWidth="1"/>
    <col min="14342" max="14342" width="59.54296875" style="33" customWidth="1"/>
    <col min="14343" max="14343" width="10.81640625" style="33" customWidth="1"/>
    <col min="14344" max="14592" width="8" style="33"/>
    <col min="14593" max="14593" width="2.7265625" style="33" customWidth="1"/>
    <col min="14594" max="14594" width="59.1796875" style="33" customWidth="1"/>
    <col min="14595" max="14595" width="12.1796875" style="33" customWidth="1"/>
    <col min="14596" max="14596" width="11" style="33" customWidth="1"/>
    <col min="14597" max="14597" width="59.1796875" style="33" customWidth="1"/>
    <col min="14598" max="14598" width="59.54296875" style="33" customWidth="1"/>
    <col min="14599" max="14599" width="10.81640625" style="33" customWidth="1"/>
    <col min="14600" max="14848" width="8" style="33"/>
    <col min="14849" max="14849" width="2.7265625" style="33" customWidth="1"/>
    <col min="14850" max="14850" width="59.1796875" style="33" customWidth="1"/>
    <col min="14851" max="14851" width="12.1796875" style="33" customWidth="1"/>
    <col min="14852" max="14852" width="11" style="33" customWidth="1"/>
    <col min="14853" max="14853" width="59.1796875" style="33" customWidth="1"/>
    <col min="14854" max="14854" width="59.54296875" style="33" customWidth="1"/>
    <col min="14855" max="14855" width="10.81640625" style="33" customWidth="1"/>
    <col min="14856" max="15104" width="8" style="33"/>
    <col min="15105" max="15105" width="2.7265625" style="33" customWidth="1"/>
    <col min="15106" max="15106" width="59.1796875" style="33" customWidth="1"/>
    <col min="15107" max="15107" width="12.1796875" style="33" customWidth="1"/>
    <col min="15108" max="15108" width="11" style="33" customWidth="1"/>
    <col min="15109" max="15109" width="59.1796875" style="33" customWidth="1"/>
    <col min="15110" max="15110" width="59.54296875" style="33" customWidth="1"/>
    <col min="15111" max="15111" width="10.81640625" style="33" customWidth="1"/>
    <col min="15112" max="15360" width="8" style="33"/>
    <col min="15361" max="15361" width="2.7265625" style="33" customWidth="1"/>
    <col min="15362" max="15362" width="59.1796875" style="33" customWidth="1"/>
    <col min="15363" max="15363" width="12.1796875" style="33" customWidth="1"/>
    <col min="15364" max="15364" width="11" style="33" customWidth="1"/>
    <col min="15365" max="15365" width="59.1796875" style="33" customWidth="1"/>
    <col min="15366" max="15366" width="59.54296875" style="33" customWidth="1"/>
    <col min="15367" max="15367" width="10.81640625" style="33" customWidth="1"/>
    <col min="15368" max="15616" width="8" style="33"/>
    <col min="15617" max="15617" width="2.7265625" style="33" customWidth="1"/>
    <col min="15618" max="15618" width="59.1796875" style="33" customWidth="1"/>
    <col min="15619" max="15619" width="12.1796875" style="33" customWidth="1"/>
    <col min="15620" max="15620" width="11" style="33" customWidth="1"/>
    <col min="15621" max="15621" width="59.1796875" style="33" customWidth="1"/>
    <col min="15622" max="15622" width="59.54296875" style="33" customWidth="1"/>
    <col min="15623" max="15623" width="10.81640625" style="33" customWidth="1"/>
    <col min="15624" max="15872" width="8" style="33"/>
    <col min="15873" max="15873" width="2.7265625" style="33" customWidth="1"/>
    <col min="15874" max="15874" width="59.1796875" style="33" customWidth="1"/>
    <col min="15875" max="15875" width="12.1796875" style="33" customWidth="1"/>
    <col min="15876" max="15876" width="11" style="33" customWidth="1"/>
    <col min="15877" max="15877" width="59.1796875" style="33" customWidth="1"/>
    <col min="15878" max="15878" width="59.54296875" style="33" customWidth="1"/>
    <col min="15879" max="15879" width="10.81640625" style="33" customWidth="1"/>
    <col min="15880" max="16128" width="8" style="33"/>
    <col min="16129" max="16129" width="2.7265625" style="33" customWidth="1"/>
    <col min="16130" max="16130" width="59.1796875" style="33" customWidth="1"/>
    <col min="16131" max="16131" width="12.1796875" style="33" customWidth="1"/>
    <col min="16132" max="16132" width="11" style="33" customWidth="1"/>
    <col min="16133" max="16133" width="59.1796875" style="33" customWidth="1"/>
    <col min="16134" max="16134" width="59.54296875" style="33" customWidth="1"/>
    <col min="16135" max="16135" width="10.81640625" style="33" customWidth="1"/>
    <col min="16136" max="16384" width="8" style="33"/>
  </cols>
  <sheetData>
    <row r="1" spans="1:256" ht="31" x14ac:dyDescent="0.3">
      <c r="A1" s="26"/>
      <c r="B1" s="27"/>
      <c r="C1" s="28" t="s">
        <v>207</v>
      </c>
      <c r="D1" s="29"/>
      <c r="E1" s="30" t="s">
        <v>208</v>
      </c>
      <c r="F1" s="30" t="s">
        <v>209</v>
      </c>
      <c r="G1" s="31"/>
      <c r="H1" s="32"/>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x14ac:dyDescent="0.3">
      <c r="A2" s="34" t="s">
        <v>210</v>
      </c>
      <c r="B2" s="35"/>
    </row>
    <row r="3" spans="1:256" ht="25" x14ac:dyDescent="0.3">
      <c r="B3" s="35" t="s">
        <v>211</v>
      </c>
      <c r="C3" s="40">
        <v>120048286</v>
      </c>
      <c r="D3" s="40"/>
      <c r="E3" s="41" t="s">
        <v>212</v>
      </c>
      <c r="F3" s="82" t="s">
        <v>213</v>
      </c>
    </row>
    <row r="4" spans="1:256" ht="25" x14ac:dyDescent="0.3">
      <c r="B4" s="35" t="s">
        <v>214</v>
      </c>
      <c r="C4" s="40">
        <v>43377836</v>
      </c>
      <c r="D4" s="40"/>
      <c r="E4" s="41" t="s">
        <v>215</v>
      </c>
      <c r="F4" s="82"/>
    </row>
    <row r="5" spans="1:256" ht="25.5" x14ac:dyDescent="0.3">
      <c r="B5" s="35" t="s">
        <v>216</v>
      </c>
      <c r="C5" s="42">
        <v>0.36</v>
      </c>
      <c r="D5" s="42"/>
      <c r="E5" s="41" t="s">
        <v>217</v>
      </c>
      <c r="F5" s="43" t="s">
        <v>218</v>
      </c>
    </row>
    <row r="6" spans="1:256" x14ac:dyDescent="0.3">
      <c r="A6" s="34" t="s">
        <v>219</v>
      </c>
      <c r="B6" s="35"/>
      <c r="E6" s="44"/>
      <c r="F6" s="45"/>
    </row>
    <row r="7" spans="1:256" s="38" customFormat="1" x14ac:dyDescent="0.3">
      <c r="A7" s="34"/>
      <c r="B7" s="35" t="s">
        <v>220</v>
      </c>
      <c r="C7" s="46">
        <v>858.98416359451403</v>
      </c>
      <c r="D7" s="46"/>
      <c r="E7" s="83" t="s">
        <v>221</v>
      </c>
      <c r="F7" s="83" t="s">
        <v>222</v>
      </c>
      <c r="H7" s="47"/>
    </row>
    <row r="8" spans="1:256" s="38" customFormat="1" x14ac:dyDescent="0.3">
      <c r="A8" s="34"/>
      <c r="B8" s="35" t="s">
        <v>223</v>
      </c>
      <c r="C8" s="46">
        <v>970.03819879350397</v>
      </c>
      <c r="D8" s="46"/>
      <c r="E8" s="87"/>
      <c r="F8" s="87"/>
      <c r="H8" s="47"/>
    </row>
    <row r="9" spans="1:256" s="38" customFormat="1" x14ac:dyDescent="0.3">
      <c r="A9" s="34"/>
      <c r="B9" s="35" t="s">
        <v>224</v>
      </c>
      <c r="C9" s="46">
        <v>1193.8471129818499</v>
      </c>
      <c r="D9" s="46"/>
      <c r="E9" s="87"/>
      <c r="F9" s="87"/>
      <c r="H9" s="47"/>
    </row>
    <row r="10" spans="1:256" s="38" customFormat="1" x14ac:dyDescent="0.3">
      <c r="A10" s="34"/>
      <c r="B10" s="35" t="s">
        <v>225</v>
      </c>
      <c r="C10" s="46">
        <v>1596.7423236142999</v>
      </c>
      <c r="D10" s="46"/>
      <c r="E10" s="87"/>
      <c r="F10" s="87"/>
      <c r="H10" s="47"/>
    </row>
    <row r="11" spans="1:256" s="38" customFormat="1" x14ac:dyDescent="0.3">
      <c r="A11" s="34"/>
      <c r="B11" s="35" t="s">
        <v>226</v>
      </c>
      <c r="C11" s="46">
        <v>1854.5854598187</v>
      </c>
      <c r="D11" s="46"/>
      <c r="E11" s="88"/>
      <c r="F11" s="88"/>
      <c r="H11" s="47"/>
    </row>
    <row r="12" spans="1:256" s="38" customFormat="1" x14ac:dyDescent="0.3">
      <c r="A12" s="34" t="s">
        <v>227</v>
      </c>
      <c r="B12" s="35"/>
      <c r="C12" s="36"/>
      <c r="D12" s="36"/>
      <c r="E12" s="44"/>
      <c r="F12" s="45"/>
      <c r="H12" s="47"/>
    </row>
    <row r="13" spans="1:256" s="38" customFormat="1" x14ac:dyDescent="0.3">
      <c r="A13" s="34"/>
      <c r="B13" s="35" t="s">
        <v>220</v>
      </c>
      <c r="C13" s="46">
        <v>34359.366543780598</v>
      </c>
      <c r="D13" s="46"/>
      <c r="E13" s="82" t="s">
        <v>228</v>
      </c>
      <c r="F13" s="82" t="s">
        <v>229</v>
      </c>
      <c r="H13" s="47"/>
    </row>
    <row r="14" spans="1:256" s="38" customFormat="1" x14ac:dyDescent="0.3">
      <c r="A14" s="34"/>
      <c r="B14" s="35" t="s">
        <v>223</v>
      </c>
      <c r="C14" s="46">
        <v>38801.527951740201</v>
      </c>
      <c r="D14" s="46"/>
      <c r="E14" s="82"/>
      <c r="F14" s="82"/>
      <c r="H14" s="47"/>
    </row>
    <row r="15" spans="1:256" s="38" customFormat="1" x14ac:dyDescent="0.3">
      <c r="A15" s="34"/>
      <c r="B15" s="35" t="s">
        <v>224</v>
      </c>
      <c r="C15" s="46">
        <v>47753.884519273903</v>
      </c>
      <c r="D15" s="46"/>
      <c r="E15" s="82"/>
      <c r="F15" s="82"/>
      <c r="H15" s="47"/>
    </row>
    <row r="16" spans="1:256" s="38" customFormat="1" x14ac:dyDescent="0.3">
      <c r="A16" s="34"/>
      <c r="B16" s="35" t="s">
        <v>225</v>
      </c>
      <c r="C16" s="46">
        <v>63869.692944572002</v>
      </c>
      <c r="D16" s="46"/>
      <c r="E16" s="82"/>
      <c r="F16" s="82"/>
      <c r="H16" s="47"/>
    </row>
    <row r="17" spans="1:8" s="38" customFormat="1" x14ac:dyDescent="0.3">
      <c r="A17" s="34"/>
      <c r="B17" s="35" t="s">
        <v>226</v>
      </c>
      <c r="C17" s="46">
        <v>74183.418392747903</v>
      </c>
      <c r="D17" s="46"/>
      <c r="E17" s="82"/>
      <c r="F17" s="82"/>
      <c r="H17" s="47"/>
    </row>
    <row r="18" spans="1:8" x14ac:dyDescent="0.3">
      <c r="A18" s="34" t="s">
        <v>230</v>
      </c>
      <c r="B18" s="36"/>
      <c r="E18" s="44"/>
      <c r="F18" s="45"/>
    </row>
    <row r="19" spans="1:8" x14ac:dyDescent="0.3">
      <c r="B19" s="35" t="s">
        <v>220</v>
      </c>
      <c r="C19" s="48">
        <v>16.518926222971398</v>
      </c>
      <c r="D19" s="48"/>
      <c r="E19" s="82" t="s">
        <v>231</v>
      </c>
      <c r="F19" s="82" t="s">
        <v>232</v>
      </c>
    </row>
    <row r="20" spans="1:8" s="38" customFormat="1" x14ac:dyDescent="0.3">
      <c r="A20" s="34"/>
      <c r="B20" s="35" t="s">
        <v>223</v>
      </c>
      <c r="C20" s="48">
        <v>18.654580746028898</v>
      </c>
      <c r="D20" s="48"/>
      <c r="E20" s="82"/>
      <c r="F20" s="82"/>
      <c r="H20" s="47"/>
    </row>
    <row r="21" spans="1:8" s="38" customFormat="1" x14ac:dyDescent="0.3">
      <c r="A21" s="34"/>
      <c r="B21" s="35" t="s">
        <v>224</v>
      </c>
      <c r="C21" s="48">
        <v>22.958598326573998</v>
      </c>
      <c r="D21" s="48"/>
      <c r="E21" s="82"/>
      <c r="F21" s="82"/>
      <c r="H21" s="47"/>
    </row>
    <row r="22" spans="1:8" s="38" customFormat="1" x14ac:dyDescent="0.3">
      <c r="A22" s="34"/>
      <c r="B22" s="35" t="s">
        <v>225</v>
      </c>
      <c r="C22" s="48">
        <v>30.706583146428802</v>
      </c>
      <c r="D22" s="48"/>
      <c r="E22" s="82"/>
      <c r="F22" s="82"/>
      <c r="H22" s="47"/>
    </row>
    <row r="23" spans="1:8" s="38" customFormat="1" x14ac:dyDescent="0.3">
      <c r="A23" s="34"/>
      <c r="B23" s="35" t="s">
        <v>226</v>
      </c>
      <c r="C23" s="48">
        <v>35.665104996513399</v>
      </c>
      <c r="D23" s="48"/>
      <c r="E23" s="82"/>
      <c r="F23" s="82"/>
      <c r="H23" s="47"/>
    </row>
    <row r="24" spans="1:8" x14ac:dyDescent="0.3">
      <c r="A24" s="34" t="s">
        <v>233</v>
      </c>
      <c r="B24" s="35"/>
      <c r="E24" s="44"/>
      <c r="F24" s="45"/>
    </row>
    <row r="25" spans="1:8" ht="50" x14ac:dyDescent="0.3">
      <c r="B25" s="35" t="s">
        <v>234</v>
      </c>
      <c r="C25" s="46">
        <v>771</v>
      </c>
      <c r="D25" s="46"/>
      <c r="E25" s="41" t="s">
        <v>235</v>
      </c>
      <c r="F25" s="41" t="s">
        <v>236</v>
      </c>
    </row>
    <row r="26" spans="1:8" ht="25" x14ac:dyDescent="0.3">
      <c r="B26" s="35" t="s">
        <v>237</v>
      </c>
      <c r="C26" s="46">
        <v>231</v>
      </c>
      <c r="D26" s="46"/>
      <c r="E26" s="41" t="s">
        <v>238</v>
      </c>
      <c r="F26" s="41" t="s">
        <v>239</v>
      </c>
    </row>
    <row r="27" spans="1:8" x14ac:dyDescent="0.3">
      <c r="A27" s="34" t="s">
        <v>240</v>
      </c>
      <c r="B27" s="35"/>
      <c r="E27" s="44"/>
      <c r="F27" s="44"/>
    </row>
    <row r="28" spans="1:8" ht="38" x14ac:dyDescent="0.3">
      <c r="B28" s="35" t="s">
        <v>241</v>
      </c>
      <c r="C28" s="48">
        <v>7.25</v>
      </c>
      <c r="D28" s="48"/>
      <c r="E28" s="41" t="s">
        <v>242</v>
      </c>
      <c r="F28" s="41" t="s">
        <v>243</v>
      </c>
    </row>
    <row r="29" spans="1:8" ht="62.5" x14ac:dyDescent="0.3">
      <c r="B29" s="35" t="s">
        <v>244</v>
      </c>
      <c r="C29" s="46">
        <v>377</v>
      </c>
      <c r="D29" s="46"/>
      <c r="E29" s="41" t="s">
        <v>245</v>
      </c>
      <c r="F29" s="41" t="s">
        <v>246</v>
      </c>
    </row>
    <row r="30" spans="1:8" s="38" customFormat="1" x14ac:dyDescent="0.3">
      <c r="A30" s="34" t="s">
        <v>247</v>
      </c>
      <c r="B30" s="35"/>
      <c r="C30" s="36"/>
      <c r="D30" s="36"/>
      <c r="E30" s="44"/>
      <c r="F30" s="45"/>
      <c r="H30" s="47"/>
    </row>
    <row r="31" spans="1:8" s="38" customFormat="1" x14ac:dyDescent="0.3">
      <c r="A31" s="34" t="s">
        <v>248</v>
      </c>
      <c r="B31" s="35"/>
      <c r="C31" s="36"/>
      <c r="D31" s="36"/>
      <c r="E31" s="44"/>
      <c r="F31" s="45"/>
      <c r="H31" s="47"/>
    </row>
    <row r="32" spans="1:8" s="38" customFormat="1" x14ac:dyDescent="0.3">
      <c r="A32" s="34"/>
      <c r="B32" s="35" t="s">
        <v>220</v>
      </c>
      <c r="C32" s="36">
        <v>91.138903299152801</v>
      </c>
      <c r="D32" s="36"/>
      <c r="E32" s="82" t="s">
        <v>249</v>
      </c>
      <c r="F32" s="82" t="s">
        <v>250</v>
      </c>
      <c r="H32" s="47"/>
    </row>
    <row r="33" spans="1:8" s="38" customFormat="1" x14ac:dyDescent="0.3">
      <c r="A33" s="34"/>
      <c r="B33" s="35" t="s">
        <v>223</v>
      </c>
      <c r="C33" s="36">
        <v>102.92182480567701</v>
      </c>
      <c r="D33" s="36"/>
      <c r="E33" s="82"/>
      <c r="F33" s="82"/>
      <c r="H33" s="47"/>
    </row>
    <row r="34" spans="1:8" s="38" customFormat="1" x14ac:dyDescent="0.3">
      <c r="A34" s="34"/>
      <c r="B34" s="35" t="s">
        <v>224</v>
      </c>
      <c r="C34" s="36">
        <v>126.668128698339</v>
      </c>
      <c r="D34" s="36"/>
      <c r="E34" s="82"/>
      <c r="F34" s="82"/>
      <c r="H34" s="47"/>
    </row>
    <row r="35" spans="1:8" s="38" customFormat="1" x14ac:dyDescent="0.3">
      <c r="A35" s="34"/>
      <c r="B35" s="35" t="s">
        <v>225</v>
      </c>
      <c r="C35" s="36">
        <v>169.415631152711</v>
      </c>
      <c r="D35" s="36"/>
      <c r="E35" s="82"/>
      <c r="F35" s="82"/>
      <c r="H35" s="47"/>
    </row>
    <row r="36" spans="1:8" s="38" customFormat="1" x14ac:dyDescent="0.3">
      <c r="A36" s="34"/>
      <c r="B36" s="35" t="s">
        <v>226</v>
      </c>
      <c r="C36" s="36">
        <v>196.772993084212</v>
      </c>
      <c r="D36" s="36"/>
      <c r="E36" s="82"/>
      <c r="F36" s="82"/>
      <c r="H36" s="47"/>
    </row>
    <row r="37" spans="1:8" s="38" customFormat="1" x14ac:dyDescent="0.3">
      <c r="A37" s="34" t="s">
        <v>251</v>
      </c>
      <c r="B37" s="35"/>
      <c r="C37" s="36"/>
      <c r="D37" s="36"/>
      <c r="E37" s="44"/>
      <c r="F37" s="45"/>
      <c r="H37" s="47"/>
    </row>
    <row r="38" spans="1:8" s="38" customFormat="1" x14ac:dyDescent="0.3">
      <c r="A38" s="34" t="s">
        <v>248</v>
      </c>
      <c r="B38" s="35"/>
      <c r="C38" s="36"/>
      <c r="D38" s="36"/>
      <c r="E38" s="44"/>
      <c r="F38" s="45"/>
      <c r="H38" s="47"/>
    </row>
    <row r="39" spans="1:8" x14ac:dyDescent="0.3">
      <c r="B39" s="35" t="s">
        <v>220</v>
      </c>
      <c r="C39" s="49">
        <f>C32/40</f>
        <v>2.2784725824788201</v>
      </c>
      <c r="E39" s="86" t="s">
        <v>252</v>
      </c>
      <c r="F39" s="86" t="s">
        <v>253</v>
      </c>
    </row>
    <row r="40" spans="1:8" x14ac:dyDescent="0.3">
      <c r="B40" s="35" t="s">
        <v>223</v>
      </c>
      <c r="C40" s="49">
        <f>C33/40</f>
        <v>2.5730456201419249</v>
      </c>
      <c r="E40" s="86"/>
      <c r="F40" s="86"/>
    </row>
    <row r="41" spans="1:8" x14ac:dyDescent="0.3">
      <c r="B41" s="35" t="s">
        <v>224</v>
      </c>
      <c r="C41" s="49">
        <f>C34/40</f>
        <v>3.1667032174584753</v>
      </c>
      <c r="E41" s="86"/>
      <c r="F41" s="86"/>
    </row>
    <row r="42" spans="1:8" x14ac:dyDescent="0.3">
      <c r="B42" s="35" t="s">
        <v>225</v>
      </c>
      <c r="C42" s="49">
        <f>C35/40</f>
        <v>4.2353907788177754</v>
      </c>
      <c r="E42" s="86"/>
      <c r="F42" s="86"/>
    </row>
    <row r="43" spans="1:8" x14ac:dyDescent="0.3">
      <c r="B43" s="35" t="s">
        <v>226</v>
      </c>
      <c r="C43" s="49">
        <f>C36/40</f>
        <v>4.9193248271053003</v>
      </c>
      <c r="E43" s="86"/>
      <c r="F43" s="86"/>
    </row>
    <row r="44" spans="1:8" x14ac:dyDescent="0.3">
      <c r="A44" s="34" t="s">
        <v>254</v>
      </c>
      <c r="B44" s="35"/>
      <c r="E44" s="44"/>
      <c r="F44" s="45"/>
    </row>
    <row r="45" spans="1:8" ht="62.5" x14ac:dyDescent="0.3">
      <c r="B45" s="35" t="s">
        <v>255</v>
      </c>
      <c r="C45" s="48">
        <v>17.57</v>
      </c>
      <c r="D45" s="48"/>
      <c r="E45" s="41" t="s">
        <v>256</v>
      </c>
      <c r="F45" s="41" t="s">
        <v>257</v>
      </c>
    </row>
    <row r="46" spans="1:8" ht="62.5" x14ac:dyDescent="0.3">
      <c r="B46" s="35" t="s">
        <v>258</v>
      </c>
      <c r="C46" s="46">
        <v>913</v>
      </c>
      <c r="D46" s="46"/>
      <c r="E46" s="41" t="s">
        <v>259</v>
      </c>
      <c r="F46" s="41" t="s">
        <v>260</v>
      </c>
      <c r="G46" s="50"/>
    </row>
    <row r="47" spans="1:8" s="38" customFormat="1" x14ac:dyDescent="0.3">
      <c r="A47" s="34" t="s">
        <v>261</v>
      </c>
      <c r="B47" s="35"/>
      <c r="C47" s="36"/>
      <c r="D47" s="36"/>
      <c r="E47" s="44"/>
      <c r="F47" s="45"/>
      <c r="H47" s="47"/>
    </row>
    <row r="48" spans="1:8" s="38" customFormat="1" x14ac:dyDescent="0.3">
      <c r="A48" s="34" t="s">
        <v>248</v>
      </c>
      <c r="B48" s="35"/>
      <c r="C48" s="36"/>
      <c r="D48" s="36"/>
      <c r="E48" s="44"/>
      <c r="F48" s="45"/>
      <c r="H48" s="47"/>
    </row>
    <row r="49" spans="1:256" s="38" customFormat="1" x14ac:dyDescent="0.3">
      <c r="A49" s="34"/>
      <c r="B49" s="35" t="s">
        <v>220</v>
      </c>
      <c r="C49" s="36">
        <v>37.614695694355099</v>
      </c>
      <c r="D49" s="36"/>
      <c r="E49" s="82" t="s">
        <v>262</v>
      </c>
      <c r="F49" s="82" t="s">
        <v>263</v>
      </c>
      <c r="H49" s="47"/>
    </row>
    <row r="50" spans="1:256" s="38" customFormat="1" x14ac:dyDescent="0.3">
      <c r="A50" s="34"/>
      <c r="B50" s="35" t="s">
        <v>223</v>
      </c>
      <c r="C50" s="36">
        <v>42.4777233457148</v>
      </c>
      <c r="D50" s="36"/>
      <c r="E50" s="82"/>
      <c r="F50" s="82"/>
      <c r="H50" s="47"/>
    </row>
    <row r="51" spans="1:256" s="38" customFormat="1" x14ac:dyDescent="0.3">
      <c r="A51" s="34"/>
      <c r="B51" s="35" t="s">
        <v>224</v>
      </c>
      <c r="C51" s="36">
        <v>52.278258160757602</v>
      </c>
      <c r="D51" s="36"/>
      <c r="E51" s="82"/>
      <c r="F51" s="82"/>
      <c r="H51" s="47"/>
    </row>
    <row r="52" spans="1:256" s="38" customFormat="1" x14ac:dyDescent="0.3">
      <c r="A52" s="34"/>
      <c r="B52" s="35" t="s">
        <v>225</v>
      </c>
      <c r="C52" s="36">
        <v>69.920935857207795</v>
      </c>
      <c r="D52" s="36"/>
      <c r="E52" s="82"/>
      <c r="F52" s="82"/>
      <c r="H52" s="47"/>
    </row>
    <row r="53" spans="1:256" s="38" customFormat="1" x14ac:dyDescent="0.3">
      <c r="A53" s="34"/>
      <c r="B53" s="35" t="s">
        <v>226</v>
      </c>
      <c r="C53" s="36">
        <v>81.211820504744594</v>
      </c>
      <c r="D53" s="36"/>
      <c r="E53" s="82"/>
      <c r="F53" s="82"/>
      <c r="H53" s="47"/>
    </row>
    <row r="54" spans="1:256" x14ac:dyDescent="0.3">
      <c r="A54" s="34" t="s">
        <v>264</v>
      </c>
      <c r="B54" s="35"/>
      <c r="E54" s="44"/>
      <c r="F54" s="45"/>
    </row>
    <row r="55" spans="1:256" x14ac:dyDescent="0.3">
      <c r="A55" s="34" t="s">
        <v>248</v>
      </c>
      <c r="B55" s="35"/>
      <c r="E55" s="44"/>
      <c r="F55" s="45"/>
    </row>
    <row r="56" spans="1:256" x14ac:dyDescent="0.3">
      <c r="B56" s="35" t="s">
        <v>220</v>
      </c>
      <c r="C56" s="49">
        <f>C49/40</f>
        <v>0.94036739235887745</v>
      </c>
      <c r="D56" s="49"/>
      <c r="E56" s="82" t="s">
        <v>265</v>
      </c>
      <c r="F56" s="82" t="s">
        <v>266</v>
      </c>
    </row>
    <row r="57" spans="1:256" x14ac:dyDescent="0.3">
      <c r="B57" s="35" t="s">
        <v>223</v>
      </c>
      <c r="C57" s="49">
        <f>C50/40</f>
        <v>1.06194308364287</v>
      </c>
      <c r="D57" s="49"/>
      <c r="E57" s="82"/>
      <c r="F57" s="82"/>
    </row>
    <row r="58" spans="1:256" x14ac:dyDescent="0.3">
      <c r="B58" s="35" t="s">
        <v>224</v>
      </c>
      <c r="C58" s="49">
        <f>C51/40</f>
        <v>1.30695645401894</v>
      </c>
      <c r="D58" s="49"/>
      <c r="E58" s="82"/>
      <c r="F58" s="82"/>
    </row>
    <row r="59" spans="1:256" x14ac:dyDescent="0.3">
      <c r="B59" s="35" t="s">
        <v>225</v>
      </c>
      <c r="C59" s="49">
        <f>C52/40</f>
        <v>1.7480233964301948</v>
      </c>
      <c r="D59" s="49"/>
      <c r="E59" s="82"/>
      <c r="F59" s="82"/>
    </row>
    <row r="60" spans="1:256" x14ac:dyDescent="0.3">
      <c r="B60" s="35" t="s">
        <v>226</v>
      </c>
      <c r="C60" s="49">
        <f>C53/40</f>
        <v>2.0302955126186149</v>
      </c>
      <c r="D60" s="49"/>
      <c r="E60" s="82"/>
      <c r="F60" s="82"/>
    </row>
    <row r="61" spans="1:256" x14ac:dyDescent="0.3">
      <c r="A61" s="34" t="s">
        <v>267</v>
      </c>
      <c r="B61" s="35"/>
      <c r="E61" s="44"/>
      <c r="F61" s="45"/>
      <c r="J61" s="46"/>
      <c r="K61" s="51"/>
    </row>
    <row r="62" spans="1:256" ht="25" x14ac:dyDescent="0.3">
      <c r="A62" s="52"/>
      <c r="B62" s="35" t="s">
        <v>268</v>
      </c>
      <c r="C62" s="46">
        <v>77136</v>
      </c>
      <c r="D62" s="46"/>
      <c r="E62" s="41" t="s">
        <v>269</v>
      </c>
      <c r="F62" s="41" t="s">
        <v>270</v>
      </c>
      <c r="G62" s="53"/>
      <c r="H62" s="54"/>
      <c r="I62" s="55"/>
      <c r="J62" s="46"/>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5.5" x14ac:dyDescent="0.3">
      <c r="B63" s="35" t="s">
        <v>271</v>
      </c>
      <c r="C63" s="46">
        <v>23140.701728053002</v>
      </c>
      <c r="D63" s="46"/>
      <c r="E63" s="41" t="s">
        <v>272</v>
      </c>
      <c r="F63" s="43" t="s">
        <v>273</v>
      </c>
    </row>
    <row r="64" spans="1:256" ht="15" x14ac:dyDescent="0.3">
      <c r="A64" s="34" t="s">
        <v>274</v>
      </c>
      <c r="B64" s="35"/>
      <c r="C64" s="46"/>
      <c r="D64" s="46"/>
      <c r="E64" s="44"/>
      <c r="F64" s="45"/>
    </row>
    <row r="65" spans="1:256" x14ac:dyDescent="0.3">
      <c r="A65" s="34" t="s">
        <v>275</v>
      </c>
      <c r="B65" s="35"/>
      <c r="C65" s="46"/>
      <c r="D65" s="46"/>
      <c r="E65" s="44"/>
      <c r="F65" s="45"/>
    </row>
    <row r="66" spans="1:256" x14ac:dyDescent="0.3">
      <c r="A66" s="52"/>
      <c r="B66" s="56" t="s">
        <v>276</v>
      </c>
      <c r="C66" s="46">
        <v>578.517543201325</v>
      </c>
      <c r="D66" s="46"/>
      <c r="E66" s="83" t="s">
        <v>277</v>
      </c>
      <c r="F66" s="83" t="s">
        <v>278</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x14ac:dyDescent="0.3">
      <c r="A67" s="52"/>
      <c r="B67" s="56" t="s">
        <v>279</v>
      </c>
      <c r="C67" s="46">
        <v>964.19590533554197</v>
      </c>
      <c r="D67" s="46"/>
      <c r="E67" s="84"/>
      <c r="F67" s="84"/>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x14ac:dyDescent="0.3">
      <c r="A68" s="52"/>
      <c r="B68" s="56" t="s">
        <v>280</v>
      </c>
      <c r="C68" s="46">
        <v>1542.7134485368699</v>
      </c>
      <c r="D68" s="46"/>
      <c r="E68" s="84"/>
      <c r="F68" s="84"/>
      <c r="G68" s="57"/>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x14ac:dyDescent="0.3">
      <c r="A69" s="52"/>
      <c r="B69" s="56" t="s">
        <v>281</v>
      </c>
      <c r="C69" s="46">
        <v>1928.3918106710801</v>
      </c>
      <c r="D69" s="46"/>
      <c r="E69" s="85"/>
      <c r="F69" s="85"/>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3">
      <c r="A70" s="34" t="s">
        <v>282</v>
      </c>
      <c r="B70" s="35"/>
      <c r="E70" s="44"/>
      <c r="F70" s="58"/>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5" x14ac:dyDescent="0.3">
      <c r="B71" s="35" t="s">
        <v>283</v>
      </c>
      <c r="C71" s="46">
        <v>39716</v>
      </c>
      <c r="D71" s="46"/>
      <c r="E71" s="41" t="s">
        <v>284</v>
      </c>
      <c r="F71" s="41" t="s">
        <v>285</v>
      </c>
      <c r="G71" s="33"/>
      <c r="H71" s="47"/>
    </row>
    <row r="72" spans="1:256" ht="60" customHeight="1" x14ac:dyDescent="0.3">
      <c r="B72" s="35" t="s">
        <v>286</v>
      </c>
      <c r="C72" s="46">
        <v>993</v>
      </c>
      <c r="D72" s="46"/>
      <c r="E72" s="41" t="s">
        <v>287</v>
      </c>
      <c r="F72" s="41" t="s">
        <v>288</v>
      </c>
      <c r="G72" s="33"/>
      <c r="H72" s="47"/>
    </row>
    <row r="74" spans="1:256" x14ac:dyDescent="0.3">
      <c r="A74" s="34" t="s">
        <v>289</v>
      </c>
      <c r="B74" s="59"/>
      <c r="C74" s="60"/>
      <c r="D74" s="60"/>
      <c r="E74" s="61"/>
      <c r="F74" s="62"/>
      <c r="G74" s="63"/>
      <c r="H74" s="64"/>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row>
    <row r="75" spans="1:256" ht="12.5" x14ac:dyDescent="0.25">
      <c r="A75" s="65">
        <v>1</v>
      </c>
      <c r="B75" s="66" t="s">
        <v>290</v>
      </c>
      <c r="C75" s="67"/>
      <c r="D75" s="67"/>
      <c r="E75" s="68"/>
      <c r="F75" s="69"/>
      <c r="G75" s="70"/>
      <c r="H75" s="71"/>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c r="IN75" s="70"/>
      <c r="IO75" s="70"/>
      <c r="IP75" s="70"/>
      <c r="IQ75" s="70"/>
      <c r="IR75" s="70"/>
      <c r="IS75" s="70"/>
      <c r="IT75" s="70"/>
      <c r="IU75" s="70"/>
      <c r="IV75" s="70"/>
    </row>
    <row r="76" spans="1:256" ht="12.5" x14ac:dyDescent="0.25">
      <c r="A76" s="65">
        <v>2</v>
      </c>
      <c r="B76" s="66" t="s">
        <v>291</v>
      </c>
      <c r="C76" s="67"/>
      <c r="D76" s="67"/>
      <c r="E76" s="68"/>
      <c r="F76" s="69"/>
      <c r="G76" s="70"/>
      <c r="H76" s="71"/>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c r="IS76" s="70"/>
      <c r="IT76" s="70"/>
      <c r="IU76" s="70"/>
      <c r="IV76" s="70"/>
    </row>
    <row r="77" spans="1:256" ht="12.5" x14ac:dyDescent="0.25">
      <c r="A77" s="72"/>
      <c r="B77" s="73" t="s">
        <v>292</v>
      </c>
      <c r="C77" s="74"/>
      <c r="D77" s="74"/>
      <c r="E77" s="73"/>
      <c r="F77" s="75"/>
      <c r="G77" s="76"/>
      <c r="H77" s="77"/>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row>
    <row r="78" spans="1:256" ht="12.5" x14ac:dyDescent="0.25">
      <c r="A78" s="79" t="s">
        <v>293</v>
      </c>
      <c r="B78" s="80"/>
      <c r="C78" s="67"/>
      <c r="D78" s="67"/>
      <c r="E78" s="80"/>
      <c r="F78" s="75"/>
      <c r="G78" s="76"/>
      <c r="H78" s="77"/>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row>
    <row r="79" spans="1:256" ht="12.5" x14ac:dyDescent="0.25">
      <c r="A79" s="78"/>
      <c r="B79" s="78"/>
      <c r="C79" s="67"/>
      <c r="D79" s="67"/>
      <c r="E79" s="78"/>
      <c r="F79" s="75"/>
      <c r="G79" s="76"/>
      <c r="H79" s="77"/>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2019-06-06T18:51:44Z</dcterms:created>
  <dcterms:modified xsi:type="dcterms:W3CDTF">2019-06-11T01:20:00Z</dcterms:modified>
</cp:coreProperties>
</file>