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40262D00-3D87-4CB5-8B38-72E5889912CA}" xr6:coauthVersionLast="36" xr6:coauthVersionMax="36" xr10:uidLastSave="{00000000-0000-0000-0000-000000000000}"/>
  <bookViews>
    <workbookView xWindow="0" yWindow="0" windowWidth="19200" windowHeight="6350" xr2:uid="{00000000-000D-0000-FFFF-FFFF00000000}"/>
  </bookViews>
  <sheets>
    <sheet name="Sheet1" sheetId="1" r:id="rId1"/>
    <sheet name="OR"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47" i="1" l="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39" i="3" l="1"/>
  <c r="C40" i="3"/>
  <c r="C41" i="3"/>
  <c r="C42" i="3"/>
  <c r="C43" i="3"/>
  <c r="C56" i="3"/>
  <c r="C57" i="3"/>
  <c r="C58" i="3"/>
  <c r="C59" i="3"/>
  <c r="C60" i="3"/>
</calcChain>
</file>

<file path=xl/sharedStrings.xml><?xml version="1.0" encoding="utf-8"?>
<sst xmlns="http://schemas.openxmlformats.org/spreadsheetml/2006/main" count="450" uniqueCount="254">
  <si>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</si>
  <si>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</si>
  <si>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</si>
  <si>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</si>
  <si>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</si>
  <si>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</si>
  <si>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</si>
  <si>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</si>
  <si>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</si>
  <si>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</si>
  <si>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</si>
  <si>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</si>
  <si>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</si>
  <si>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</si>
  <si>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</si>
  <si>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</si>
  <si>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</si>
  <si>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</si>
  <si>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</si>
  <si>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</si>
  <si>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</si>
  <si>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</si>
  <si>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</si>
  <si>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</si>
  <si>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</si>
  <si>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</si>
  <si>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</si>
  <si>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</si>
  <si>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</si>
  <si>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</si>
  <si>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</si>
  <si>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</si>
  <si>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</si>
  <si>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</si>
  <si>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</si>
  <si>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</si>
  <si>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</si>
  <si>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</si>
  <si>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</si>
  <si>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</si>
  <si>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</si>
  <si>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</si>
  <si>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</si>
  <si>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OR</t>
  </si>
  <si>
    <t>Oregon</t>
  </si>
  <si>
    <t>NONMETRO</t>
  </si>
  <si>
    <t>METRO</t>
  </si>
  <si>
    <t>Albany MSA</t>
  </si>
  <si>
    <t>Bend-Redmond MSA</t>
  </si>
  <si>
    <t>Corvallis MSA</t>
  </si>
  <si>
    <t>Eugene-Springfield MSA</t>
  </si>
  <si>
    <t>Grants Pass MSA</t>
  </si>
  <si>
    <t>Medford MSA</t>
  </si>
  <si>
    <t>Portland-Vancouver-Hillsboro MSA</t>
  </si>
  <si>
    <t>Salem MSA</t>
  </si>
  <si>
    <t>COUNTY</t>
  </si>
  <si>
    <t>Baker County</t>
  </si>
  <si>
    <t>Benton County</t>
  </si>
  <si>
    <t>Clackamas County</t>
  </si>
  <si>
    <t>Clatsop County</t>
  </si>
  <si>
    <t>Columbia County</t>
  </si>
  <si>
    <t>Coos County</t>
  </si>
  <si>
    <t>Crook County</t>
  </si>
  <si>
    <t>Curry County</t>
  </si>
  <si>
    <t>Deschutes County</t>
  </si>
  <si>
    <t>Douglas County</t>
  </si>
  <si>
    <t>Gilliam County</t>
  </si>
  <si>
    <t>Grant County</t>
  </si>
  <si>
    <t>Harney County</t>
  </si>
  <si>
    <t>Hood River County</t>
  </si>
  <si>
    <t>Jackson County</t>
  </si>
  <si>
    <t>Jefferson County</t>
  </si>
  <si>
    <t>Josephine County</t>
  </si>
  <si>
    <t>Klamath County</t>
  </si>
  <si>
    <t>Lake County</t>
  </si>
  <si>
    <t>Lane County</t>
  </si>
  <si>
    <t>Lincoln County</t>
  </si>
  <si>
    <t>Linn County</t>
  </si>
  <si>
    <t>Malheur County</t>
  </si>
  <si>
    <t>Marion County</t>
  </si>
  <si>
    <t>Morrow County</t>
  </si>
  <si>
    <t>Multnomah County</t>
  </si>
  <si>
    <t>Polk County</t>
  </si>
  <si>
    <t>Sherman County</t>
  </si>
  <si>
    <t>Tillamook County</t>
  </si>
  <si>
    <t>Umatilla County</t>
  </si>
  <si>
    <t>Union County</t>
  </si>
  <si>
    <t>Wallowa County</t>
  </si>
  <si>
    <t>Wasco County</t>
  </si>
  <si>
    <t>Washington County</t>
  </si>
  <si>
    <t>Wheeler County</t>
  </si>
  <si>
    <t>Yamhill County</t>
  </si>
  <si>
    <t>State</t>
  </si>
  <si>
    <t>Occupation Code</t>
  </si>
  <si>
    <t>Occupation</t>
  </si>
  <si>
    <t>Total Employment</t>
  </si>
  <si>
    <t>Jobs per 1000 jobs</t>
  </si>
  <si>
    <t>Median Hourly Wage</t>
  </si>
  <si>
    <t>35-3021</t>
  </si>
  <si>
    <t>Food prep workers, fast food</t>
  </si>
  <si>
    <t>35-3031</t>
  </si>
  <si>
    <t>Waiters and Waitresses</t>
  </si>
  <si>
    <t>41-2011</t>
  </si>
  <si>
    <t>Cashiers</t>
  </si>
  <si>
    <t>37-2012</t>
  </si>
  <si>
    <t>Maids and Housekeeping Cleaners</t>
  </si>
  <si>
    <t>35-2021</t>
  </si>
  <si>
    <t>Food Preparation Workers</t>
  </si>
  <si>
    <t>39-9021</t>
  </si>
  <si>
    <t>Personal Care Aides</t>
  </si>
  <si>
    <t>41-2031</t>
  </si>
  <si>
    <t>Retail Salespersons</t>
  </si>
  <si>
    <t>37-2011</t>
  </si>
  <si>
    <t>Janitors and cleaners</t>
  </si>
  <si>
    <t>35-2014</t>
  </si>
  <si>
    <t>Cooks, Restaurant</t>
  </si>
  <si>
    <t>43-5081</t>
  </si>
  <si>
    <t>Stock Clerks and Order Fillers</t>
  </si>
  <si>
    <t>39-9099</t>
  </si>
  <si>
    <t>Other Personal Care and Service Workers</t>
  </si>
  <si>
    <t>53-7062</t>
  </si>
  <si>
    <t>Laborers and material movers</t>
  </si>
  <si>
    <t>43-4171</t>
  </si>
  <si>
    <t>Receptionists and Information Clerks</t>
  </si>
  <si>
    <t>25-9041</t>
  </si>
  <si>
    <t>Teacher Assistants</t>
  </si>
  <si>
    <t>43-9061</t>
  </si>
  <si>
    <t>Office clerks</t>
  </si>
  <si>
    <t>43-4051</t>
  </si>
  <si>
    <t>Customer Service Representatives</t>
  </si>
  <si>
    <t>49-9071</t>
  </si>
  <si>
    <t>General Maintenance and Repair workers</t>
  </si>
  <si>
    <t>43-6014</t>
  </si>
  <si>
    <t>Secretaries and administrative assistants</t>
  </si>
  <si>
    <t>43-6013</t>
  </si>
  <si>
    <t>Medical Secretaries</t>
  </si>
  <si>
    <t>One-Bedroom Housing Wage</t>
  </si>
  <si>
    <t>41-1011</t>
  </si>
  <si>
    <t>Retail sales supervisors</t>
  </si>
  <si>
    <t>00-0000</t>
  </si>
  <si>
    <t>All Occupations</t>
  </si>
  <si>
    <t>43-3031</t>
  </si>
  <si>
    <t>Bookkeeping, Accounting, and Auditing Clerks</t>
  </si>
  <si>
    <t>47-2031</t>
  </si>
  <si>
    <t>Carpenters</t>
  </si>
  <si>
    <t>53-3032</t>
  </si>
  <si>
    <t>Heavy and Tractor-Trailer Truck Drivers</t>
  </si>
  <si>
    <t>Two-Bedroom Housing Wage</t>
  </si>
  <si>
    <t>43-1011</t>
  </si>
  <si>
    <t>Office and admin support supervisors</t>
  </si>
  <si>
    <t>41-4012</t>
  </si>
  <si>
    <t>Sales reps, whsl and manufacturing</t>
  </si>
  <si>
    <t>13-1199</t>
  </si>
  <si>
    <t>Business operations specialists</t>
  </si>
  <si>
    <t>25-2021</t>
  </si>
  <si>
    <t>Elementary school teachers</t>
  </si>
  <si>
    <t>11-1021</t>
  </si>
  <si>
    <t>General and Operations Managers</t>
  </si>
  <si>
    <t>29-1141</t>
  </si>
  <si>
    <t>Registered Nurses</t>
  </si>
  <si>
    <t>15-1132</t>
  </si>
  <si>
    <t>Software Developers, Applications</t>
  </si>
  <si>
    <r>
      <t xml:space="preserve">Source: NLIHC </t>
    </r>
    <r>
      <rPr>
        <i/>
        <sz val="8"/>
        <color indexed="8"/>
        <rFont val="Arial"/>
        <family val="2"/>
      </rPr>
      <t>Out of Reach 2019</t>
    </r>
  </si>
  <si>
    <t>*Numbers may vary from actual estimates due to rounding.</t>
  </si>
  <si>
    <t>"Affordable" rents represent the generally accepted standard of spending no more than 30% of gross income on gross housing costs.</t>
  </si>
  <si>
    <t>Annual income of 30% of AMI or less is a common standard for extremely low-income households. The federal definition of extremely low income is income less than 30% of AMI or the poverty guideline, whichever is higher.</t>
  </si>
  <si>
    <t>FOOTNOTES</t>
  </si>
  <si>
    <t>Multiply renter median household income by .3 to get maximum amount that can be spent on housing for it to be affordable ($39,716 x .3 = $11,915). Divide by 12 to obtain monthly amount ($11,915 / 12 = $993).</t>
  </si>
  <si>
    <t>For a household earning the renter median income, monthly rent of $993 or less is affordable.</t>
  </si>
  <si>
    <t>Rent Affordable at Median</t>
  </si>
  <si>
    <t>Represents renter median household income from ACS 5-Year Data (2013-2017) projected to 2019 using an inflation adjustment factor.</t>
  </si>
  <si>
    <t>The median renter household income in the U.S. is $39,728.</t>
  </si>
  <si>
    <t>Estimated Median Renter Household Income</t>
  </si>
  <si>
    <t>2019 Median Renter Household Income</t>
  </si>
  <si>
    <t>Income at 100% of AMI</t>
  </si>
  <si>
    <t>Income at 80% of AMI</t>
  </si>
  <si>
    <t>Income at 50% of AMI</t>
  </si>
  <si>
    <t>Multiply annual AMI by percent of AMI given for income level (30% = .3) and then by .3 to calculate maximum amount that can be spent on housing for it to be affordable ($77,136 x .3 x .3 = $6,942).  Divide by 12 to obtain monthly amount ($6,942 / 12 = $579).</t>
  </si>
  <si>
    <t>For an Extremely Low-Income family (30% of AMI) in the U.S., monthly rent of $579 or less is affordable.</t>
  </si>
  <si>
    <t>Income at 30% of AMI</t>
  </si>
  <si>
    <t>Cost by Income</t>
  </si>
  <si>
    <r>
      <t xml:space="preserve">Maximum Affordable </t>
    </r>
    <r>
      <rPr>
        <b/>
        <vertAlign val="superscript"/>
        <sz val="10"/>
        <rFont val="Arial"/>
        <family val="2"/>
      </rPr>
      <t>2</t>
    </r>
    <r>
      <rPr>
        <b/>
        <sz val="10"/>
        <rFont val="Arial"/>
        <family val="2"/>
      </rPr>
      <t xml:space="preserve"> Monthly Housing </t>
    </r>
  </si>
  <si>
    <t>Multiply annual AMI by .3 to calculate median income for Extremely Low Income family ($77,136 x .3 = $23,141)</t>
  </si>
  <si>
    <t>In the U.S., an Extremely Low-Income family (30% of AMI) earns no more than $23,141 annually.</t>
  </si>
  <si>
    <r>
      <t xml:space="preserve">30% of AMI </t>
    </r>
    <r>
      <rPr>
        <vertAlign val="superscript"/>
        <sz val="10"/>
        <rFont val="Arial"/>
        <family val="2"/>
      </rPr>
      <t>1</t>
    </r>
  </si>
  <si>
    <t>HUD FY19 estimated median family income based on data from the ACS.  See Appendix B.</t>
  </si>
  <si>
    <t>The estimated annual median family income in the U.S. is $77,136</t>
  </si>
  <si>
    <t>Area Median Income</t>
  </si>
  <si>
    <t>2019 Area Median Income(AMI)</t>
  </si>
  <si>
    <t>Four-Bedroom</t>
  </si>
  <si>
    <t>Three-Bedroom</t>
  </si>
  <si>
    <t>Two-Bedroom</t>
  </si>
  <si>
    <t>One-Bedroom</t>
  </si>
  <si>
    <t>Divide the number of work hours per 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</si>
  <si>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</si>
  <si>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</si>
  <si>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</si>
  <si>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</si>
  <si>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Divide income needed to afford the FMR for a particular unit size (2BR: $47,754) by 52 (weeks per year), and then divide by the mean renter wage ($47,754 / 52 / $17.57 = 52 hours).</t>
  </si>
  <si>
    <t>A renter earning the mean renter wage must work 52 hours per week to afford a two-bedroom rental home at the Fair Market Rent.</t>
  </si>
  <si>
    <t xml:space="preserve">Work Hours/Week at Mean Renter Wage </t>
  </si>
  <si>
    <t>Multiply mean renter wage by 40 (hours per work week) and 52 (weeks per year) to calculate annual income ($17.566 x 40 x 52 = $36,537.28).  Multiply by .3 to determine maximum amount that can be spent on rent, and then divide by 12 to obtain monthly amount (($36,537.28 x .3) / 12 = $913).</t>
  </si>
  <si>
    <t>If one wage-earner holds a full-time job paying the mean renter wage, a household can afford to spend as much as $913 in monthly rent.</t>
  </si>
  <si>
    <t>Rent Affordable at Mean Wage</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</si>
  <si>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</si>
  <si>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The estimated mean (average) renter wage in the U.S. is $17.57 in 2019.</t>
  </si>
  <si>
    <t>Estimated Mean Renter Wage</t>
  </si>
  <si>
    <t>2018 Renter Wage</t>
  </si>
  <si>
    <t>Divide the number of work hours per week necessary at the minimum wage to afford the FMR for a particular unit size (2BR: 127 hours) by 40 (hours per work week) (127 / 40 = 3.2 full-time jobs).</t>
  </si>
  <si>
    <t>A renter household needs more than three full-time jobs paying the minimum wage in order to afford a two-bedroom rental home at the Fair Market Rent.</t>
  </si>
  <si>
    <t xml:space="preserve">Full-time Jobs at Minimum Wage </t>
  </si>
  <si>
    <t>Divide income needed to afford the FMR for a particular unit size (2BR: $47,754) by 52 (weeks per year), and then divide by the federal minimum wage of $7.25 ($47,754 / 52 / $7.25 = 127 hours).</t>
  </si>
  <si>
    <t>A renter earning the minimum wage must work 127 hours per week to afford a two-bedroom rental home at the Fair Market Rent.</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</si>
  <si>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</si>
  <si>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</si>
  <si>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</si>
  <si>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</si>
  <si>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</si>
  <si>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The federal minimum wage is $7.25 in 2019.</t>
  </si>
  <si>
    <t>Minimum Wage</t>
  </si>
  <si>
    <t>2019 Minimum Wage</t>
  </si>
  <si>
    <t>Multiply monthly income by .3 to determine maximum amount that can be spent on rent ($771 x .3 = $231).</t>
  </si>
  <si>
    <t>An individual whose sole source of income is Supplemental Security Income can afford to spend as much as $231 in monthly rent.</t>
  </si>
  <si>
    <t>Rent Affordable at SSI</t>
  </si>
  <si>
    <t>U.S. Social Security Administration. The maximum federal SSI payment for individuals is $771 in 2019, but can be lower if the recipient receives income from other sources. Some states also provide a supplement.</t>
  </si>
  <si>
    <t>The Supplemental Security Income for qualifying individuals is $771 in monthly federal benefits in 2019.</t>
  </si>
  <si>
    <t>Monthly SSI Payment</t>
  </si>
  <si>
    <t>2019 Supplemental Security Income (SSI)</t>
  </si>
  <si>
    <t>Divide income needed to afford the FMR for a particular unit size (2BR: $47,754) by 52 (weeks per year), and then divide by 40 (hours per work week) ($47,754 / 52 / 40 = $22.96)</t>
  </si>
  <si>
    <t>A renter household needs one full-time job paying $22.96 per hour in order to afford a two-bedroom rental home at the Fair Market Rent.</t>
  </si>
  <si>
    <t>2019 Housing Wage</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</si>
  <si>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</si>
  <si>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A renter household needs an annual income of $47,754 to afford a two-bedroom rental home at the Fair Market Rent.</t>
  </si>
  <si>
    <t>Annual Income Needed to Afford FMR</t>
  </si>
  <si>
    <t>Fair Market Rents developed by HUD annually. See Appendix B.</t>
  </si>
  <si>
    <t>The average Fair Market Rent for a two-bedroom rental home in the U.S. is $1,194</t>
  </si>
  <si>
    <t>2019 Fair Market Rent (FMR)</t>
  </si>
  <si>
    <t>Divide number of renter households by total number of households, and then multiply by 100 (43,377,836/120,048,286)*100=36%</t>
  </si>
  <si>
    <t>Renter households represented 36% of all households in the U.S.</t>
  </si>
  <si>
    <t>% Renter</t>
  </si>
  <si>
    <t>There were 43,377,836 renter households in the U.S, including Puerto Rico.</t>
  </si>
  <si>
    <t>Renter</t>
  </si>
  <si>
    <t>U.S. Census American Community Survey (ACS) 2013-2017</t>
  </si>
  <si>
    <t>There were 120,048,286 total households in the U.S, including Puerto Rico.</t>
  </si>
  <si>
    <t>Total</t>
  </si>
  <si>
    <t>Number of Households (2013-2017)</t>
  </si>
  <si>
    <t>Where the Numbers Come From</t>
  </si>
  <si>
    <r>
      <t xml:space="preserve">How to Use the Numbers When Discussing                            </t>
    </r>
    <r>
      <rPr>
        <b/>
        <i/>
        <sz val="12"/>
        <rFont val="Arial"/>
        <family val="2"/>
      </rPr>
      <t>Out of Reach</t>
    </r>
  </si>
  <si>
    <t>U.S.</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</si>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</sst>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applyBorder="1"/>
    <xf numFmtId="164" fontId="0" fillId="0" borderId="0" xfId="0" applyNumberFormat="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3" fontId="7" fillId="0" borderId="0" xfId="2" applyNumberFormat="1" applyFont="1" applyFill="1" applyBorder="1"/>
    <xf numFmtId="0" fontId="7" fillId="0" borderId="0" xfId="2" applyFont="1" applyFill="1" applyBorder="1" applyAlignment="1">
      <alignment horizontal="center"/>
    </xf>
    <xf numFmtId="0" fontId="7" fillId="0" borderId="0" xfId="2" applyFont="1" applyFill="1" applyBorder="1" applyAlignment="1">
      <alignment horizontal="left" wrapText="1"/>
    </xf>
    <xf numFmtId="0" fontId="7" fillId="0" borderId="0" xfId="2" applyFont="1" applyFill="1" applyBorder="1" applyAlignment="1">
      <alignment horizontal="left" vertical="center" wrapText="1"/>
    </xf>
    <xf numFmtId="3" fontId="7" fillId="0" borderId="0" xfId="2" applyNumberFormat="1" applyFont="1" applyFill="1" applyBorder="1" applyAlignment="1">
      <alignment horizontal="right" vertical="center"/>
    </xf>
    <xf numFmtId="0" fontId="7" fillId="0" borderId="0" xfId="2" applyFont="1" applyFill="1" applyBorder="1" applyAlignment="1">
      <alignment horizontal="left" vertical="center"/>
    </xf>
    <xf numFmtId="0" fontId="8" fillId="0" borderId="0" xfId="2" applyFont="1" applyFill="1" applyBorder="1"/>
    <xf numFmtId="0" fontId="9" fillId="0" borderId="0" xfId="2" applyFont="1" applyFill="1" applyBorder="1"/>
    <xf numFmtId="3" fontId="9" fillId="0" borderId="0" xfId="2" applyNumberFormat="1"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xf>
    <xf numFmtId="3"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xf numFmtId="0" fontId="9" fillId="0" borderId="0" xfId="2" applyFont="1" applyFill="1" applyBorder="1" applyAlignment="1">
      <alignment horizontal="left" vertical="center" wrapText="1"/>
    </xf>
    <xf numFmtId="3" fontId="9" fillId="0" borderId="0" xfId="2" applyNumberFormat="1" applyFont="1" applyFill="1" applyBorder="1" applyAlignment="1">
      <alignment horizontal="right" vertical="center"/>
    </xf>
    <xf numFmtId="0" fontId="12" fillId="0" borderId="0" xfId="2" applyFont="1" applyFill="1" applyBorder="1"/>
    <xf numFmtId="0" fontId="9" fillId="0" borderId="0" xfId="0" applyFont="1" applyFill="1" applyBorder="1" applyAlignment="1"/>
    <xf numFmtId="3" fontId="9" fillId="0" borderId="0" xfId="0" applyNumberFormat="1" applyFont="1" applyFill="1" applyBorder="1" applyAlignment="1"/>
    <xf numFmtId="0" fontId="9"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right"/>
    </xf>
    <xf numFmtId="0" fontId="7" fillId="0" borderId="0" xfId="0" applyFont="1" applyFill="1" applyBorder="1" applyAlignment="1"/>
    <xf numFmtId="3" fontId="7" fillId="0" borderId="0" xfId="0" applyNumberFormat="1" applyFont="1" applyFill="1" applyBorder="1" applyAlignment="1"/>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3" fontId="8" fillId="0" borderId="0" xfId="2" applyNumberFormat="1" applyFont="1" applyFill="1" applyBorder="1" applyAlignment="1">
      <alignment horizontal="right" vertical="center"/>
    </xf>
    <xf numFmtId="0" fontId="8" fillId="0" borderId="0" xfId="2" applyFont="1" applyFill="1" applyBorder="1" applyAlignment="1">
      <alignment vertical="center"/>
    </xf>
    <xf numFmtId="3" fontId="7" fillId="0" borderId="0" xfId="2" applyNumberFormat="1" applyFont="1" applyFill="1" applyBorder="1" applyAlignment="1">
      <alignment horizontal="center"/>
    </xf>
    <xf numFmtId="0" fontId="7" fillId="0" borderId="2" xfId="2" applyFont="1" applyFill="1" applyBorder="1" applyAlignment="1">
      <alignment horizontal="left" vertical="center" wrapText="1" indent="1"/>
    </xf>
    <xf numFmtId="165" fontId="7" fillId="0" borderId="0" xfId="2" applyNumberFormat="1" applyFont="1" applyFill="1" applyBorder="1" applyAlignment="1">
      <alignment horizontal="right" vertical="center"/>
    </xf>
    <xf numFmtId="0" fontId="13" fillId="0" borderId="0" xfId="2" applyFont="1" applyFill="1" applyBorder="1"/>
    <xf numFmtId="3" fontId="13" fillId="0" borderId="0" xfId="2" applyNumberFormat="1" applyFont="1" applyFill="1" applyBorder="1"/>
    <xf numFmtId="0" fontId="13" fillId="0" borderId="0" xfId="2" applyFont="1" applyFill="1" applyBorder="1" applyAlignment="1">
      <alignment horizontal="center"/>
    </xf>
    <xf numFmtId="0" fontId="13" fillId="0" borderId="0" xfId="2" applyFont="1" applyFill="1" applyBorder="1" applyAlignment="1">
      <alignment horizontal="left" wrapText="1" indent="1"/>
    </xf>
    <xf numFmtId="0" fontId="7" fillId="0" borderId="0" xfId="2" applyFont="1" applyFill="1" applyBorder="1" applyAlignment="1">
      <alignment horizontal="left" vertical="center" wrapText="1" indent="1"/>
    </xf>
    <xf numFmtId="9" fontId="7" fillId="0" borderId="0" xfId="2" applyNumberFormat="1" applyFont="1" applyFill="1" applyBorder="1" applyAlignment="1">
      <alignment horizontal="left" vertical="center" wrapText="1"/>
    </xf>
    <xf numFmtId="0" fontId="14" fillId="0" borderId="0" xfId="2" applyFont="1" applyFill="1" applyBorder="1"/>
    <xf numFmtId="164" fontId="13" fillId="0" borderId="0" xfId="2" applyNumberFormat="1" applyFont="1" applyFill="1" applyBorder="1" applyAlignment="1">
      <alignment horizontal="center"/>
    </xf>
    <xf numFmtId="0" fontId="7" fillId="0" borderId="0" xfId="2" applyFont="1" applyFill="1" applyBorder="1" applyAlignment="1">
      <alignment horizontal="left" wrapText="1" indent="1"/>
    </xf>
    <xf numFmtId="0" fontId="7" fillId="0" borderId="2" xfId="2" applyFont="1" applyFill="1" applyBorder="1" applyAlignment="1">
      <alignment horizontal="left" wrapText="1" indent="1"/>
    </xf>
    <xf numFmtId="9" fontId="7" fillId="0" borderId="0" xfId="1" applyFont="1" applyFill="1" applyBorder="1" applyAlignment="1">
      <alignment wrapText="1"/>
    </xf>
    <xf numFmtId="168" fontId="7" fillId="0" borderId="0" xfId="2" applyNumberFormat="1" applyFont="1" applyFill="1" applyBorder="1" applyAlignment="1">
      <alignment horizontal="right" vertical="center"/>
    </xf>
    <xf numFmtId="166" fontId="7" fillId="0" borderId="0" xfId="2" applyNumberFormat="1" applyFont="1" applyFill="1" applyBorder="1" applyAlignment="1">
      <alignment horizontal="center"/>
    </xf>
    <xf numFmtId="164" fontId="7" fillId="0" borderId="0" xfId="2" applyNumberFormat="1" applyFont="1" applyFill="1" applyBorder="1" applyAlignment="1">
      <alignment horizontal="right" vertical="center"/>
    </xf>
    <xf numFmtId="9" fontId="7" fillId="0" borderId="0" xfId="1" applyFont="1" applyFill="1" applyBorder="1" applyAlignment="1">
      <alignment horizontal="right" vertical="center"/>
    </xf>
    <xf numFmtId="3" fontId="7" fillId="0" borderId="0" xfId="0" applyNumberFormat="1" applyFont="1" applyFill="1"/>
    <xf numFmtId="0" fontId="19" fillId="0" borderId="0" xfId="2" applyFont="1" applyFill="1" applyBorder="1"/>
    <xf numFmtId="3" fontId="19" fillId="0" borderId="0" xfId="2" applyNumberFormat="1" applyFont="1" applyFill="1" applyBorder="1"/>
    <xf numFmtId="0" fontId="19" fillId="0" borderId="0" xfId="2" applyFont="1" applyFill="1" applyBorder="1" applyAlignment="1">
      <alignment horizontal="center"/>
    </xf>
    <xf numFmtId="0" fontId="20" fillId="0" borderId="0" xfId="2" applyFont="1" applyFill="1" applyBorder="1" applyAlignment="1">
      <alignment horizontal="center" vertical="center" wrapText="1"/>
    </xf>
    <xf numFmtId="3" fontId="19" fillId="0" borderId="0" xfId="2" applyNumberFormat="1" applyFont="1" applyFill="1" applyBorder="1" applyAlignment="1">
      <alignment horizontal="right" vertical="center"/>
    </xf>
    <xf numFmtId="3" fontId="8" fillId="0" borderId="0" xfId="2" applyNumberFormat="1" applyFont="1" applyFill="1" applyBorder="1" applyAlignment="1">
      <alignment horizontal="center" vertical="center"/>
    </xf>
    <xf numFmtId="0" fontId="19" fillId="0" borderId="0" xfId="2" applyFont="1" applyFill="1" applyBorder="1" applyAlignment="1">
      <alignment horizontal="left" vertical="center" wrapText="1"/>
    </xf>
    <xf numFmtId="0" fontId="7" fillId="0" borderId="2" xfId="2" applyFont="1" applyFill="1" applyBorder="1" applyAlignment="1">
      <alignment horizontal="left" vertical="center" wrapText="1" indent="1"/>
    </xf>
    <xf numFmtId="0" fontId="7" fillId="0" borderId="5" xfId="2" applyFont="1" applyFill="1" applyBorder="1" applyAlignment="1">
      <alignment horizontal="left" vertical="center" wrapText="1" indent="1"/>
    </xf>
    <xf numFmtId="0" fontId="7" fillId="0" borderId="4" xfId="0" applyFont="1" applyFill="1" applyBorder="1"/>
    <xf numFmtId="0" fontId="7" fillId="0" borderId="3" xfId="0" applyFont="1" applyFill="1" applyBorder="1"/>
    <xf numFmtId="168" fontId="7" fillId="0" borderId="2" xfId="2" applyNumberFormat="1" applyFont="1" applyFill="1" applyBorder="1" applyAlignment="1">
      <alignment horizontal="left" vertical="center" wrapText="1" indent="1"/>
    </xf>
    <xf numFmtId="0" fontId="7" fillId="0" borderId="4" xfId="2" applyFont="1" applyFill="1" applyBorder="1" applyAlignment="1">
      <alignment horizontal="left" vertical="center" wrapText="1" indent="1"/>
    </xf>
    <xf numFmtId="0" fontId="7" fillId="0" borderId="3"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7"/>
  <sheetViews>
    <sheetView tabSelected="1" workbookViewId="0">
      <selection activeCell="AS3" sqref="AS3"/>
    </sheetView>
  </sheetViews>
  <sheetFormatPr defaultRowHeight="14.5" x14ac:dyDescent="0.35"/>
  <cols>
    <col min="1" max="1" width="11.7265625" customWidth="1"/>
    <col min="4" max="4" width="32.81640625" customWidth="1"/>
    <col min="5" max="5" width="11.26953125" customWidth="1"/>
    <col min="6" max="6" width="11" customWidth="1"/>
    <col min="7" max="7" width="12" customWidth="1"/>
    <col min="8" max="8" width="10.453125" customWidth="1"/>
    <col min="9" max="9" width="10.26953125" customWidth="1"/>
    <col min="18" max="19" width="10.81640625" customWidth="1"/>
    <col min="20" max="20" width="11.7265625" customWidth="1"/>
    <col min="21" max="21" width="11" customWidth="1"/>
    <col min="22" max="22" width="10.26953125" customWidth="1"/>
    <col min="23" max="23" width="10"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249</v>
      </c>
      <c r="AS1" s="89" t="s">
        <v>250</v>
      </c>
      <c r="AT1" s="89" t="s">
        <v>251</v>
      </c>
      <c r="AU1" s="89" t="s">
        <v>252</v>
      </c>
      <c r="AV1" s="89" t="s">
        <v>253</v>
      </c>
    </row>
    <row r="2" spans="1:48" x14ac:dyDescent="0.35">
      <c r="A2" s="1" t="s">
        <v>42</v>
      </c>
      <c r="B2" s="1" t="s">
        <v>43</v>
      </c>
      <c r="C2" s="1" t="s">
        <v>44</v>
      </c>
      <c r="D2" s="1"/>
      <c r="E2" s="7">
        <v>1571631</v>
      </c>
      <c r="F2" s="7">
        <v>602178</v>
      </c>
      <c r="G2" s="8">
        <v>38.315482451033404</v>
      </c>
      <c r="H2" s="9">
        <v>11.25</v>
      </c>
      <c r="I2" s="9">
        <v>16.180036506204701</v>
      </c>
      <c r="J2" s="9">
        <v>771</v>
      </c>
      <c r="K2" s="10">
        <v>882.38483305600698</v>
      </c>
      <c r="L2" s="10">
        <v>981.30970078614598</v>
      </c>
      <c r="M2" s="10">
        <v>1194.19289479191</v>
      </c>
      <c r="N2" s="10">
        <v>1723.0841428946301</v>
      </c>
      <c r="O2" s="10">
        <v>2072.25723789311</v>
      </c>
      <c r="P2" s="10">
        <v>75623.678395246694</v>
      </c>
      <c r="Q2" s="10">
        <v>22687.103518574</v>
      </c>
      <c r="R2" s="10">
        <v>38473.735505577999</v>
      </c>
      <c r="S2" s="10">
        <v>961.84338763945004</v>
      </c>
      <c r="T2" s="10">
        <v>567.17758796434998</v>
      </c>
      <c r="U2" s="10">
        <v>585</v>
      </c>
      <c r="V2" s="10">
        <v>841.36189832264301</v>
      </c>
      <c r="W2" s="10">
        <v>231.3</v>
      </c>
      <c r="X2" s="10">
        <v>35295.393322240299</v>
      </c>
      <c r="Y2" s="10">
        <v>39252.388031445902</v>
      </c>
      <c r="Z2" s="10">
        <v>47767.715791676201</v>
      </c>
      <c r="AA2" s="10">
        <v>68923.365715784996</v>
      </c>
      <c r="AB2" s="10">
        <v>82890.289515724595</v>
      </c>
      <c r="AC2" s="9">
        <v>16.968939097230901</v>
      </c>
      <c r="AD2" s="9">
        <v>18.871340399733601</v>
      </c>
      <c r="AE2" s="9">
        <v>22.965247976767401</v>
      </c>
      <c r="AF2" s="9">
        <v>33.136233517204303</v>
      </c>
      <c r="AG2" s="9">
        <v>39.851100728713703</v>
      </c>
      <c r="AH2" s="8">
        <v>60.334005679043202</v>
      </c>
      <c r="AI2" s="8">
        <v>67.098099199052697</v>
      </c>
      <c r="AJ2" s="8">
        <v>81.6542150285064</v>
      </c>
      <c r="AK2" s="8">
        <v>117.817719172282</v>
      </c>
      <c r="AL2" s="8">
        <v>141.69280259098201</v>
      </c>
      <c r="AM2" s="8">
        <v>41.950311028590498</v>
      </c>
      <c r="AN2" s="8">
        <v>46.653393872125903</v>
      </c>
      <c r="AO2" s="8">
        <v>56.774279756317597</v>
      </c>
      <c r="AP2" s="8">
        <v>81.918810268437497</v>
      </c>
      <c r="AQ2" s="8">
        <v>98.519186192025501</v>
      </c>
      <c r="AR2" s="90">
        <f>AH2/40</f>
        <v>1.5083501419760801</v>
      </c>
      <c r="AS2" s="90">
        <f>AI2/40</f>
        <v>1.6774524799763175</v>
      </c>
      <c r="AT2" s="90">
        <f>AJ2/40</f>
        <v>2.0413553757126599</v>
      </c>
      <c r="AU2" s="90">
        <f>AK2/40</f>
        <v>2.94544297930705</v>
      </c>
      <c r="AV2" s="90">
        <f t="shared" ref="AV2" si="0">AL2/40</f>
        <v>3.5423200647745503</v>
      </c>
    </row>
    <row r="3" spans="1:48" x14ac:dyDescent="0.35">
      <c r="A3" s="1" t="s">
        <v>45</v>
      </c>
      <c r="B3" s="1" t="s">
        <v>43</v>
      </c>
      <c r="C3" s="1" t="s">
        <v>44</v>
      </c>
      <c r="D3" s="1"/>
      <c r="E3" s="7">
        <v>265256</v>
      </c>
      <c r="F3" s="7">
        <v>92005</v>
      </c>
      <c r="G3" s="8">
        <v>34.685360557348396</v>
      </c>
      <c r="H3" s="9">
        <v>11.25</v>
      </c>
      <c r="I3" s="9">
        <v>12.2614020249248</v>
      </c>
      <c r="J3" s="9">
        <v>771</v>
      </c>
      <c r="K3" s="10">
        <v>554.01426009455997</v>
      </c>
      <c r="L3" s="10">
        <v>660.91764578012101</v>
      </c>
      <c r="M3" s="10">
        <v>846.10187489810301</v>
      </c>
      <c r="N3" s="10">
        <v>1201.1456333894901</v>
      </c>
      <c r="O3" s="10">
        <v>1380.3878158795701</v>
      </c>
      <c r="P3" s="10">
        <v>56815.304837590898</v>
      </c>
      <c r="Q3" s="10">
        <v>17044.591451277302</v>
      </c>
      <c r="R3" s="10">
        <v>31539.1760035384</v>
      </c>
      <c r="S3" s="10">
        <v>788.47940008845899</v>
      </c>
      <c r="T3" s="10">
        <v>426.114786281931</v>
      </c>
      <c r="U3" s="10">
        <v>585</v>
      </c>
      <c r="V3" s="10">
        <v>637.59290529608802</v>
      </c>
      <c r="W3" s="10">
        <v>231.3</v>
      </c>
      <c r="X3" s="10">
        <v>22160.5704037824</v>
      </c>
      <c r="Y3" s="10">
        <v>26436.705831204799</v>
      </c>
      <c r="Z3" s="10">
        <v>33844.0749959241</v>
      </c>
      <c r="AA3" s="10">
        <v>48045.825335579597</v>
      </c>
      <c r="AB3" s="10">
        <v>55215.512635182902</v>
      </c>
      <c r="AC3" s="9">
        <v>10.654120386433799</v>
      </c>
      <c r="AD3" s="9">
        <v>12.709954726540801</v>
      </c>
      <c r="AE3" s="9">
        <v>16.271189901886601</v>
      </c>
      <c r="AF3" s="9">
        <v>23.098954488259398</v>
      </c>
      <c r="AG3" s="9">
        <v>26.5459195361456</v>
      </c>
      <c r="AH3" s="8">
        <v>37.881316929542599</v>
      </c>
      <c r="AI3" s="8">
        <v>45.190950138811701</v>
      </c>
      <c r="AJ3" s="8">
        <v>57.853119651152397</v>
      </c>
      <c r="AK3" s="8">
        <v>82.129615958255698</v>
      </c>
      <c r="AL3" s="8">
        <v>94.385491684073301</v>
      </c>
      <c r="AM3" s="8">
        <v>34.756613851422003</v>
      </c>
      <c r="AN3" s="8">
        <v>41.463299876161599</v>
      </c>
      <c r="AO3" s="8">
        <v>53.081009394556297</v>
      </c>
      <c r="AP3" s="8">
        <v>75.355018753334207</v>
      </c>
      <c r="AQ3" s="8">
        <v>86.599948300148696</v>
      </c>
      <c r="AR3" s="90">
        <f t="shared" ref="AR3:AR47" si="1">AH3/40</f>
        <v>0.94703292323856503</v>
      </c>
      <c r="AS3" s="90">
        <f t="shared" ref="AS3:AS47" si="2">AI3/40</f>
        <v>1.1297737534702925</v>
      </c>
      <c r="AT3" s="90">
        <f t="shared" ref="AT3:AT47" si="3">AJ3/40</f>
        <v>1.4463279912788098</v>
      </c>
      <c r="AU3" s="90">
        <f t="shared" ref="AU3:AU47" si="4">AK3/40</f>
        <v>2.0532403989563925</v>
      </c>
      <c r="AV3" s="90">
        <f t="shared" ref="AV3:AV47" si="5">AL3/40</f>
        <v>2.3596372921018327</v>
      </c>
    </row>
    <row r="4" spans="1:48" x14ac:dyDescent="0.35">
      <c r="A4" s="1" t="s">
        <v>46</v>
      </c>
      <c r="B4" s="1" t="s">
        <v>43</v>
      </c>
      <c r="C4" s="1" t="s">
        <v>44</v>
      </c>
      <c r="D4" s="1" t="s">
        <v>47</v>
      </c>
      <c r="E4" s="7">
        <v>46265</v>
      </c>
      <c r="F4" s="7">
        <v>16616</v>
      </c>
      <c r="G4" s="8">
        <v>35.914838430779199</v>
      </c>
      <c r="H4" s="9">
        <v>11.25</v>
      </c>
      <c r="I4" s="9">
        <v>13.3975133183037</v>
      </c>
      <c r="J4" s="9">
        <v>771</v>
      </c>
      <c r="K4" s="10">
        <v>646</v>
      </c>
      <c r="L4" s="10">
        <v>761</v>
      </c>
      <c r="M4" s="10">
        <v>1006</v>
      </c>
      <c r="N4" s="10">
        <v>1453</v>
      </c>
      <c r="O4" s="10">
        <v>1663</v>
      </c>
      <c r="P4" s="10">
        <v>68600</v>
      </c>
      <c r="Q4" s="10">
        <v>20580</v>
      </c>
      <c r="R4" s="10">
        <v>33210.406606048004</v>
      </c>
      <c r="S4" s="10">
        <v>830.2601651512</v>
      </c>
      <c r="T4" s="10">
        <v>514.5</v>
      </c>
      <c r="U4" s="10">
        <v>585</v>
      </c>
      <c r="V4" s="10">
        <v>696.67069255179297</v>
      </c>
      <c r="W4" s="10">
        <v>231.3</v>
      </c>
      <c r="X4" s="10">
        <v>25840</v>
      </c>
      <c r="Y4" s="10">
        <v>30440</v>
      </c>
      <c r="Z4" s="10">
        <v>40240</v>
      </c>
      <c r="AA4" s="10">
        <v>58120</v>
      </c>
      <c r="AB4" s="10">
        <v>66520</v>
      </c>
      <c r="AC4" s="9">
        <v>12.4230769230769</v>
      </c>
      <c r="AD4" s="9">
        <v>14.634615384615399</v>
      </c>
      <c r="AE4" s="9">
        <v>19.346153846153801</v>
      </c>
      <c r="AF4" s="9">
        <v>27.942307692307701</v>
      </c>
      <c r="AG4" s="9">
        <v>31.980769230769202</v>
      </c>
      <c r="AH4" s="8">
        <v>44.170940170940199</v>
      </c>
      <c r="AI4" s="8">
        <v>52.034188034187999</v>
      </c>
      <c r="AJ4" s="8">
        <v>68.786324786324798</v>
      </c>
      <c r="AK4" s="8">
        <v>99.350427350427395</v>
      </c>
      <c r="AL4" s="8">
        <v>113.709401709402</v>
      </c>
      <c r="AM4" s="8">
        <v>37.090694751852098</v>
      </c>
      <c r="AN4" s="8">
        <v>43.6935274089156</v>
      </c>
      <c r="AO4" s="8">
        <v>57.760431765268201</v>
      </c>
      <c r="AP4" s="8">
        <v>83.425355223593101</v>
      </c>
      <c r="AQ4" s="8">
        <v>95.482701814752502</v>
      </c>
      <c r="AR4" s="90">
        <f t="shared" si="1"/>
        <v>1.104273504273505</v>
      </c>
      <c r="AS4" s="90">
        <f t="shared" si="2"/>
        <v>1.3008547008547</v>
      </c>
      <c r="AT4" s="90">
        <f t="shared" si="3"/>
        <v>1.71965811965812</v>
      </c>
      <c r="AU4" s="90">
        <f t="shared" si="4"/>
        <v>2.4837606837606847</v>
      </c>
      <c r="AV4" s="90">
        <f t="shared" si="5"/>
        <v>2.84273504273505</v>
      </c>
    </row>
    <row r="5" spans="1:48" x14ac:dyDescent="0.35">
      <c r="A5" s="1" t="s">
        <v>46</v>
      </c>
      <c r="B5" s="1" t="s">
        <v>43</v>
      </c>
      <c r="C5" s="1" t="s">
        <v>44</v>
      </c>
      <c r="D5" s="1" t="s">
        <v>48</v>
      </c>
      <c r="E5" s="7">
        <v>69631</v>
      </c>
      <c r="F5" s="7">
        <v>24190</v>
      </c>
      <c r="G5" s="8">
        <v>34.740273728655303</v>
      </c>
      <c r="H5" s="9">
        <v>11.25</v>
      </c>
      <c r="I5" s="9">
        <v>15.0400056498979</v>
      </c>
      <c r="J5" s="9">
        <v>771</v>
      </c>
      <c r="K5" s="10">
        <v>742</v>
      </c>
      <c r="L5" s="10">
        <v>884</v>
      </c>
      <c r="M5" s="10">
        <v>1071</v>
      </c>
      <c r="N5" s="10">
        <v>1540</v>
      </c>
      <c r="O5" s="10">
        <v>1881</v>
      </c>
      <c r="P5" s="10">
        <v>78600</v>
      </c>
      <c r="Q5" s="10">
        <v>23580</v>
      </c>
      <c r="R5" s="10">
        <v>42822.932091588802</v>
      </c>
      <c r="S5" s="10">
        <v>1070.57330228972</v>
      </c>
      <c r="T5" s="10">
        <v>589.5</v>
      </c>
      <c r="U5" s="10">
        <v>585</v>
      </c>
      <c r="V5" s="10">
        <v>782.08029379468906</v>
      </c>
      <c r="W5" s="10">
        <v>231.3</v>
      </c>
      <c r="X5" s="10">
        <v>29680</v>
      </c>
      <c r="Y5" s="10">
        <v>35360</v>
      </c>
      <c r="Z5" s="10">
        <v>42840</v>
      </c>
      <c r="AA5" s="10">
        <v>61600</v>
      </c>
      <c r="AB5" s="10">
        <v>75240</v>
      </c>
      <c r="AC5" s="9">
        <v>14.2692307692308</v>
      </c>
      <c r="AD5" s="9">
        <v>17</v>
      </c>
      <c r="AE5" s="9">
        <v>20.596153846153801</v>
      </c>
      <c r="AF5" s="9">
        <v>29.615384615384599</v>
      </c>
      <c r="AG5" s="9">
        <v>36.173076923076898</v>
      </c>
      <c r="AH5" s="8">
        <v>50.735042735042697</v>
      </c>
      <c r="AI5" s="8">
        <v>60.4444444444445</v>
      </c>
      <c r="AJ5" s="8">
        <v>73.230769230769198</v>
      </c>
      <c r="AK5" s="8">
        <v>105.299145299145</v>
      </c>
      <c r="AL5" s="8">
        <v>128.61538461538501</v>
      </c>
      <c r="AM5" s="8">
        <v>37.950067576810198</v>
      </c>
      <c r="AN5" s="8">
        <v>45.212748972911299</v>
      </c>
      <c r="AO5" s="8">
        <v>54.776984332565597</v>
      </c>
      <c r="AP5" s="8">
        <v>78.764291197153199</v>
      </c>
      <c r="AQ5" s="8">
        <v>96.2049556765229</v>
      </c>
      <c r="AR5" s="90">
        <f t="shared" si="1"/>
        <v>1.2683760683760674</v>
      </c>
      <c r="AS5" s="90">
        <f t="shared" si="2"/>
        <v>1.5111111111111124</v>
      </c>
      <c r="AT5" s="90">
        <f t="shared" si="3"/>
        <v>1.83076923076923</v>
      </c>
      <c r="AU5" s="90">
        <f t="shared" si="4"/>
        <v>2.6324786324786249</v>
      </c>
      <c r="AV5" s="90">
        <f t="shared" si="5"/>
        <v>3.2153846153846253</v>
      </c>
    </row>
    <row r="6" spans="1:48" x14ac:dyDescent="0.35">
      <c r="A6" s="1" t="s">
        <v>46</v>
      </c>
      <c r="B6" s="1" t="s">
        <v>43</v>
      </c>
      <c r="C6" s="1" t="s">
        <v>44</v>
      </c>
      <c r="D6" s="1" t="s">
        <v>49</v>
      </c>
      <c r="E6" s="7">
        <v>34775</v>
      </c>
      <c r="F6" s="7">
        <v>14988</v>
      </c>
      <c r="G6" s="8">
        <v>43.099928109273897</v>
      </c>
      <c r="H6" s="9">
        <v>11.25</v>
      </c>
      <c r="I6" s="9">
        <v>12.388977190136201</v>
      </c>
      <c r="J6" s="9">
        <v>771</v>
      </c>
      <c r="K6" s="10">
        <v>767</v>
      </c>
      <c r="L6" s="10">
        <v>886</v>
      </c>
      <c r="M6" s="10">
        <v>1066</v>
      </c>
      <c r="N6" s="10">
        <v>1541</v>
      </c>
      <c r="O6" s="10">
        <v>1872</v>
      </c>
      <c r="P6" s="10">
        <v>83700</v>
      </c>
      <c r="Q6" s="10">
        <v>25110</v>
      </c>
      <c r="R6" s="10">
        <v>30311.143208547001</v>
      </c>
      <c r="S6" s="10">
        <v>757.77858021367501</v>
      </c>
      <c r="T6" s="10">
        <v>627.75</v>
      </c>
      <c r="U6" s="10">
        <v>585</v>
      </c>
      <c r="V6" s="10">
        <v>644.22681388707997</v>
      </c>
      <c r="W6" s="10">
        <v>231.3</v>
      </c>
      <c r="X6" s="10">
        <v>30680</v>
      </c>
      <c r="Y6" s="10">
        <v>35440</v>
      </c>
      <c r="Z6" s="10">
        <v>42640</v>
      </c>
      <c r="AA6" s="10">
        <v>61640</v>
      </c>
      <c r="AB6" s="10">
        <v>74880</v>
      </c>
      <c r="AC6" s="9">
        <v>14.75</v>
      </c>
      <c r="AD6" s="9">
        <v>17.038461538461501</v>
      </c>
      <c r="AE6" s="9">
        <v>20.5</v>
      </c>
      <c r="AF6" s="9">
        <v>29.634615384615401</v>
      </c>
      <c r="AG6" s="9">
        <v>36</v>
      </c>
      <c r="AH6" s="8">
        <v>52.4444444444445</v>
      </c>
      <c r="AI6" s="8">
        <v>60.5811965811966</v>
      </c>
      <c r="AJ6" s="8">
        <v>72.8888888888889</v>
      </c>
      <c r="AK6" s="8">
        <v>105.36752136752099</v>
      </c>
      <c r="AL6" s="8">
        <v>128</v>
      </c>
      <c r="AM6" s="8">
        <v>47.622978955013799</v>
      </c>
      <c r="AN6" s="8">
        <v>55.011681035387497</v>
      </c>
      <c r="AO6" s="8">
        <v>66.187869056120903</v>
      </c>
      <c r="AP6" s="8">
        <v>95.680587444167202</v>
      </c>
      <c r="AQ6" s="8">
        <v>116.232355415627</v>
      </c>
      <c r="AR6" s="90">
        <f t="shared" si="1"/>
        <v>1.3111111111111124</v>
      </c>
      <c r="AS6" s="90">
        <f t="shared" si="2"/>
        <v>1.5145299145299149</v>
      </c>
      <c r="AT6" s="90">
        <f t="shared" si="3"/>
        <v>1.8222222222222224</v>
      </c>
      <c r="AU6" s="90">
        <f t="shared" si="4"/>
        <v>2.6341880341880248</v>
      </c>
      <c r="AV6" s="90">
        <f t="shared" si="5"/>
        <v>3.2</v>
      </c>
    </row>
    <row r="7" spans="1:48" x14ac:dyDescent="0.35">
      <c r="A7" s="1" t="s">
        <v>46</v>
      </c>
      <c r="B7" s="1" t="s">
        <v>43</v>
      </c>
      <c r="C7" s="1" t="s">
        <v>44</v>
      </c>
      <c r="D7" s="1" t="s">
        <v>50</v>
      </c>
      <c r="E7" s="7">
        <v>148752</v>
      </c>
      <c r="F7" s="7">
        <v>61213</v>
      </c>
      <c r="G7" s="8">
        <v>41.151043347316303</v>
      </c>
      <c r="H7" s="9">
        <v>11.25</v>
      </c>
      <c r="I7" s="9">
        <v>12.9666737691992</v>
      </c>
      <c r="J7" s="9">
        <v>771</v>
      </c>
      <c r="K7" s="10">
        <v>678</v>
      </c>
      <c r="L7" s="10">
        <v>780</v>
      </c>
      <c r="M7" s="10">
        <v>1032</v>
      </c>
      <c r="N7" s="10">
        <v>1492</v>
      </c>
      <c r="O7" s="10">
        <v>1752</v>
      </c>
      <c r="P7" s="10">
        <v>64900</v>
      </c>
      <c r="Q7" s="10">
        <v>19470</v>
      </c>
      <c r="R7" s="10">
        <v>31363.2448937134</v>
      </c>
      <c r="S7" s="10">
        <v>784.08112234283396</v>
      </c>
      <c r="T7" s="10">
        <v>486.75</v>
      </c>
      <c r="U7" s="10">
        <v>585</v>
      </c>
      <c r="V7" s="10">
        <v>674.26703599836105</v>
      </c>
      <c r="W7" s="10">
        <v>231.3</v>
      </c>
      <c r="X7" s="10">
        <v>27120</v>
      </c>
      <c r="Y7" s="10">
        <v>31200</v>
      </c>
      <c r="Z7" s="10">
        <v>41280</v>
      </c>
      <c r="AA7" s="10">
        <v>59680</v>
      </c>
      <c r="AB7" s="10">
        <v>70080</v>
      </c>
      <c r="AC7" s="9">
        <v>13.038461538461499</v>
      </c>
      <c r="AD7" s="9">
        <v>15</v>
      </c>
      <c r="AE7" s="9">
        <v>19.846153846153801</v>
      </c>
      <c r="AF7" s="9">
        <v>28.692307692307701</v>
      </c>
      <c r="AG7" s="9">
        <v>33.692307692307701</v>
      </c>
      <c r="AH7" s="8">
        <v>46.3589743589744</v>
      </c>
      <c r="AI7" s="8">
        <v>53.3333333333333</v>
      </c>
      <c r="AJ7" s="8">
        <v>70.564102564102598</v>
      </c>
      <c r="AK7" s="8">
        <v>102.017094017094</v>
      </c>
      <c r="AL7" s="8">
        <v>119.79487179487199</v>
      </c>
      <c r="AM7" s="8">
        <v>40.221453151486898</v>
      </c>
      <c r="AN7" s="8">
        <v>46.272468227374297</v>
      </c>
      <c r="AO7" s="8">
        <v>61.222034885449098</v>
      </c>
      <c r="AP7" s="8">
        <v>88.510926404157004</v>
      </c>
      <c r="AQ7" s="8">
        <v>103.93508247994799</v>
      </c>
      <c r="AR7" s="90">
        <f t="shared" si="1"/>
        <v>1.15897435897436</v>
      </c>
      <c r="AS7" s="90">
        <f t="shared" si="2"/>
        <v>1.3333333333333326</v>
      </c>
      <c r="AT7" s="90">
        <f t="shared" si="3"/>
        <v>1.7641025641025649</v>
      </c>
      <c r="AU7" s="90">
        <f t="shared" si="4"/>
        <v>2.5504273504273498</v>
      </c>
      <c r="AV7" s="90">
        <f t="shared" si="5"/>
        <v>2.9948717948717998</v>
      </c>
    </row>
    <row r="8" spans="1:48" x14ac:dyDescent="0.35">
      <c r="A8" s="1" t="s">
        <v>46</v>
      </c>
      <c r="B8" s="1" t="s">
        <v>43</v>
      </c>
      <c r="C8" s="1" t="s">
        <v>44</v>
      </c>
      <c r="D8" s="1" t="s">
        <v>51</v>
      </c>
      <c r="E8" s="7">
        <v>35614</v>
      </c>
      <c r="F8" s="7">
        <v>11983</v>
      </c>
      <c r="G8" s="8">
        <v>33.646880440276298</v>
      </c>
      <c r="H8" s="9">
        <v>11.25</v>
      </c>
      <c r="I8" s="9">
        <v>11.710337542320399</v>
      </c>
      <c r="J8" s="9">
        <v>771</v>
      </c>
      <c r="K8" s="10">
        <v>717</v>
      </c>
      <c r="L8" s="10">
        <v>722</v>
      </c>
      <c r="M8" s="10">
        <v>955</v>
      </c>
      <c r="N8" s="10">
        <v>1381</v>
      </c>
      <c r="O8" s="10">
        <v>1677</v>
      </c>
      <c r="P8" s="10">
        <v>48800</v>
      </c>
      <c r="Q8" s="10">
        <v>14640</v>
      </c>
      <c r="R8" s="10">
        <v>28543.071237134802</v>
      </c>
      <c r="S8" s="10">
        <v>713.57678092837102</v>
      </c>
      <c r="T8" s="10">
        <v>366</v>
      </c>
      <c r="U8" s="10">
        <v>585</v>
      </c>
      <c r="V8" s="10">
        <v>608.937552200661</v>
      </c>
      <c r="W8" s="10">
        <v>231.3</v>
      </c>
      <c r="X8" s="10">
        <v>28680</v>
      </c>
      <c r="Y8" s="10">
        <v>28880</v>
      </c>
      <c r="Z8" s="10">
        <v>38200</v>
      </c>
      <c r="AA8" s="10">
        <v>55240</v>
      </c>
      <c r="AB8" s="10">
        <v>67080</v>
      </c>
      <c r="AC8" s="9">
        <v>13.788461538461499</v>
      </c>
      <c r="AD8" s="9">
        <v>13.884615384615399</v>
      </c>
      <c r="AE8" s="9">
        <v>18.365384615384599</v>
      </c>
      <c r="AF8" s="9">
        <v>26.557692307692299</v>
      </c>
      <c r="AG8" s="9">
        <v>32.25</v>
      </c>
      <c r="AH8" s="8">
        <v>49.025641025641001</v>
      </c>
      <c r="AI8" s="8">
        <v>49.367521367521398</v>
      </c>
      <c r="AJ8" s="8">
        <v>65.299145299145295</v>
      </c>
      <c r="AK8" s="8">
        <v>94.427350427350405</v>
      </c>
      <c r="AL8" s="8">
        <v>114.666666666667</v>
      </c>
      <c r="AM8" s="8">
        <v>47.098425604320703</v>
      </c>
      <c r="AN8" s="8">
        <v>47.426866508116603</v>
      </c>
      <c r="AO8" s="8">
        <v>62.7322126250018</v>
      </c>
      <c r="AP8" s="8">
        <v>90.715377628405804</v>
      </c>
      <c r="AQ8" s="8">
        <v>110.159079133118</v>
      </c>
      <c r="AR8" s="90">
        <f t="shared" si="1"/>
        <v>1.2256410256410251</v>
      </c>
      <c r="AS8" s="90">
        <f t="shared" si="2"/>
        <v>1.2341880341880349</v>
      </c>
      <c r="AT8" s="90">
        <f t="shared" si="3"/>
        <v>1.6324786324786325</v>
      </c>
      <c r="AU8" s="90">
        <f t="shared" si="4"/>
        <v>2.3606837606837603</v>
      </c>
      <c r="AV8" s="90">
        <f t="shared" si="5"/>
        <v>2.8666666666666751</v>
      </c>
    </row>
    <row r="9" spans="1:48" x14ac:dyDescent="0.35">
      <c r="A9" s="1" t="s">
        <v>46</v>
      </c>
      <c r="B9" s="1" t="s">
        <v>43</v>
      </c>
      <c r="C9" s="1" t="s">
        <v>44</v>
      </c>
      <c r="D9" s="1" t="s">
        <v>52</v>
      </c>
      <c r="E9" s="7">
        <v>86195</v>
      </c>
      <c r="F9" s="7">
        <v>31963</v>
      </c>
      <c r="G9" s="8">
        <v>37.082197343233396</v>
      </c>
      <c r="H9" s="9">
        <v>11.25</v>
      </c>
      <c r="I9" s="9">
        <v>13.1123175897183</v>
      </c>
      <c r="J9" s="9">
        <v>771</v>
      </c>
      <c r="K9" s="10">
        <v>692</v>
      </c>
      <c r="L9" s="10">
        <v>747</v>
      </c>
      <c r="M9" s="10">
        <v>988</v>
      </c>
      <c r="N9" s="10">
        <v>1429</v>
      </c>
      <c r="O9" s="10">
        <v>1735</v>
      </c>
      <c r="P9" s="10">
        <v>66300</v>
      </c>
      <c r="Q9" s="10">
        <v>19890</v>
      </c>
      <c r="R9" s="10">
        <v>33035.576652429801</v>
      </c>
      <c r="S9" s="10">
        <v>825.88941631074601</v>
      </c>
      <c r="T9" s="10">
        <v>497.25</v>
      </c>
      <c r="U9" s="10">
        <v>585</v>
      </c>
      <c r="V9" s="10">
        <v>681.84051466535402</v>
      </c>
      <c r="W9" s="10">
        <v>231.3</v>
      </c>
      <c r="X9" s="10">
        <v>27680</v>
      </c>
      <c r="Y9" s="10">
        <v>29880</v>
      </c>
      <c r="Z9" s="10">
        <v>39520</v>
      </c>
      <c r="AA9" s="10">
        <v>57160</v>
      </c>
      <c r="AB9" s="10">
        <v>69400</v>
      </c>
      <c r="AC9" s="9">
        <v>13.307692307692299</v>
      </c>
      <c r="AD9" s="9">
        <v>14.365384615384601</v>
      </c>
      <c r="AE9" s="9">
        <v>19</v>
      </c>
      <c r="AF9" s="9">
        <v>27.480769230769202</v>
      </c>
      <c r="AG9" s="9">
        <v>33.365384615384599</v>
      </c>
      <c r="AH9" s="8">
        <v>47.316239316239297</v>
      </c>
      <c r="AI9" s="8">
        <v>51.076923076923102</v>
      </c>
      <c r="AJ9" s="8">
        <v>67.5555555555556</v>
      </c>
      <c r="AK9" s="8">
        <v>97.709401709401703</v>
      </c>
      <c r="AL9" s="8">
        <v>118.63247863247901</v>
      </c>
      <c r="AM9" s="8">
        <v>40.596003617628</v>
      </c>
      <c r="AN9" s="8">
        <v>43.822564598797797</v>
      </c>
      <c r="AO9" s="8">
        <v>57.960768170832999</v>
      </c>
      <c r="AP9" s="8">
        <v>83.831920765303906</v>
      </c>
      <c r="AQ9" s="8">
        <v>101.783332769631</v>
      </c>
      <c r="AR9" s="90">
        <f t="shared" si="1"/>
        <v>1.1829059829059825</v>
      </c>
      <c r="AS9" s="90">
        <f t="shared" si="2"/>
        <v>1.2769230769230775</v>
      </c>
      <c r="AT9" s="90">
        <f t="shared" si="3"/>
        <v>1.68888888888889</v>
      </c>
      <c r="AU9" s="90">
        <f t="shared" si="4"/>
        <v>2.4427350427350425</v>
      </c>
      <c r="AV9" s="90">
        <f t="shared" si="5"/>
        <v>2.9658119658119753</v>
      </c>
    </row>
    <row r="10" spans="1:48" x14ac:dyDescent="0.35">
      <c r="A10" s="1" t="s">
        <v>46</v>
      </c>
      <c r="B10" s="1" t="s">
        <v>43</v>
      </c>
      <c r="C10" s="1" t="s">
        <v>44</v>
      </c>
      <c r="D10" s="1" t="s">
        <v>53</v>
      </c>
      <c r="E10" s="7">
        <v>739938</v>
      </c>
      <c r="F10" s="7">
        <v>292183</v>
      </c>
      <c r="G10" s="8">
        <v>39.487497601150402</v>
      </c>
      <c r="H10" s="9">
        <v>11.25</v>
      </c>
      <c r="I10" s="9">
        <v>18.7351556969443</v>
      </c>
      <c r="J10" s="9">
        <v>771</v>
      </c>
      <c r="K10" s="10">
        <v>1131</v>
      </c>
      <c r="L10" s="10">
        <v>1234</v>
      </c>
      <c r="M10" s="10">
        <v>1441</v>
      </c>
      <c r="N10" s="10">
        <v>2084</v>
      </c>
      <c r="O10" s="10">
        <v>2531</v>
      </c>
      <c r="P10" s="10">
        <v>87900</v>
      </c>
      <c r="Q10" s="10">
        <v>26370</v>
      </c>
      <c r="R10" s="10">
        <v>43938.518515745403</v>
      </c>
      <c r="S10" s="10">
        <v>1098.46296289363</v>
      </c>
      <c r="T10" s="10">
        <v>659.25</v>
      </c>
      <c r="U10" s="10">
        <v>585</v>
      </c>
      <c r="V10" s="10">
        <v>974.22809624110198</v>
      </c>
      <c r="W10" s="10">
        <v>231.3</v>
      </c>
      <c r="X10" s="10">
        <v>45240</v>
      </c>
      <c r="Y10" s="10">
        <v>49360</v>
      </c>
      <c r="Z10" s="10">
        <v>57640</v>
      </c>
      <c r="AA10" s="10">
        <v>83360</v>
      </c>
      <c r="AB10" s="10">
        <v>101240</v>
      </c>
      <c r="AC10" s="9">
        <v>21.75</v>
      </c>
      <c r="AD10" s="9">
        <v>23.730769230769202</v>
      </c>
      <c r="AE10" s="9">
        <v>27.711538461538499</v>
      </c>
      <c r="AF10" s="9">
        <v>40.076923076923102</v>
      </c>
      <c r="AG10" s="9">
        <v>48.673076923076898</v>
      </c>
      <c r="AH10" s="8">
        <v>77.3333333333333</v>
      </c>
      <c r="AI10" s="8">
        <v>84.376068376068403</v>
      </c>
      <c r="AJ10" s="8">
        <v>98.529914529914507</v>
      </c>
      <c r="AK10" s="8">
        <v>142.49572649572701</v>
      </c>
      <c r="AL10" s="8">
        <v>173.05982905982901</v>
      </c>
      <c r="AM10" s="8">
        <v>46.436763807727402</v>
      </c>
      <c r="AN10" s="8">
        <v>50.665752907812298</v>
      </c>
      <c r="AO10" s="8">
        <v>59.164789254584697</v>
      </c>
      <c r="AP10" s="8">
        <v>85.565177520162706</v>
      </c>
      <c r="AQ10" s="8">
        <v>103.91816905159899</v>
      </c>
      <c r="AR10" s="90">
        <f t="shared" si="1"/>
        <v>1.9333333333333325</v>
      </c>
      <c r="AS10" s="90">
        <f t="shared" si="2"/>
        <v>2.1094017094017099</v>
      </c>
      <c r="AT10" s="90">
        <f t="shared" si="3"/>
        <v>2.4632478632478625</v>
      </c>
      <c r="AU10" s="90">
        <f t="shared" si="4"/>
        <v>3.5623931623931755</v>
      </c>
      <c r="AV10" s="90">
        <f t="shared" si="5"/>
        <v>4.3264957264957253</v>
      </c>
    </row>
    <row r="11" spans="1:48" x14ac:dyDescent="0.35">
      <c r="A11" s="1" t="s">
        <v>46</v>
      </c>
      <c r="B11" s="1" t="s">
        <v>43</v>
      </c>
      <c r="C11" s="1" t="s">
        <v>44</v>
      </c>
      <c r="D11" s="1" t="s">
        <v>54</v>
      </c>
      <c r="E11" s="7">
        <v>145205</v>
      </c>
      <c r="F11" s="7">
        <v>57037</v>
      </c>
      <c r="G11" s="8">
        <v>39.2803278124032</v>
      </c>
      <c r="H11" s="9">
        <v>11.25</v>
      </c>
      <c r="I11" s="9">
        <v>12.926474501792899</v>
      </c>
      <c r="J11" s="9">
        <v>771</v>
      </c>
      <c r="K11" s="10">
        <v>658</v>
      </c>
      <c r="L11" s="10">
        <v>736</v>
      </c>
      <c r="M11" s="10">
        <v>972</v>
      </c>
      <c r="N11" s="10">
        <v>1405</v>
      </c>
      <c r="O11" s="10">
        <v>1707</v>
      </c>
      <c r="P11" s="10">
        <v>69400</v>
      </c>
      <c r="Q11" s="10">
        <v>20820</v>
      </c>
      <c r="R11" s="10">
        <v>36263.946716341503</v>
      </c>
      <c r="S11" s="10">
        <v>906.59866790853903</v>
      </c>
      <c r="T11" s="10">
        <v>520.5</v>
      </c>
      <c r="U11" s="10">
        <v>585</v>
      </c>
      <c r="V11" s="10">
        <v>672.17667409323303</v>
      </c>
      <c r="W11" s="10">
        <v>231.3</v>
      </c>
      <c r="X11" s="10">
        <v>26320</v>
      </c>
      <c r="Y11" s="10">
        <v>29440</v>
      </c>
      <c r="Z11" s="10">
        <v>38880</v>
      </c>
      <c r="AA11" s="10">
        <v>56200</v>
      </c>
      <c r="AB11" s="10">
        <v>68280</v>
      </c>
      <c r="AC11" s="9">
        <v>12.653846153846199</v>
      </c>
      <c r="AD11" s="9">
        <v>14.153846153846199</v>
      </c>
      <c r="AE11" s="9">
        <v>18.692307692307701</v>
      </c>
      <c r="AF11" s="9">
        <v>27.019230769230798</v>
      </c>
      <c r="AG11" s="9">
        <v>32.826923076923102</v>
      </c>
      <c r="AH11" s="8">
        <v>44.991452991453002</v>
      </c>
      <c r="AI11" s="8">
        <v>50.324786324786302</v>
      </c>
      <c r="AJ11" s="8">
        <v>66.461538461538495</v>
      </c>
      <c r="AK11" s="8">
        <v>96.068376068376097</v>
      </c>
      <c r="AL11" s="8">
        <v>116.717948717949</v>
      </c>
      <c r="AM11" s="8">
        <v>39.156372148000699</v>
      </c>
      <c r="AN11" s="8">
        <v>43.798008967976401</v>
      </c>
      <c r="AO11" s="8">
        <v>57.841935756620998</v>
      </c>
      <c r="AP11" s="8">
        <v>83.608970923922399</v>
      </c>
      <c r="AQ11" s="8">
        <v>101.58043656023899</v>
      </c>
      <c r="AR11" s="90">
        <f t="shared" si="1"/>
        <v>1.124786324786325</v>
      </c>
      <c r="AS11" s="90">
        <f t="shared" si="2"/>
        <v>1.2581196581196576</v>
      </c>
      <c r="AT11" s="90">
        <f t="shared" si="3"/>
        <v>1.6615384615384623</v>
      </c>
      <c r="AU11" s="90">
        <f t="shared" si="4"/>
        <v>2.4017094017094025</v>
      </c>
      <c r="AV11" s="90">
        <f t="shared" si="5"/>
        <v>2.9179487179487249</v>
      </c>
    </row>
    <row r="12" spans="1:48" x14ac:dyDescent="0.35">
      <c r="A12" s="1" t="s">
        <v>55</v>
      </c>
      <c r="B12" s="1" t="s">
        <v>43</v>
      </c>
      <c r="C12" s="1" t="s">
        <v>44</v>
      </c>
      <c r="D12" s="1" t="s">
        <v>56</v>
      </c>
      <c r="E12" s="7">
        <v>7033</v>
      </c>
      <c r="F12" s="7">
        <v>2227</v>
      </c>
      <c r="G12" s="8">
        <v>31.665007820275797</v>
      </c>
      <c r="H12" s="9">
        <v>11</v>
      </c>
      <c r="I12" s="9">
        <v>11.1167008902734</v>
      </c>
      <c r="J12" s="9">
        <v>771</v>
      </c>
      <c r="K12" s="10">
        <v>454</v>
      </c>
      <c r="L12" s="10">
        <v>529</v>
      </c>
      <c r="M12" s="10">
        <v>700</v>
      </c>
      <c r="N12" s="10">
        <v>1011</v>
      </c>
      <c r="O12" s="10">
        <v>1230</v>
      </c>
      <c r="P12" s="10">
        <v>55500</v>
      </c>
      <c r="Q12" s="10">
        <v>16650</v>
      </c>
      <c r="R12" s="10">
        <v>30032.247806346601</v>
      </c>
      <c r="S12" s="10">
        <v>750.80619515866499</v>
      </c>
      <c r="T12" s="10">
        <v>416.25</v>
      </c>
      <c r="U12" s="10">
        <v>572</v>
      </c>
      <c r="V12" s="10">
        <v>578.06844629421596</v>
      </c>
      <c r="W12" s="10">
        <v>231.3</v>
      </c>
      <c r="X12" s="10">
        <v>18160</v>
      </c>
      <c r="Y12" s="10">
        <v>21160</v>
      </c>
      <c r="Z12" s="10">
        <v>28000</v>
      </c>
      <c r="AA12" s="10">
        <v>40440</v>
      </c>
      <c r="AB12" s="10">
        <v>49200</v>
      </c>
      <c r="AC12" s="9">
        <v>8.7307692307692299</v>
      </c>
      <c r="AD12" s="9">
        <v>10.1730769230769</v>
      </c>
      <c r="AE12" s="9">
        <v>13.461538461538501</v>
      </c>
      <c r="AF12" s="9">
        <v>19.442307692307701</v>
      </c>
      <c r="AG12" s="9">
        <v>23.653846153846199</v>
      </c>
      <c r="AH12" s="8">
        <v>31.748251748251747</v>
      </c>
      <c r="AI12" s="8">
        <v>36.993006993006993</v>
      </c>
      <c r="AJ12" s="8">
        <v>48.951048951048953</v>
      </c>
      <c r="AK12" s="8">
        <v>70.699300699300707</v>
      </c>
      <c r="AL12" s="8">
        <v>86.013986013986013</v>
      </c>
      <c r="AM12" s="8">
        <v>31.414964986269499</v>
      </c>
      <c r="AN12" s="8">
        <v>36.604661845234702</v>
      </c>
      <c r="AO12" s="8">
        <v>48.437170683675397</v>
      </c>
      <c r="AP12" s="8">
        <v>69.957113658851199</v>
      </c>
      <c r="AQ12" s="8">
        <v>85.1110284870296</v>
      </c>
      <c r="AR12" s="90">
        <f t="shared" si="1"/>
        <v>0.79370629370629364</v>
      </c>
      <c r="AS12" s="90">
        <f t="shared" si="2"/>
        <v>0.92482517482517479</v>
      </c>
      <c r="AT12" s="90">
        <f t="shared" si="3"/>
        <v>1.2237762237762237</v>
      </c>
      <c r="AU12" s="90">
        <f t="shared" si="4"/>
        <v>1.7674825174825177</v>
      </c>
      <c r="AV12" s="90">
        <f t="shared" si="5"/>
        <v>2.1503496503496504</v>
      </c>
    </row>
    <row r="13" spans="1:48" x14ac:dyDescent="0.35">
      <c r="A13" s="1" t="s">
        <v>55</v>
      </c>
      <c r="B13" s="1" t="s">
        <v>43</v>
      </c>
      <c r="C13" s="1" t="s">
        <v>44</v>
      </c>
      <c r="D13" s="1" t="s">
        <v>57</v>
      </c>
      <c r="E13" s="7">
        <v>34775</v>
      </c>
      <c r="F13" s="7">
        <v>14988</v>
      </c>
      <c r="G13" s="8">
        <v>43.099928109273897</v>
      </c>
      <c r="H13" s="9">
        <v>11.25</v>
      </c>
      <c r="I13" s="9">
        <v>12.388977190136201</v>
      </c>
      <c r="J13" s="9">
        <v>771</v>
      </c>
      <c r="K13" s="10">
        <v>767</v>
      </c>
      <c r="L13" s="10">
        <v>886</v>
      </c>
      <c r="M13" s="10">
        <v>1066</v>
      </c>
      <c r="N13" s="10">
        <v>1541</v>
      </c>
      <c r="O13" s="10">
        <v>1872</v>
      </c>
      <c r="P13" s="10">
        <v>83700</v>
      </c>
      <c r="Q13" s="10">
        <v>25110</v>
      </c>
      <c r="R13" s="10">
        <v>30311.143208547001</v>
      </c>
      <c r="S13" s="10">
        <v>757.77858021367501</v>
      </c>
      <c r="T13" s="10">
        <v>627.75</v>
      </c>
      <c r="U13" s="10">
        <v>585</v>
      </c>
      <c r="V13" s="10">
        <v>644.22681388707997</v>
      </c>
      <c r="W13" s="10">
        <v>231.3</v>
      </c>
      <c r="X13" s="10">
        <v>30680</v>
      </c>
      <c r="Y13" s="10">
        <v>35440</v>
      </c>
      <c r="Z13" s="10">
        <v>42640</v>
      </c>
      <c r="AA13" s="10">
        <v>61640</v>
      </c>
      <c r="AB13" s="10">
        <v>74880</v>
      </c>
      <c r="AC13" s="9">
        <v>14.75</v>
      </c>
      <c r="AD13" s="9">
        <v>17.038461538461501</v>
      </c>
      <c r="AE13" s="9">
        <v>20.5</v>
      </c>
      <c r="AF13" s="9">
        <v>29.634615384615401</v>
      </c>
      <c r="AG13" s="9">
        <v>36</v>
      </c>
      <c r="AH13" s="8">
        <v>52.4444444444445</v>
      </c>
      <c r="AI13" s="8">
        <v>60.5811965811966</v>
      </c>
      <c r="AJ13" s="8">
        <v>72.8888888888889</v>
      </c>
      <c r="AK13" s="8">
        <v>105.36752136752099</v>
      </c>
      <c r="AL13" s="8">
        <v>128</v>
      </c>
      <c r="AM13" s="8">
        <v>47.622978955013799</v>
      </c>
      <c r="AN13" s="8">
        <v>55.011681035387497</v>
      </c>
      <c r="AO13" s="8">
        <v>66.187869056120903</v>
      </c>
      <c r="AP13" s="8">
        <v>95.680587444167202</v>
      </c>
      <c r="AQ13" s="8">
        <v>116.232355415627</v>
      </c>
      <c r="AR13" s="90">
        <f t="shared" si="1"/>
        <v>1.3111111111111124</v>
      </c>
      <c r="AS13" s="90">
        <f t="shared" si="2"/>
        <v>1.5145299145299149</v>
      </c>
      <c r="AT13" s="90">
        <f t="shared" si="3"/>
        <v>1.8222222222222224</v>
      </c>
      <c r="AU13" s="90">
        <f t="shared" si="4"/>
        <v>2.6341880341880248</v>
      </c>
      <c r="AV13" s="90">
        <f t="shared" si="5"/>
        <v>3.2</v>
      </c>
    </row>
    <row r="14" spans="1:48" x14ac:dyDescent="0.35">
      <c r="A14" s="1" t="s">
        <v>55</v>
      </c>
      <c r="B14" s="1" t="s">
        <v>43</v>
      </c>
      <c r="C14" s="1" t="s">
        <v>44</v>
      </c>
      <c r="D14" s="1" t="s">
        <v>58</v>
      </c>
      <c r="E14" s="7">
        <v>153822</v>
      </c>
      <c r="F14" s="7">
        <v>46783</v>
      </c>
      <c r="G14" s="8">
        <v>30.413724954817901</v>
      </c>
      <c r="H14" s="9">
        <v>12.5</v>
      </c>
      <c r="I14" s="9">
        <v>16.362174780306301</v>
      </c>
      <c r="J14" s="9">
        <v>771</v>
      </c>
      <c r="K14" s="10">
        <v>1131</v>
      </c>
      <c r="L14" s="10">
        <v>1234</v>
      </c>
      <c r="M14" s="10">
        <v>1441</v>
      </c>
      <c r="N14" s="10">
        <v>2084</v>
      </c>
      <c r="O14" s="10">
        <v>2531</v>
      </c>
      <c r="P14" s="10">
        <v>87900</v>
      </c>
      <c r="Q14" s="10">
        <v>26370</v>
      </c>
      <c r="R14" s="10">
        <v>47485.064188072902</v>
      </c>
      <c r="S14" s="10">
        <v>1187.12660470182</v>
      </c>
      <c r="T14" s="10">
        <v>659.25</v>
      </c>
      <c r="U14" s="10">
        <v>649.99999999999989</v>
      </c>
      <c r="V14" s="10">
        <v>850.83308857592704</v>
      </c>
      <c r="W14" s="10">
        <v>231.3</v>
      </c>
      <c r="X14" s="10">
        <v>45240</v>
      </c>
      <c r="Y14" s="10">
        <v>49360</v>
      </c>
      <c r="Z14" s="10">
        <v>57640</v>
      </c>
      <c r="AA14" s="10">
        <v>83360</v>
      </c>
      <c r="AB14" s="10">
        <v>101240</v>
      </c>
      <c r="AC14" s="9">
        <v>21.75</v>
      </c>
      <c r="AD14" s="9">
        <v>23.730769230769202</v>
      </c>
      <c r="AE14" s="9">
        <v>27.711538461538499</v>
      </c>
      <c r="AF14" s="9">
        <v>40.076923076923102</v>
      </c>
      <c r="AG14" s="9">
        <v>48.673076923076898</v>
      </c>
      <c r="AH14" s="8">
        <v>69.599999999999994</v>
      </c>
      <c r="AI14" s="8">
        <v>75.938461538461539</v>
      </c>
      <c r="AJ14" s="8">
        <v>88.676923076923089</v>
      </c>
      <c r="AK14" s="8">
        <v>128.24615384615385</v>
      </c>
      <c r="AL14" s="8">
        <v>155.75384615384615</v>
      </c>
      <c r="AM14" s="8">
        <v>53.171415883366699</v>
      </c>
      <c r="AN14" s="8">
        <v>58.013728735698102</v>
      </c>
      <c r="AO14" s="8">
        <v>67.745367186499905</v>
      </c>
      <c r="AP14" s="8">
        <v>97.974562953966498</v>
      </c>
      <c r="AQ14" s="8">
        <v>118.989260478162</v>
      </c>
      <c r="AR14" s="90">
        <f t="shared" si="1"/>
        <v>1.7399999999999998</v>
      </c>
      <c r="AS14" s="90">
        <f t="shared" si="2"/>
        <v>1.8984615384615384</v>
      </c>
      <c r="AT14" s="90">
        <f t="shared" si="3"/>
        <v>2.2169230769230772</v>
      </c>
      <c r="AU14" s="90">
        <f t="shared" si="4"/>
        <v>3.2061538461538461</v>
      </c>
      <c r="AV14" s="90">
        <f t="shared" si="5"/>
        <v>3.893846153846154</v>
      </c>
    </row>
    <row r="15" spans="1:48" x14ac:dyDescent="0.35">
      <c r="A15" s="1" t="s">
        <v>55</v>
      </c>
      <c r="B15" s="1" t="s">
        <v>43</v>
      </c>
      <c r="C15" s="1" t="s">
        <v>44</v>
      </c>
      <c r="D15" s="1" t="s">
        <v>59</v>
      </c>
      <c r="E15" s="7">
        <v>15976</v>
      </c>
      <c r="F15" s="7">
        <v>6220</v>
      </c>
      <c r="G15" s="8">
        <v>38.933400100150202</v>
      </c>
      <c r="H15" s="9">
        <v>11.25</v>
      </c>
      <c r="I15" s="9">
        <v>12.3873722359411</v>
      </c>
      <c r="J15" s="9">
        <v>771</v>
      </c>
      <c r="K15" s="10">
        <v>599</v>
      </c>
      <c r="L15" s="10">
        <v>700</v>
      </c>
      <c r="M15" s="10">
        <v>866</v>
      </c>
      <c r="N15" s="10">
        <v>1252</v>
      </c>
      <c r="O15" s="10">
        <v>1354</v>
      </c>
      <c r="P15" s="10">
        <v>64700</v>
      </c>
      <c r="Q15" s="10">
        <v>19410</v>
      </c>
      <c r="R15" s="10">
        <v>35885.929289097199</v>
      </c>
      <c r="S15" s="10">
        <v>897.14823222742996</v>
      </c>
      <c r="T15" s="10">
        <v>485.25</v>
      </c>
      <c r="U15" s="10">
        <v>585</v>
      </c>
      <c r="V15" s="10">
        <v>644.14335626893603</v>
      </c>
      <c r="W15" s="10">
        <v>231.3</v>
      </c>
      <c r="X15" s="10">
        <v>23960</v>
      </c>
      <c r="Y15" s="10">
        <v>28000</v>
      </c>
      <c r="Z15" s="10">
        <v>34640</v>
      </c>
      <c r="AA15" s="10">
        <v>50080</v>
      </c>
      <c r="AB15" s="10">
        <v>54160</v>
      </c>
      <c r="AC15" s="9">
        <v>11.5192307692308</v>
      </c>
      <c r="AD15" s="9">
        <v>13.461538461538501</v>
      </c>
      <c r="AE15" s="9">
        <v>16.653846153846199</v>
      </c>
      <c r="AF15" s="9">
        <v>24.076923076923102</v>
      </c>
      <c r="AG15" s="9">
        <v>26.038461538461501</v>
      </c>
      <c r="AH15" s="8">
        <v>40.957264957264996</v>
      </c>
      <c r="AI15" s="8">
        <v>47.863247863247899</v>
      </c>
      <c r="AJ15" s="8">
        <v>59.213675213675202</v>
      </c>
      <c r="AK15" s="8">
        <v>85.606837606837601</v>
      </c>
      <c r="AL15" s="8">
        <v>92.581196581196593</v>
      </c>
      <c r="AM15" s="8">
        <v>37.196688853213097</v>
      </c>
      <c r="AN15" s="8">
        <v>43.468584636476102</v>
      </c>
      <c r="AO15" s="8">
        <v>53.776848993126102</v>
      </c>
      <c r="AP15" s="8">
        <v>77.746668521240096</v>
      </c>
      <c r="AQ15" s="8">
        <v>84.080662282555195</v>
      </c>
      <c r="AR15" s="90">
        <f t="shared" si="1"/>
        <v>1.023931623931625</v>
      </c>
      <c r="AS15" s="90">
        <f t="shared" si="2"/>
        <v>1.1965811965811974</v>
      </c>
      <c r="AT15" s="90">
        <f t="shared" si="3"/>
        <v>1.48034188034188</v>
      </c>
      <c r="AU15" s="90">
        <f t="shared" si="4"/>
        <v>2.1401709401709401</v>
      </c>
      <c r="AV15" s="90">
        <f t="shared" si="5"/>
        <v>2.3145299145299147</v>
      </c>
    </row>
    <row r="16" spans="1:48" x14ac:dyDescent="0.35">
      <c r="A16" s="1" t="s">
        <v>55</v>
      </c>
      <c r="B16" s="1" t="s">
        <v>43</v>
      </c>
      <c r="C16" s="1" t="s">
        <v>44</v>
      </c>
      <c r="D16" s="1" t="s">
        <v>60</v>
      </c>
      <c r="E16" s="7">
        <v>19213</v>
      </c>
      <c r="F16" s="7">
        <v>5193</v>
      </c>
      <c r="G16" s="8">
        <v>27.028574402748102</v>
      </c>
      <c r="H16" s="9">
        <v>11.25</v>
      </c>
      <c r="I16" s="9">
        <v>10.287208965742201</v>
      </c>
      <c r="J16" s="9">
        <v>771</v>
      </c>
      <c r="K16" s="10">
        <v>1131</v>
      </c>
      <c r="L16" s="10">
        <v>1234</v>
      </c>
      <c r="M16" s="10">
        <v>1441</v>
      </c>
      <c r="N16" s="10">
        <v>2084</v>
      </c>
      <c r="O16" s="10">
        <v>2531</v>
      </c>
      <c r="P16" s="10">
        <v>87900</v>
      </c>
      <c r="Q16" s="10">
        <v>26370</v>
      </c>
      <c r="R16" s="10">
        <v>32924.226622446899</v>
      </c>
      <c r="S16" s="10">
        <v>823.10566556117101</v>
      </c>
      <c r="T16" s="10">
        <v>659.25</v>
      </c>
      <c r="U16" s="10">
        <v>585</v>
      </c>
      <c r="V16" s="10">
        <v>534.93486621859199</v>
      </c>
      <c r="W16" s="10">
        <v>231.3</v>
      </c>
      <c r="X16" s="10">
        <v>45240</v>
      </c>
      <c r="Y16" s="10">
        <v>49360</v>
      </c>
      <c r="Z16" s="10">
        <v>57640</v>
      </c>
      <c r="AA16" s="10">
        <v>83360</v>
      </c>
      <c r="AB16" s="10">
        <v>101240</v>
      </c>
      <c r="AC16" s="9">
        <v>21.75</v>
      </c>
      <c r="AD16" s="9">
        <v>23.730769230769202</v>
      </c>
      <c r="AE16" s="9">
        <v>27.711538461538499</v>
      </c>
      <c r="AF16" s="9">
        <v>40.076923076923102</v>
      </c>
      <c r="AG16" s="9">
        <v>48.673076923076898</v>
      </c>
      <c r="AH16" s="8">
        <v>77.3333333333333</v>
      </c>
      <c r="AI16" s="8">
        <v>84.376068376068403</v>
      </c>
      <c r="AJ16" s="8">
        <v>98.529914529914507</v>
      </c>
      <c r="AK16" s="8">
        <v>142.49572649572701</v>
      </c>
      <c r="AL16" s="8">
        <v>173.05982905982901</v>
      </c>
      <c r="AM16" s="8">
        <v>84.571043797906896</v>
      </c>
      <c r="AN16" s="8">
        <v>92.272916044754297</v>
      </c>
      <c r="AO16" s="8">
        <v>107.75143599715599</v>
      </c>
      <c r="AP16" s="8">
        <v>155.83205594592201</v>
      </c>
      <c r="AQ16" s="8">
        <v>189.25668598806601</v>
      </c>
      <c r="AR16" s="90">
        <f t="shared" si="1"/>
        <v>1.9333333333333325</v>
      </c>
      <c r="AS16" s="90">
        <f t="shared" si="2"/>
        <v>2.1094017094017099</v>
      </c>
      <c r="AT16" s="90">
        <f t="shared" si="3"/>
        <v>2.4632478632478625</v>
      </c>
      <c r="AU16" s="90">
        <f t="shared" si="4"/>
        <v>3.5623931623931755</v>
      </c>
      <c r="AV16" s="90">
        <f t="shared" si="5"/>
        <v>4.3264957264957253</v>
      </c>
    </row>
    <row r="17" spans="1:48" x14ac:dyDescent="0.35">
      <c r="A17" s="1" t="s">
        <v>55</v>
      </c>
      <c r="B17" s="1" t="s">
        <v>43</v>
      </c>
      <c r="C17" s="1" t="s">
        <v>44</v>
      </c>
      <c r="D17" s="1" t="s">
        <v>61</v>
      </c>
      <c r="E17" s="7">
        <v>26473</v>
      </c>
      <c r="F17" s="7">
        <v>9212</v>
      </c>
      <c r="G17" s="8">
        <v>34.797718430098598</v>
      </c>
      <c r="H17" s="9">
        <v>11</v>
      </c>
      <c r="I17" s="9">
        <v>11.164344013068799</v>
      </c>
      <c r="J17" s="9">
        <v>771</v>
      </c>
      <c r="K17" s="10">
        <v>538</v>
      </c>
      <c r="L17" s="10">
        <v>684</v>
      </c>
      <c r="M17" s="10">
        <v>837</v>
      </c>
      <c r="N17" s="10">
        <v>1210</v>
      </c>
      <c r="O17" s="10">
        <v>1394</v>
      </c>
      <c r="P17" s="10">
        <v>51400</v>
      </c>
      <c r="Q17" s="10">
        <v>15420</v>
      </c>
      <c r="R17" s="10">
        <v>26905.0810764505</v>
      </c>
      <c r="S17" s="10">
        <v>672.62702691126299</v>
      </c>
      <c r="T17" s="10">
        <v>385.5</v>
      </c>
      <c r="U17" s="10">
        <v>572</v>
      </c>
      <c r="V17" s="10">
        <v>580.54588867958</v>
      </c>
      <c r="W17" s="10">
        <v>231.3</v>
      </c>
      <c r="X17" s="10">
        <v>21520</v>
      </c>
      <c r="Y17" s="10">
        <v>27360</v>
      </c>
      <c r="Z17" s="10">
        <v>33480</v>
      </c>
      <c r="AA17" s="10">
        <v>48400</v>
      </c>
      <c r="AB17" s="10">
        <v>55760</v>
      </c>
      <c r="AC17" s="9">
        <v>10.346153846153801</v>
      </c>
      <c r="AD17" s="9">
        <v>13.153846153846199</v>
      </c>
      <c r="AE17" s="9">
        <v>16.096153846153801</v>
      </c>
      <c r="AF17" s="9">
        <v>23.269230769230798</v>
      </c>
      <c r="AG17" s="9">
        <v>26.807692307692299</v>
      </c>
      <c r="AH17" s="8">
        <v>37.622377622377627</v>
      </c>
      <c r="AI17" s="8">
        <v>47.832167832167833</v>
      </c>
      <c r="AJ17" s="8">
        <v>58.531468531468526</v>
      </c>
      <c r="AK17" s="8">
        <v>84.615384615384613</v>
      </c>
      <c r="AL17" s="8">
        <v>97.482517482517494</v>
      </c>
      <c r="AM17" s="8">
        <v>37.068559815221597</v>
      </c>
      <c r="AN17" s="8">
        <v>47.128057460244598</v>
      </c>
      <c r="AO17" s="8">
        <v>57.669859786878298</v>
      </c>
      <c r="AP17" s="8">
        <v>83.369809249847904</v>
      </c>
      <c r="AQ17" s="8">
        <v>96.047532309328901</v>
      </c>
      <c r="AR17" s="90">
        <f t="shared" si="1"/>
        <v>0.94055944055944063</v>
      </c>
      <c r="AS17" s="90">
        <f t="shared" si="2"/>
        <v>1.1958041958041958</v>
      </c>
      <c r="AT17" s="90">
        <f t="shared" si="3"/>
        <v>1.4632867132867131</v>
      </c>
      <c r="AU17" s="90">
        <f t="shared" si="4"/>
        <v>2.1153846153846154</v>
      </c>
      <c r="AV17" s="90">
        <f t="shared" si="5"/>
        <v>2.4370629370629375</v>
      </c>
    </row>
    <row r="18" spans="1:48" x14ac:dyDescent="0.35">
      <c r="A18" s="1" t="s">
        <v>55</v>
      </c>
      <c r="B18" s="1" t="s">
        <v>43</v>
      </c>
      <c r="C18" s="1" t="s">
        <v>44</v>
      </c>
      <c r="D18" s="1" t="s">
        <v>62</v>
      </c>
      <c r="E18" s="7">
        <v>9330</v>
      </c>
      <c r="F18" s="7">
        <v>3037</v>
      </c>
      <c r="G18" s="8">
        <v>32.550911039657002</v>
      </c>
      <c r="H18" s="9">
        <v>11</v>
      </c>
      <c r="I18" s="9">
        <v>17.2577645463187</v>
      </c>
      <c r="J18" s="9">
        <v>771</v>
      </c>
      <c r="K18" s="10">
        <v>491</v>
      </c>
      <c r="L18" s="10">
        <v>579</v>
      </c>
      <c r="M18" s="10">
        <v>765</v>
      </c>
      <c r="N18" s="10">
        <v>1070</v>
      </c>
      <c r="O18" s="10">
        <v>1311</v>
      </c>
      <c r="P18" s="10">
        <v>56800</v>
      </c>
      <c r="Q18" s="10">
        <v>17040</v>
      </c>
      <c r="R18" s="10">
        <v>32294.6306585243</v>
      </c>
      <c r="S18" s="10">
        <v>807.36576646310903</v>
      </c>
      <c r="T18" s="10">
        <v>426</v>
      </c>
      <c r="U18" s="10">
        <v>572</v>
      </c>
      <c r="V18" s="10">
        <v>897.40375640857201</v>
      </c>
      <c r="W18" s="10">
        <v>231.3</v>
      </c>
      <c r="X18" s="10">
        <v>19640</v>
      </c>
      <c r="Y18" s="10">
        <v>23160</v>
      </c>
      <c r="Z18" s="10">
        <v>30600</v>
      </c>
      <c r="AA18" s="10">
        <v>42800</v>
      </c>
      <c r="AB18" s="10">
        <v>52440</v>
      </c>
      <c r="AC18" s="9">
        <v>9.4423076923076898</v>
      </c>
      <c r="AD18" s="9">
        <v>11.134615384615399</v>
      </c>
      <c r="AE18" s="9">
        <v>14.711538461538501</v>
      </c>
      <c r="AF18" s="9">
        <v>20.576923076923102</v>
      </c>
      <c r="AG18" s="9">
        <v>25.211538461538499</v>
      </c>
      <c r="AH18" s="8">
        <v>34.335664335664333</v>
      </c>
      <c r="AI18" s="8">
        <v>40.489510489510486</v>
      </c>
      <c r="AJ18" s="8">
        <v>53.496503496503493</v>
      </c>
      <c r="AK18" s="8">
        <v>74.825174825174827</v>
      </c>
      <c r="AL18" s="8">
        <v>91.67832167832168</v>
      </c>
      <c r="AM18" s="8">
        <v>21.885355236977901</v>
      </c>
      <c r="AN18" s="8">
        <v>25.807781430163399</v>
      </c>
      <c r="AO18" s="8">
        <v>34.098364065759903</v>
      </c>
      <c r="AP18" s="8">
        <v>47.693136667141303</v>
      </c>
      <c r="AQ18" s="8">
        <v>58.435235673478701</v>
      </c>
      <c r="AR18" s="90">
        <f t="shared" si="1"/>
        <v>0.85839160839160833</v>
      </c>
      <c r="AS18" s="90">
        <f t="shared" si="2"/>
        <v>1.0122377622377621</v>
      </c>
      <c r="AT18" s="90">
        <f t="shared" si="3"/>
        <v>1.3374125874125873</v>
      </c>
      <c r="AU18" s="90">
        <f t="shared" si="4"/>
        <v>1.8706293706293706</v>
      </c>
      <c r="AV18" s="90">
        <f t="shared" si="5"/>
        <v>2.2919580419580421</v>
      </c>
    </row>
    <row r="19" spans="1:48" x14ac:dyDescent="0.35">
      <c r="A19" s="1" t="s">
        <v>55</v>
      </c>
      <c r="B19" s="1" t="s">
        <v>43</v>
      </c>
      <c r="C19" s="1" t="s">
        <v>44</v>
      </c>
      <c r="D19" s="1" t="s">
        <v>63</v>
      </c>
      <c r="E19" s="7">
        <v>10382</v>
      </c>
      <c r="F19" s="7">
        <v>3373</v>
      </c>
      <c r="G19" s="8">
        <v>32.4889231361973</v>
      </c>
      <c r="H19" s="9">
        <v>11</v>
      </c>
      <c r="I19" s="9">
        <v>12.0104392971888</v>
      </c>
      <c r="J19" s="9">
        <v>771</v>
      </c>
      <c r="K19" s="10">
        <v>629</v>
      </c>
      <c r="L19" s="10">
        <v>777</v>
      </c>
      <c r="M19" s="10">
        <v>979</v>
      </c>
      <c r="N19" s="10">
        <v>1416</v>
      </c>
      <c r="O19" s="10">
        <v>1574</v>
      </c>
      <c r="P19" s="10">
        <v>53400</v>
      </c>
      <c r="Q19" s="10">
        <v>16020</v>
      </c>
      <c r="R19" s="10">
        <v>33322.797290516799</v>
      </c>
      <c r="S19" s="10">
        <v>833.06993226292002</v>
      </c>
      <c r="T19" s="10">
        <v>400.5</v>
      </c>
      <c r="U19" s="10">
        <v>572</v>
      </c>
      <c r="V19" s="10">
        <v>624.542843453817</v>
      </c>
      <c r="W19" s="10">
        <v>231.3</v>
      </c>
      <c r="X19" s="10">
        <v>25160</v>
      </c>
      <c r="Y19" s="10">
        <v>31080</v>
      </c>
      <c r="Z19" s="10">
        <v>39160</v>
      </c>
      <c r="AA19" s="10">
        <v>56640</v>
      </c>
      <c r="AB19" s="10">
        <v>62960</v>
      </c>
      <c r="AC19" s="9">
        <v>12.096153846153801</v>
      </c>
      <c r="AD19" s="9">
        <v>14.942307692307701</v>
      </c>
      <c r="AE19" s="9">
        <v>18.826923076923102</v>
      </c>
      <c r="AF19" s="9">
        <v>27.230769230769202</v>
      </c>
      <c r="AG19" s="9">
        <v>30.269230769230798</v>
      </c>
      <c r="AH19" s="8">
        <v>43.986013986013987</v>
      </c>
      <c r="AI19" s="8">
        <v>54.33566433566434</v>
      </c>
      <c r="AJ19" s="8">
        <v>68.461538461538467</v>
      </c>
      <c r="AK19" s="8">
        <v>99.020979020979027</v>
      </c>
      <c r="AL19" s="8">
        <v>110.06993006993007</v>
      </c>
      <c r="AM19" s="8">
        <v>40.285466823799297</v>
      </c>
      <c r="AN19" s="8">
        <v>49.764400194105001</v>
      </c>
      <c r="AO19" s="8">
        <v>62.701863307630298</v>
      </c>
      <c r="AP19" s="8">
        <v>90.690335488870801</v>
      </c>
      <c r="AQ19" s="8">
        <v>100.80973733014299</v>
      </c>
      <c r="AR19" s="90">
        <f t="shared" si="1"/>
        <v>1.0996503496503496</v>
      </c>
      <c r="AS19" s="90">
        <f t="shared" si="2"/>
        <v>1.3583916083916086</v>
      </c>
      <c r="AT19" s="90">
        <f t="shared" si="3"/>
        <v>1.7115384615384617</v>
      </c>
      <c r="AU19" s="90">
        <f t="shared" si="4"/>
        <v>2.4755244755244759</v>
      </c>
      <c r="AV19" s="90">
        <f t="shared" si="5"/>
        <v>2.7517482517482517</v>
      </c>
    </row>
    <row r="20" spans="1:48" x14ac:dyDescent="0.35">
      <c r="A20" s="1" t="s">
        <v>55</v>
      </c>
      <c r="B20" s="1" t="s">
        <v>43</v>
      </c>
      <c r="C20" s="1" t="s">
        <v>44</v>
      </c>
      <c r="D20" s="1" t="s">
        <v>64</v>
      </c>
      <c r="E20" s="7">
        <v>69631</v>
      </c>
      <c r="F20" s="7">
        <v>24190</v>
      </c>
      <c r="G20" s="8">
        <v>34.740273728655303</v>
      </c>
      <c r="H20" s="9">
        <v>11.25</v>
      </c>
      <c r="I20" s="9">
        <v>15.0400056498979</v>
      </c>
      <c r="J20" s="9">
        <v>771</v>
      </c>
      <c r="K20" s="10">
        <v>742</v>
      </c>
      <c r="L20" s="10">
        <v>884</v>
      </c>
      <c r="M20" s="10">
        <v>1071</v>
      </c>
      <c r="N20" s="10">
        <v>1540</v>
      </c>
      <c r="O20" s="10">
        <v>1881</v>
      </c>
      <c r="P20" s="10">
        <v>78600</v>
      </c>
      <c r="Q20" s="10">
        <v>23580</v>
      </c>
      <c r="R20" s="10">
        <v>42822.932091588802</v>
      </c>
      <c r="S20" s="10">
        <v>1070.57330228972</v>
      </c>
      <c r="T20" s="10">
        <v>589.5</v>
      </c>
      <c r="U20" s="10">
        <v>585</v>
      </c>
      <c r="V20" s="10">
        <v>782.08029379468906</v>
      </c>
      <c r="W20" s="10">
        <v>231.3</v>
      </c>
      <c r="X20" s="10">
        <v>29680</v>
      </c>
      <c r="Y20" s="10">
        <v>35360</v>
      </c>
      <c r="Z20" s="10">
        <v>42840</v>
      </c>
      <c r="AA20" s="10">
        <v>61600</v>
      </c>
      <c r="AB20" s="10">
        <v>75240</v>
      </c>
      <c r="AC20" s="9">
        <v>14.2692307692308</v>
      </c>
      <c r="AD20" s="9">
        <v>17</v>
      </c>
      <c r="AE20" s="9">
        <v>20.596153846153801</v>
      </c>
      <c r="AF20" s="9">
        <v>29.615384615384599</v>
      </c>
      <c r="AG20" s="9">
        <v>36.173076923076898</v>
      </c>
      <c r="AH20" s="8">
        <v>50.735042735042697</v>
      </c>
      <c r="AI20" s="8">
        <v>60.4444444444445</v>
      </c>
      <c r="AJ20" s="8">
        <v>73.230769230769198</v>
      </c>
      <c r="AK20" s="8">
        <v>105.299145299145</v>
      </c>
      <c r="AL20" s="8">
        <v>128.61538461538501</v>
      </c>
      <c r="AM20" s="8">
        <v>37.950067576810198</v>
      </c>
      <c r="AN20" s="8">
        <v>45.212748972911299</v>
      </c>
      <c r="AO20" s="8">
        <v>54.776984332565597</v>
      </c>
      <c r="AP20" s="8">
        <v>78.764291197153199</v>
      </c>
      <c r="AQ20" s="8">
        <v>96.2049556765229</v>
      </c>
      <c r="AR20" s="90">
        <f t="shared" si="1"/>
        <v>1.2683760683760674</v>
      </c>
      <c r="AS20" s="90">
        <f t="shared" si="2"/>
        <v>1.5111111111111124</v>
      </c>
      <c r="AT20" s="90">
        <f t="shared" si="3"/>
        <v>1.83076923076923</v>
      </c>
      <c r="AU20" s="90">
        <f t="shared" si="4"/>
        <v>2.6324786324786249</v>
      </c>
      <c r="AV20" s="90">
        <f t="shared" si="5"/>
        <v>3.2153846153846253</v>
      </c>
    </row>
    <row r="21" spans="1:48" x14ac:dyDescent="0.35">
      <c r="A21" s="1" t="s">
        <v>55</v>
      </c>
      <c r="B21" s="1" t="s">
        <v>43</v>
      </c>
      <c r="C21" s="1" t="s">
        <v>44</v>
      </c>
      <c r="D21" s="1" t="s">
        <v>65</v>
      </c>
      <c r="E21" s="7">
        <v>44828</v>
      </c>
      <c r="F21" s="7">
        <v>14363</v>
      </c>
      <c r="G21" s="8">
        <v>32.040242705451902</v>
      </c>
      <c r="H21" s="9">
        <v>11</v>
      </c>
      <c r="I21" s="9">
        <v>13.347209913059499</v>
      </c>
      <c r="J21" s="9">
        <v>771</v>
      </c>
      <c r="K21" s="10">
        <v>657</v>
      </c>
      <c r="L21" s="10">
        <v>773</v>
      </c>
      <c r="M21" s="10">
        <v>1023</v>
      </c>
      <c r="N21" s="10">
        <v>1479</v>
      </c>
      <c r="O21" s="10">
        <v>1796</v>
      </c>
      <c r="P21" s="10">
        <v>56200</v>
      </c>
      <c r="Q21" s="10">
        <v>16860</v>
      </c>
      <c r="R21" s="10">
        <v>32020.9385287531</v>
      </c>
      <c r="S21" s="10">
        <v>800.52346321882703</v>
      </c>
      <c r="T21" s="10">
        <v>421.5</v>
      </c>
      <c r="U21" s="10">
        <v>572</v>
      </c>
      <c r="V21" s="10">
        <v>694.05491547909503</v>
      </c>
      <c r="W21" s="10">
        <v>231.3</v>
      </c>
      <c r="X21" s="10">
        <v>26280</v>
      </c>
      <c r="Y21" s="10">
        <v>30920</v>
      </c>
      <c r="Z21" s="10">
        <v>40920</v>
      </c>
      <c r="AA21" s="10">
        <v>59160</v>
      </c>
      <c r="AB21" s="10">
        <v>71840</v>
      </c>
      <c r="AC21" s="9">
        <v>12.634615384615399</v>
      </c>
      <c r="AD21" s="9">
        <v>14.865384615384601</v>
      </c>
      <c r="AE21" s="9">
        <v>19.673076923076898</v>
      </c>
      <c r="AF21" s="9">
        <v>28.442307692307701</v>
      </c>
      <c r="AG21" s="9">
        <v>34.538461538461497</v>
      </c>
      <c r="AH21" s="8">
        <v>45.94405594405594</v>
      </c>
      <c r="AI21" s="8">
        <v>54.05594405594406</v>
      </c>
      <c r="AJ21" s="8">
        <v>71.538461538461533</v>
      </c>
      <c r="AK21" s="8">
        <v>103.42657342657343</v>
      </c>
      <c r="AL21" s="8">
        <v>125.59440559440559</v>
      </c>
      <c r="AM21" s="8">
        <v>37.864438985868098</v>
      </c>
      <c r="AN21" s="8">
        <v>44.549788943799101</v>
      </c>
      <c r="AO21" s="8">
        <v>58.957870749685</v>
      </c>
      <c r="AP21" s="8">
        <v>85.238211963620799</v>
      </c>
      <c r="AQ21" s="8">
        <v>103.507659693484</v>
      </c>
      <c r="AR21" s="90">
        <f t="shared" si="1"/>
        <v>1.1486013986013985</v>
      </c>
      <c r="AS21" s="90">
        <f t="shared" si="2"/>
        <v>1.3513986013986015</v>
      </c>
      <c r="AT21" s="90">
        <f t="shared" si="3"/>
        <v>1.7884615384615383</v>
      </c>
      <c r="AU21" s="90">
        <f t="shared" si="4"/>
        <v>2.5856643356643358</v>
      </c>
      <c r="AV21" s="90">
        <f t="shared" si="5"/>
        <v>3.1398601398601396</v>
      </c>
    </row>
    <row r="22" spans="1:48" x14ac:dyDescent="0.35">
      <c r="A22" s="1" t="s">
        <v>55</v>
      </c>
      <c r="B22" s="1" t="s">
        <v>43</v>
      </c>
      <c r="C22" s="1" t="s">
        <v>44</v>
      </c>
      <c r="D22" s="1" t="s">
        <v>66</v>
      </c>
      <c r="E22" s="7">
        <v>805</v>
      </c>
      <c r="F22" s="7">
        <v>290</v>
      </c>
      <c r="G22" s="8">
        <v>36.024844720496901</v>
      </c>
      <c r="H22" s="9">
        <v>11</v>
      </c>
      <c r="I22" s="9">
        <v>20.981611157829601</v>
      </c>
      <c r="J22" s="9">
        <v>771</v>
      </c>
      <c r="K22" s="10">
        <v>491</v>
      </c>
      <c r="L22" s="10">
        <v>593</v>
      </c>
      <c r="M22" s="10">
        <v>765</v>
      </c>
      <c r="N22" s="10">
        <v>1041</v>
      </c>
      <c r="O22" s="10">
        <v>1230</v>
      </c>
      <c r="P22" s="10">
        <v>55900</v>
      </c>
      <c r="Q22" s="10">
        <v>16770</v>
      </c>
      <c r="R22" s="10">
        <v>40916.453073562298</v>
      </c>
      <c r="S22" s="10">
        <v>1022.9113268390601</v>
      </c>
      <c r="T22" s="10">
        <v>419.25</v>
      </c>
      <c r="U22" s="10">
        <v>572</v>
      </c>
      <c r="V22" s="10">
        <v>1091.0437802071399</v>
      </c>
      <c r="W22" s="10">
        <v>231.3</v>
      </c>
      <c r="X22" s="10">
        <v>19640</v>
      </c>
      <c r="Y22" s="10">
        <v>23720</v>
      </c>
      <c r="Z22" s="10">
        <v>30600</v>
      </c>
      <c r="AA22" s="10">
        <v>41640</v>
      </c>
      <c r="AB22" s="10">
        <v>49200</v>
      </c>
      <c r="AC22" s="9">
        <v>9.4423076923076898</v>
      </c>
      <c r="AD22" s="9">
        <v>11.403846153846199</v>
      </c>
      <c r="AE22" s="9">
        <v>14.711538461538501</v>
      </c>
      <c r="AF22" s="9">
        <v>20.019230769230798</v>
      </c>
      <c r="AG22" s="9">
        <v>23.653846153846199</v>
      </c>
      <c r="AH22" s="8">
        <v>34.335664335664333</v>
      </c>
      <c r="AI22" s="8">
        <v>41.468531468531467</v>
      </c>
      <c r="AJ22" s="8">
        <v>53.496503496503493</v>
      </c>
      <c r="AK22" s="8">
        <v>72.797202797202786</v>
      </c>
      <c r="AL22" s="8">
        <v>86.013986013986013</v>
      </c>
      <c r="AM22" s="8">
        <v>18.0011108227676</v>
      </c>
      <c r="AN22" s="8">
        <v>21.740649119961699</v>
      </c>
      <c r="AO22" s="8">
        <v>28.0465372289556</v>
      </c>
      <c r="AP22" s="8">
        <v>38.165287915480803</v>
      </c>
      <c r="AQ22" s="8">
        <v>45.094432407340399</v>
      </c>
      <c r="AR22" s="90">
        <f t="shared" si="1"/>
        <v>0.85839160839160833</v>
      </c>
      <c r="AS22" s="90">
        <f t="shared" si="2"/>
        <v>1.0367132867132867</v>
      </c>
      <c r="AT22" s="90">
        <f t="shared" si="3"/>
        <v>1.3374125874125873</v>
      </c>
      <c r="AU22" s="90">
        <f t="shared" si="4"/>
        <v>1.8199300699300696</v>
      </c>
      <c r="AV22" s="90">
        <f t="shared" si="5"/>
        <v>2.1503496503496504</v>
      </c>
    </row>
    <row r="23" spans="1:48" x14ac:dyDescent="0.35">
      <c r="A23" s="1" t="s">
        <v>55</v>
      </c>
      <c r="B23" s="1" t="s">
        <v>43</v>
      </c>
      <c r="C23" s="1" t="s">
        <v>44</v>
      </c>
      <c r="D23" s="1" t="s">
        <v>67</v>
      </c>
      <c r="E23" s="7">
        <v>3176</v>
      </c>
      <c r="F23" s="7">
        <v>853</v>
      </c>
      <c r="G23" s="8">
        <v>26.857682619647399</v>
      </c>
      <c r="H23" s="9">
        <v>11</v>
      </c>
      <c r="I23" s="9">
        <v>10.386566246834001</v>
      </c>
      <c r="J23" s="9">
        <v>771</v>
      </c>
      <c r="K23" s="10">
        <v>532</v>
      </c>
      <c r="L23" s="10">
        <v>598</v>
      </c>
      <c r="M23" s="10">
        <v>700</v>
      </c>
      <c r="N23" s="10">
        <v>1012</v>
      </c>
      <c r="O23" s="10">
        <v>1126</v>
      </c>
      <c r="P23" s="10">
        <v>54500</v>
      </c>
      <c r="Q23" s="10">
        <v>16350</v>
      </c>
      <c r="R23" s="10">
        <v>30987.568624331499</v>
      </c>
      <c r="S23" s="10">
        <v>774.68921560828699</v>
      </c>
      <c r="T23" s="10">
        <v>408.75</v>
      </c>
      <c r="U23" s="10">
        <v>572</v>
      </c>
      <c r="V23" s="10">
        <v>540.10144483536806</v>
      </c>
      <c r="W23" s="10">
        <v>231.3</v>
      </c>
      <c r="X23" s="10">
        <v>21280</v>
      </c>
      <c r="Y23" s="10">
        <v>23920</v>
      </c>
      <c r="Z23" s="10">
        <v>28000</v>
      </c>
      <c r="AA23" s="10">
        <v>40480</v>
      </c>
      <c r="AB23" s="10">
        <v>45040</v>
      </c>
      <c r="AC23" s="9">
        <v>10.2307692307692</v>
      </c>
      <c r="AD23" s="9">
        <v>11.5</v>
      </c>
      <c r="AE23" s="9">
        <v>13.461538461538501</v>
      </c>
      <c r="AF23" s="9">
        <v>19.461538461538499</v>
      </c>
      <c r="AG23" s="9">
        <v>21.653846153846199</v>
      </c>
      <c r="AH23" s="8">
        <v>37.2027972027972</v>
      </c>
      <c r="AI23" s="8">
        <v>41.81818181818182</v>
      </c>
      <c r="AJ23" s="8">
        <v>48.951048951048953</v>
      </c>
      <c r="AK23" s="8">
        <v>70.769230769230774</v>
      </c>
      <c r="AL23" s="8">
        <v>78.741258741258747</v>
      </c>
      <c r="AM23" s="8">
        <v>39.400005690572598</v>
      </c>
      <c r="AN23" s="8">
        <v>44.287976321358002</v>
      </c>
      <c r="AO23" s="8">
        <v>51.8421127507535</v>
      </c>
      <c r="AP23" s="8">
        <v>74.948883005374995</v>
      </c>
      <c r="AQ23" s="8">
        <v>83.391741367640606</v>
      </c>
      <c r="AR23" s="90">
        <f t="shared" si="1"/>
        <v>0.93006993006993</v>
      </c>
      <c r="AS23" s="90">
        <f t="shared" si="2"/>
        <v>1.0454545454545454</v>
      </c>
      <c r="AT23" s="90">
        <f t="shared" si="3"/>
        <v>1.2237762237762237</v>
      </c>
      <c r="AU23" s="90">
        <f t="shared" si="4"/>
        <v>1.7692307692307694</v>
      </c>
      <c r="AV23" s="90">
        <f t="shared" si="5"/>
        <v>1.9685314685314688</v>
      </c>
    </row>
    <row r="24" spans="1:48" x14ac:dyDescent="0.35">
      <c r="A24" s="1" t="s">
        <v>55</v>
      </c>
      <c r="B24" s="1" t="s">
        <v>43</v>
      </c>
      <c r="C24" s="1" t="s">
        <v>44</v>
      </c>
      <c r="D24" s="1" t="s">
        <v>68</v>
      </c>
      <c r="E24" s="7">
        <v>3079</v>
      </c>
      <c r="F24" s="7">
        <v>927</v>
      </c>
      <c r="G24" s="8">
        <v>30.107177655082801</v>
      </c>
      <c r="H24" s="9">
        <v>11</v>
      </c>
      <c r="I24" s="9">
        <v>11.1015579057716</v>
      </c>
      <c r="J24" s="9">
        <v>771</v>
      </c>
      <c r="K24" s="10">
        <v>450</v>
      </c>
      <c r="L24" s="10">
        <v>588</v>
      </c>
      <c r="M24" s="10">
        <v>700</v>
      </c>
      <c r="N24" s="10">
        <v>1012</v>
      </c>
      <c r="O24" s="10">
        <v>1189</v>
      </c>
      <c r="P24" s="10">
        <v>49400</v>
      </c>
      <c r="Q24" s="10">
        <v>14820</v>
      </c>
      <c r="R24" s="10">
        <v>31269.5859899893</v>
      </c>
      <c r="S24" s="10">
        <v>781.73964974973399</v>
      </c>
      <c r="T24" s="10">
        <v>370.5</v>
      </c>
      <c r="U24" s="10">
        <v>572</v>
      </c>
      <c r="V24" s="10">
        <v>577.28101110012199</v>
      </c>
      <c r="W24" s="10">
        <v>231.3</v>
      </c>
      <c r="X24" s="10">
        <v>18000</v>
      </c>
      <c r="Y24" s="10">
        <v>23520</v>
      </c>
      <c r="Z24" s="10">
        <v>28000</v>
      </c>
      <c r="AA24" s="10">
        <v>40480</v>
      </c>
      <c r="AB24" s="10">
        <v>47560</v>
      </c>
      <c r="AC24" s="9">
        <v>8.6538461538461497</v>
      </c>
      <c r="AD24" s="9">
        <v>11.307692307692299</v>
      </c>
      <c r="AE24" s="9">
        <v>13.461538461538501</v>
      </c>
      <c r="AF24" s="9">
        <v>19.461538461538499</v>
      </c>
      <c r="AG24" s="9">
        <v>22.865384615384599</v>
      </c>
      <c r="AH24" s="8">
        <v>31.468531468531467</v>
      </c>
      <c r="AI24" s="8">
        <v>41.11888111888112</v>
      </c>
      <c r="AJ24" s="8">
        <v>48.951048951048953</v>
      </c>
      <c r="AK24" s="8">
        <v>70.769230769230774</v>
      </c>
      <c r="AL24" s="8">
        <v>83.146853146853147</v>
      </c>
      <c r="AM24" s="8">
        <v>31.180654921764098</v>
      </c>
      <c r="AN24" s="8">
        <v>40.742722431105101</v>
      </c>
      <c r="AO24" s="8">
        <v>48.503240989410898</v>
      </c>
      <c r="AP24" s="8">
        <v>70.121828401833994</v>
      </c>
      <c r="AQ24" s="8">
        <v>82.386219337727894</v>
      </c>
      <c r="AR24" s="90">
        <f t="shared" si="1"/>
        <v>0.78671328671328666</v>
      </c>
      <c r="AS24" s="90">
        <f t="shared" si="2"/>
        <v>1.0279720279720279</v>
      </c>
      <c r="AT24" s="90">
        <f t="shared" si="3"/>
        <v>1.2237762237762237</v>
      </c>
      <c r="AU24" s="90">
        <f t="shared" si="4"/>
        <v>1.7692307692307694</v>
      </c>
      <c r="AV24" s="90">
        <f t="shared" si="5"/>
        <v>2.0786713286713288</v>
      </c>
    </row>
    <row r="25" spans="1:48" x14ac:dyDescent="0.35">
      <c r="A25" s="1" t="s">
        <v>55</v>
      </c>
      <c r="B25" s="1" t="s">
        <v>43</v>
      </c>
      <c r="C25" s="1" t="s">
        <v>44</v>
      </c>
      <c r="D25" s="1" t="s">
        <v>69</v>
      </c>
      <c r="E25" s="7">
        <v>8543</v>
      </c>
      <c r="F25" s="7">
        <v>3092</v>
      </c>
      <c r="G25" s="8">
        <v>36.193374692730899</v>
      </c>
      <c r="H25" s="9">
        <v>11.25</v>
      </c>
      <c r="I25" s="9">
        <v>12.8363210793571</v>
      </c>
      <c r="J25" s="9">
        <v>771</v>
      </c>
      <c r="K25" s="10">
        <v>711</v>
      </c>
      <c r="L25" s="10">
        <v>882</v>
      </c>
      <c r="M25" s="10">
        <v>1106</v>
      </c>
      <c r="N25" s="10">
        <v>1599</v>
      </c>
      <c r="O25" s="10">
        <v>1692</v>
      </c>
      <c r="P25" s="10">
        <v>70700</v>
      </c>
      <c r="Q25" s="10">
        <v>21210</v>
      </c>
      <c r="R25" s="10">
        <v>41241.137273138898</v>
      </c>
      <c r="S25" s="10">
        <v>1031.02843182847</v>
      </c>
      <c r="T25" s="10">
        <v>530.25</v>
      </c>
      <c r="U25" s="10">
        <v>585</v>
      </c>
      <c r="V25" s="10">
        <v>667.48869612656904</v>
      </c>
      <c r="W25" s="10">
        <v>231.3</v>
      </c>
      <c r="X25" s="10">
        <v>28440</v>
      </c>
      <c r="Y25" s="10">
        <v>35280</v>
      </c>
      <c r="Z25" s="10">
        <v>44240</v>
      </c>
      <c r="AA25" s="10">
        <v>63960</v>
      </c>
      <c r="AB25" s="10">
        <v>67680</v>
      </c>
      <c r="AC25" s="9">
        <v>13.6730769230769</v>
      </c>
      <c r="AD25" s="9">
        <v>16.961538461538499</v>
      </c>
      <c r="AE25" s="9">
        <v>21.269230769230798</v>
      </c>
      <c r="AF25" s="9">
        <v>30.75</v>
      </c>
      <c r="AG25" s="9">
        <v>32.538461538461497</v>
      </c>
      <c r="AH25" s="8">
        <v>48.615384615384599</v>
      </c>
      <c r="AI25" s="8">
        <v>60.307692307692299</v>
      </c>
      <c r="AJ25" s="8">
        <v>75.623931623931597</v>
      </c>
      <c r="AK25" s="8">
        <v>109.333333333333</v>
      </c>
      <c r="AL25" s="8">
        <v>115.69230769230801</v>
      </c>
      <c r="AM25" s="8">
        <v>42.607463115161501</v>
      </c>
      <c r="AN25" s="8">
        <v>52.854827661845903</v>
      </c>
      <c r="AO25" s="8">
        <v>66.278275956917895</v>
      </c>
      <c r="AP25" s="8">
        <v>95.821847427768205</v>
      </c>
      <c r="AQ25" s="8">
        <v>101.394975514561</v>
      </c>
      <c r="AR25" s="90">
        <f t="shared" si="1"/>
        <v>1.2153846153846151</v>
      </c>
      <c r="AS25" s="90">
        <f t="shared" si="2"/>
        <v>1.5076923076923074</v>
      </c>
      <c r="AT25" s="90">
        <f t="shared" si="3"/>
        <v>1.8905982905982899</v>
      </c>
      <c r="AU25" s="90">
        <f t="shared" si="4"/>
        <v>2.733333333333325</v>
      </c>
      <c r="AV25" s="90">
        <f t="shared" si="5"/>
        <v>2.8923076923077002</v>
      </c>
    </row>
    <row r="26" spans="1:48" x14ac:dyDescent="0.35">
      <c r="A26" s="1" t="s">
        <v>55</v>
      </c>
      <c r="B26" s="1" t="s">
        <v>43</v>
      </c>
      <c r="C26" s="1" t="s">
        <v>44</v>
      </c>
      <c r="D26" s="1" t="s">
        <v>70</v>
      </c>
      <c r="E26" s="7">
        <v>86195</v>
      </c>
      <c r="F26" s="7">
        <v>31963</v>
      </c>
      <c r="G26" s="8">
        <v>37.082197343233396</v>
      </c>
      <c r="H26" s="9">
        <v>11.25</v>
      </c>
      <c r="I26" s="9">
        <v>13.1123175897183</v>
      </c>
      <c r="J26" s="9">
        <v>771</v>
      </c>
      <c r="K26" s="10">
        <v>692</v>
      </c>
      <c r="L26" s="10">
        <v>747</v>
      </c>
      <c r="M26" s="10">
        <v>988</v>
      </c>
      <c r="N26" s="10">
        <v>1429</v>
      </c>
      <c r="O26" s="10">
        <v>1735</v>
      </c>
      <c r="P26" s="10">
        <v>66300</v>
      </c>
      <c r="Q26" s="10">
        <v>19890</v>
      </c>
      <c r="R26" s="10">
        <v>33035.576652429801</v>
      </c>
      <c r="S26" s="10">
        <v>825.88941631074601</v>
      </c>
      <c r="T26" s="10">
        <v>497.25</v>
      </c>
      <c r="U26" s="10">
        <v>585</v>
      </c>
      <c r="V26" s="10">
        <v>681.84051466535402</v>
      </c>
      <c r="W26" s="10">
        <v>231.3</v>
      </c>
      <c r="X26" s="10">
        <v>27680</v>
      </c>
      <c r="Y26" s="10">
        <v>29880</v>
      </c>
      <c r="Z26" s="10">
        <v>39520</v>
      </c>
      <c r="AA26" s="10">
        <v>57160</v>
      </c>
      <c r="AB26" s="10">
        <v>69400</v>
      </c>
      <c r="AC26" s="9">
        <v>13.307692307692299</v>
      </c>
      <c r="AD26" s="9">
        <v>14.365384615384601</v>
      </c>
      <c r="AE26" s="9">
        <v>19</v>
      </c>
      <c r="AF26" s="9">
        <v>27.480769230769202</v>
      </c>
      <c r="AG26" s="9">
        <v>33.365384615384599</v>
      </c>
      <c r="AH26" s="8">
        <v>47.316239316239297</v>
      </c>
      <c r="AI26" s="8">
        <v>51.076923076923102</v>
      </c>
      <c r="AJ26" s="8">
        <v>67.5555555555556</v>
      </c>
      <c r="AK26" s="8">
        <v>97.709401709401703</v>
      </c>
      <c r="AL26" s="8">
        <v>118.63247863247901</v>
      </c>
      <c r="AM26" s="8">
        <v>40.596003617628</v>
      </c>
      <c r="AN26" s="8">
        <v>43.822564598797797</v>
      </c>
      <c r="AO26" s="8">
        <v>57.960768170832999</v>
      </c>
      <c r="AP26" s="8">
        <v>83.831920765303906</v>
      </c>
      <c r="AQ26" s="8">
        <v>101.783332769631</v>
      </c>
      <c r="AR26" s="90">
        <f t="shared" si="1"/>
        <v>1.1829059829059825</v>
      </c>
      <c r="AS26" s="90">
        <f t="shared" si="2"/>
        <v>1.2769230769230775</v>
      </c>
      <c r="AT26" s="90">
        <f t="shared" si="3"/>
        <v>1.68888888888889</v>
      </c>
      <c r="AU26" s="90">
        <f t="shared" si="4"/>
        <v>2.4427350427350425</v>
      </c>
      <c r="AV26" s="90">
        <f t="shared" si="5"/>
        <v>2.9658119658119753</v>
      </c>
    </row>
    <row r="27" spans="1:48" x14ac:dyDescent="0.35">
      <c r="A27" s="1" t="s">
        <v>55</v>
      </c>
      <c r="B27" s="1" t="s">
        <v>43</v>
      </c>
      <c r="C27" s="1" t="s">
        <v>44</v>
      </c>
      <c r="D27" s="1" t="s">
        <v>71</v>
      </c>
      <c r="E27" s="7">
        <v>7628</v>
      </c>
      <c r="F27" s="7">
        <v>2385</v>
      </c>
      <c r="G27" s="8">
        <v>31.266386995280499</v>
      </c>
      <c r="H27" s="9">
        <v>11</v>
      </c>
      <c r="I27" s="9">
        <v>11.4040466680917</v>
      </c>
      <c r="J27" s="9">
        <v>771</v>
      </c>
      <c r="K27" s="10">
        <v>482</v>
      </c>
      <c r="L27" s="10">
        <v>611</v>
      </c>
      <c r="M27" s="10">
        <v>700</v>
      </c>
      <c r="N27" s="10">
        <v>1012</v>
      </c>
      <c r="O27" s="10">
        <v>1230</v>
      </c>
      <c r="P27" s="10">
        <v>55000</v>
      </c>
      <c r="Q27" s="10">
        <v>16500</v>
      </c>
      <c r="R27" s="10">
        <v>32606.827004270999</v>
      </c>
      <c r="S27" s="10">
        <v>815.170675106776</v>
      </c>
      <c r="T27" s="10">
        <v>412.5</v>
      </c>
      <c r="U27" s="10">
        <v>572</v>
      </c>
      <c r="V27" s="10">
        <v>593.01042674076598</v>
      </c>
      <c r="W27" s="10">
        <v>231.3</v>
      </c>
      <c r="X27" s="10">
        <v>19280</v>
      </c>
      <c r="Y27" s="10">
        <v>24440</v>
      </c>
      <c r="Z27" s="10">
        <v>28000</v>
      </c>
      <c r="AA27" s="10">
        <v>40480</v>
      </c>
      <c r="AB27" s="10">
        <v>49200</v>
      </c>
      <c r="AC27" s="9">
        <v>9.2692307692307701</v>
      </c>
      <c r="AD27" s="9">
        <v>11.75</v>
      </c>
      <c r="AE27" s="9">
        <v>13.461538461538501</v>
      </c>
      <c r="AF27" s="9">
        <v>19.461538461538499</v>
      </c>
      <c r="AG27" s="9">
        <v>23.653846153846199</v>
      </c>
      <c r="AH27" s="8">
        <v>33.706293706293707</v>
      </c>
      <c r="AI27" s="8">
        <v>42.727272727272727</v>
      </c>
      <c r="AJ27" s="8">
        <v>48.951048951048953</v>
      </c>
      <c r="AK27" s="8">
        <v>70.769230769230774</v>
      </c>
      <c r="AL27" s="8">
        <v>86.013986013986013</v>
      </c>
      <c r="AM27" s="8">
        <v>32.512075893782303</v>
      </c>
      <c r="AN27" s="8">
        <v>41.213440603943901</v>
      </c>
      <c r="AO27" s="8">
        <v>47.216707729559303</v>
      </c>
      <c r="AP27" s="8">
        <v>68.261868889019993</v>
      </c>
      <c r="AQ27" s="8">
        <v>82.9665007247971</v>
      </c>
      <c r="AR27" s="90">
        <f t="shared" si="1"/>
        <v>0.84265734265734271</v>
      </c>
      <c r="AS27" s="90">
        <f t="shared" si="2"/>
        <v>1.0681818181818181</v>
      </c>
      <c r="AT27" s="90">
        <f t="shared" si="3"/>
        <v>1.2237762237762237</v>
      </c>
      <c r="AU27" s="90">
        <f t="shared" si="4"/>
        <v>1.7692307692307694</v>
      </c>
      <c r="AV27" s="90">
        <f t="shared" si="5"/>
        <v>2.1503496503496504</v>
      </c>
    </row>
    <row r="28" spans="1:48" x14ac:dyDescent="0.35">
      <c r="A28" s="1" t="s">
        <v>55</v>
      </c>
      <c r="B28" s="1" t="s">
        <v>43</v>
      </c>
      <c r="C28" s="1" t="s">
        <v>44</v>
      </c>
      <c r="D28" s="1" t="s">
        <v>72</v>
      </c>
      <c r="E28" s="7">
        <v>35614</v>
      </c>
      <c r="F28" s="7">
        <v>11983</v>
      </c>
      <c r="G28" s="8">
        <v>33.646880440276298</v>
      </c>
      <c r="H28" s="9">
        <v>11.25</v>
      </c>
      <c r="I28" s="9">
        <v>11.710337542320399</v>
      </c>
      <c r="J28" s="9">
        <v>771</v>
      </c>
      <c r="K28" s="10">
        <v>717</v>
      </c>
      <c r="L28" s="10">
        <v>722</v>
      </c>
      <c r="M28" s="10">
        <v>955</v>
      </c>
      <c r="N28" s="10">
        <v>1381</v>
      </c>
      <c r="O28" s="10">
        <v>1677</v>
      </c>
      <c r="P28" s="10">
        <v>48800</v>
      </c>
      <c r="Q28" s="10">
        <v>14640</v>
      </c>
      <c r="R28" s="10">
        <v>28543.071237134802</v>
      </c>
      <c r="S28" s="10">
        <v>713.57678092837102</v>
      </c>
      <c r="T28" s="10">
        <v>366</v>
      </c>
      <c r="U28" s="10">
        <v>585</v>
      </c>
      <c r="V28" s="10">
        <v>608.937552200661</v>
      </c>
      <c r="W28" s="10">
        <v>231.3</v>
      </c>
      <c r="X28" s="10">
        <v>28680</v>
      </c>
      <c r="Y28" s="10">
        <v>28880</v>
      </c>
      <c r="Z28" s="10">
        <v>38200</v>
      </c>
      <c r="AA28" s="10">
        <v>55240</v>
      </c>
      <c r="AB28" s="10">
        <v>67080</v>
      </c>
      <c r="AC28" s="9">
        <v>13.788461538461499</v>
      </c>
      <c r="AD28" s="9">
        <v>13.884615384615399</v>
      </c>
      <c r="AE28" s="9">
        <v>18.365384615384599</v>
      </c>
      <c r="AF28" s="9">
        <v>26.557692307692299</v>
      </c>
      <c r="AG28" s="9">
        <v>32.25</v>
      </c>
      <c r="AH28" s="8">
        <v>49.025641025641001</v>
      </c>
      <c r="AI28" s="8">
        <v>49.367521367521398</v>
      </c>
      <c r="AJ28" s="8">
        <v>65.299145299145295</v>
      </c>
      <c r="AK28" s="8">
        <v>94.427350427350405</v>
      </c>
      <c r="AL28" s="8">
        <v>114.666666666667</v>
      </c>
      <c r="AM28" s="8">
        <v>47.098425604320703</v>
      </c>
      <c r="AN28" s="8">
        <v>47.426866508116603</v>
      </c>
      <c r="AO28" s="8">
        <v>62.7322126250018</v>
      </c>
      <c r="AP28" s="8">
        <v>90.715377628405804</v>
      </c>
      <c r="AQ28" s="8">
        <v>110.159079133118</v>
      </c>
      <c r="AR28" s="90">
        <f t="shared" si="1"/>
        <v>1.2256410256410251</v>
      </c>
      <c r="AS28" s="90">
        <f t="shared" si="2"/>
        <v>1.2341880341880349</v>
      </c>
      <c r="AT28" s="90">
        <f t="shared" si="3"/>
        <v>1.6324786324786325</v>
      </c>
      <c r="AU28" s="90">
        <f t="shared" si="4"/>
        <v>2.3606837606837603</v>
      </c>
      <c r="AV28" s="90">
        <f t="shared" si="5"/>
        <v>2.8666666666666751</v>
      </c>
    </row>
    <row r="29" spans="1:48" x14ac:dyDescent="0.35">
      <c r="A29" s="1" t="s">
        <v>55</v>
      </c>
      <c r="B29" s="1" t="s">
        <v>43</v>
      </c>
      <c r="C29" s="1" t="s">
        <v>44</v>
      </c>
      <c r="D29" s="1" t="s">
        <v>73</v>
      </c>
      <c r="E29" s="7">
        <v>27171</v>
      </c>
      <c r="F29" s="7">
        <v>9512</v>
      </c>
      <c r="G29" s="8">
        <v>35.007912848257298</v>
      </c>
      <c r="H29" s="9">
        <v>11</v>
      </c>
      <c r="I29" s="9">
        <v>11.657380671388401</v>
      </c>
      <c r="J29" s="9">
        <v>771</v>
      </c>
      <c r="K29" s="10">
        <v>481</v>
      </c>
      <c r="L29" s="10">
        <v>567</v>
      </c>
      <c r="M29" s="10">
        <v>748</v>
      </c>
      <c r="N29" s="10">
        <v>1055</v>
      </c>
      <c r="O29" s="10">
        <v>1145</v>
      </c>
      <c r="P29" s="10">
        <v>51400</v>
      </c>
      <c r="Q29" s="10">
        <v>15420</v>
      </c>
      <c r="R29" s="10">
        <v>28576.372180681199</v>
      </c>
      <c r="S29" s="10">
        <v>714.409304517029</v>
      </c>
      <c r="T29" s="10">
        <v>385.5</v>
      </c>
      <c r="U29" s="10">
        <v>572</v>
      </c>
      <c r="V29" s="10">
        <v>606.183794912194</v>
      </c>
      <c r="W29" s="10">
        <v>231.3</v>
      </c>
      <c r="X29" s="10">
        <v>19240</v>
      </c>
      <c r="Y29" s="10">
        <v>22680</v>
      </c>
      <c r="Z29" s="10">
        <v>29920</v>
      </c>
      <c r="AA29" s="10">
        <v>42200</v>
      </c>
      <c r="AB29" s="10">
        <v>45800</v>
      </c>
      <c r="AC29" s="9">
        <v>9.25</v>
      </c>
      <c r="AD29" s="9">
        <v>10.903846153846199</v>
      </c>
      <c r="AE29" s="9">
        <v>14.384615384615399</v>
      </c>
      <c r="AF29" s="9">
        <v>20.288461538461501</v>
      </c>
      <c r="AG29" s="9">
        <v>22.019230769230798</v>
      </c>
      <c r="AH29" s="8">
        <v>33.636363636363633</v>
      </c>
      <c r="AI29" s="8">
        <v>39.650349650349646</v>
      </c>
      <c r="AJ29" s="8">
        <v>52.307692307692307</v>
      </c>
      <c r="AK29" s="8">
        <v>73.776223776223773</v>
      </c>
      <c r="AL29" s="8">
        <v>80.069930069930066</v>
      </c>
      <c r="AM29" s="8">
        <v>31.7395485684122</v>
      </c>
      <c r="AN29" s="8">
        <v>37.414395089999402</v>
      </c>
      <c r="AO29" s="8">
        <v>49.357967420316598</v>
      </c>
      <c r="AP29" s="8">
        <v>69.615849770633801</v>
      </c>
      <c r="AQ29" s="8">
        <v>75.554642642062205</v>
      </c>
      <c r="AR29" s="90">
        <f t="shared" si="1"/>
        <v>0.84090909090909083</v>
      </c>
      <c r="AS29" s="90">
        <f t="shared" si="2"/>
        <v>0.99125874125874114</v>
      </c>
      <c r="AT29" s="90">
        <f t="shared" si="3"/>
        <v>1.3076923076923077</v>
      </c>
      <c r="AU29" s="90">
        <f t="shared" si="4"/>
        <v>1.8444055944055944</v>
      </c>
      <c r="AV29" s="90">
        <f t="shared" si="5"/>
        <v>2.0017482517482517</v>
      </c>
    </row>
    <row r="30" spans="1:48" x14ac:dyDescent="0.35">
      <c r="A30" s="1" t="s">
        <v>55</v>
      </c>
      <c r="B30" s="1" t="s">
        <v>43</v>
      </c>
      <c r="C30" s="1" t="s">
        <v>44</v>
      </c>
      <c r="D30" s="1" t="s">
        <v>74</v>
      </c>
      <c r="E30" s="7">
        <v>3522</v>
      </c>
      <c r="F30" s="7">
        <v>1425</v>
      </c>
      <c r="G30" s="8">
        <v>40.459965928449698</v>
      </c>
      <c r="H30" s="9">
        <v>11</v>
      </c>
      <c r="I30" s="9">
        <v>13.413503276214101</v>
      </c>
      <c r="J30" s="9">
        <v>771</v>
      </c>
      <c r="K30" s="10">
        <v>450</v>
      </c>
      <c r="L30" s="10">
        <v>574</v>
      </c>
      <c r="M30" s="10">
        <v>700</v>
      </c>
      <c r="N30" s="10">
        <v>965</v>
      </c>
      <c r="O30" s="10">
        <v>1178</v>
      </c>
      <c r="P30" s="10">
        <v>46700</v>
      </c>
      <c r="Q30" s="10">
        <v>14010</v>
      </c>
      <c r="R30" s="10">
        <v>29549.384124925</v>
      </c>
      <c r="S30" s="10">
        <v>738.73460312312602</v>
      </c>
      <c r="T30" s="10">
        <v>350.25</v>
      </c>
      <c r="U30" s="10">
        <v>572</v>
      </c>
      <c r="V30" s="10">
        <v>697.50217036313302</v>
      </c>
      <c r="W30" s="10">
        <v>231.3</v>
      </c>
      <c r="X30" s="10">
        <v>18000</v>
      </c>
      <c r="Y30" s="10">
        <v>22960</v>
      </c>
      <c r="Z30" s="10">
        <v>28000</v>
      </c>
      <c r="AA30" s="10">
        <v>38600</v>
      </c>
      <c r="AB30" s="10">
        <v>47120</v>
      </c>
      <c r="AC30" s="9">
        <v>8.6538461538461497</v>
      </c>
      <c r="AD30" s="9">
        <v>11.038461538461499</v>
      </c>
      <c r="AE30" s="9">
        <v>13.461538461538501</v>
      </c>
      <c r="AF30" s="9">
        <v>18.557692307692299</v>
      </c>
      <c r="AG30" s="9">
        <v>22.653846153846199</v>
      </c>
      <c r="AH30" s="8">
        <v>31.468531468531467</v>
      </c>
      <c r="AI30" s="8">
        <v>40.13986013986014</v>
      </c>
      <c r="AJ30" s="8">
        <v>48.951048951048953</v>
      </c>
      <c r="AK30" s="8">
        <v>67.48251748251748</v>
      </c>
      <c r="AL30" s="8">
        <v>82.377622377622387</v>
      </c>
      <c r="AM30" s="8">
        <v>25.806371312979401</v>
      </c>
      <c r="AN30" s="8">
        <v>32.917460297000297</v>
      </c>
      <c r="AO30" s="8">
        <v>40.143244264634497</v>
      </c>
      <c r="AP30" s="8">
        <v>55.3403295933891</v>
      </c>
      <c r="AQ30" s="8">
        <v>67.555345348199296</v>
      </c>
      <c r="AR30" s="90">
        <f t="shared" si="1"/>
        <v>0.78671328671328666</v>
      </c>
      <c r="AS30" s="90">
        <f t="shared" si="2"/>
        <v>1.0034965034965035</v>
      </c>
      <c r="AT30" s="90">
        <f t="shared" si="3"/>
        <v>1.2237762237762237</v>
      </c>
      <c r="AU30" s="90">
        <f t="shared" si="4"/>
        <v>1.6870629370629371</v>
      </c>
      <c r="AV30" s="90">
        <f t="shared" si="5"/>
        <v>2.0594405594405596</v>
      </c>
    </row>
    <row r="31" spans="1:48" x14ac:dyDescent="0.35">
      <c r="A31" s="1" t="s">
        <v>55</v>
      </c>
      <c r="B31" s="1" t="s">
        <v>43</v>
      </c>
      <c r="C31" s="1" t="s">
        <v>44</v>
      </c>
      <c r="D31" s="1" t="s">
        <v>75</v>
      </c>
      <c r="E31" s="7">
        <v>148752</v>
      </c>
      <c r="F31" s="7">
        <v>61213</v>
      </c>
      <c r="G31" s="8">
        <v>41.151043347316303</v>
      </c>
      <c r="H31" s="9">
        <v>11.25</v>
      </c>
      <c r="I31" s="9">
        <v>12.9666737691992</v>
      </c>
      <c r="J31" s="9">
        <v>771</v>
      </c>
      <c r="K31" s="10">
        <v>678</v>
      </c>
      <c r="L31" s="10">
        <v>780</v>
      </c>
      <c r="M31" s="10">
        <v>1032</v>
      </c>
      <c r="N31" s="10">
        <v>1492</v>
      </c>
      <c r="O31" s="10">
        <v>1752</v>
      </c>
      <c r="P31" s="10">
        <v>64900</v>
      </c>
      <c r="Q31" s="10">
        <v>19470</v>
      </c>
      <c r="R31" s="10">
        <v>31363.2448937134</v>
      </c>
      <c r="S31" s="10">
        <v>784.08112234283396</v>
      </c>
      <c r="T31" s="10">
        <v>486.75</v>
      </c>
      <c r="U31" s="10">
        <v>585</v>
      </c>
      <c r="V31" s="10">
        <v>674.26703599836105</v>
      </c>
      <c r="W31" s="10">
        <v>231.3</v>
      </c>
      <c r="X31" s="10">
        <v>27120</v>
      </c>
      <c r="Y31" s="10">
        <v>31200</v>
      </c>
      <c r="Z31" s="10">
        <v>41280</v>
      </c>
      <c r="AA31" s="10">
        <v>59680</v>
      </c>
      <c r="AB31" s="10">
        <v>70080</v>
      </c>
      <c r="AC31" s="9">
        <v>13.038461538461499</v>
      </c>
      <c r="AD31" s="9">
        <v>15</v>
      </c>
      <c r="AE31" s="9">
        <v>19.846153846153801</v>
      </c>
      <c r="AF31" s="9">
        <v>28.692307692307701</v>
      </c>
      <c r="AG31" s="9">
        <v>33.692307692307701</v>
      </c>
      <c r="AH31" s="8">
        <v>46.3589743589744</v>
      </c>
      <c r="AI31" s="8">
        <v>53.3333333333333</v>
      </c>
      <c r="AJ31" s="8">
        <v>70.564102564102598</v>
      </c>
      <c r="AK31" s="8">
        <v>102.017094017094</v>
      </c>
      <c r="AL31" s="8">
        <v>119.79487179487199</v>
      </c>
      <c r="AM31" s="8">
        <v>40.221453151486898</v>
      </c>
      <c r="AN31" s="8">
        <v>46.272468227374297</v>
      </c>
      <c r="AO31" s="8">
        <v>61.222034885449098</v>
      </c>
      <c r="AP31" s="8">
        <v>88.510926404157004</v>
      </c>
      <c r="AQ31" s="8">
        <v>103.93508247994799</v>
      </c>
      <c r="AR31" s="90">
        <f t="shared" si="1"/>
        <v>1.15897435897436</v>
      </c>
      <c r="AS31" s="90">
        <f t="shared" si="2"/>
        <v>1.3333333333333326</v>
      </c>
      <c r="AT31" s="90">
        <f t="shared" si="3"/>
        <v>1.7641025641025649</v>
      </c>
      <c r="AU31" s="90">
        <f t="shared" si="4"/>
        <v>2.5504273504273498</v>
      </c>
      <c r="AV31" s="90">
        <f t="shared" si="5"/>
        <v>2.9948717948717998</v>
      </c>
    </row>
    <row r="32" spans="1:48" x14ac:dyDescent="0.35">
      <c r="A32" s="1" t="s">
        <v>55</v>
      </c>
      <c r="B32" s="1" t="s">
        <v>43</v>
      </c>
      <c r="C32" s="1" t="s">
        <v>44</v>
      </c>
      <c r="D32" s="1" t="s">
        <v>76</v>
      </c>
      <c r="E32" s="7">
        <v>20674</v>
      </c>
      <c r="F32" s="7">
        <v>7529</v>
      </c>
      <c r="G32" s="8">
        <v>36.417722743542605</v>
      </c>
      <c r="H32" s="9">
        <v>11.25</v>
      </c>
      <c r="I32" s="9">
        <v>11.988231623222999</v>
      </c>
      <c r="J32" s="9">
        <v>771</v>
      </c>
      <c r="K32" s="10">
        <v>568</v>
      </c>
      <c r="L32" s="10">
        <v>697</v>
      </c>
      <c r="M32" s="10">
        <v>884</v>
      </c>
      <c r="N32" s="10">
        <v>1278</v>
      </c>
      <c r="O32" s="10">
        <v>1477</v>
      </c>
      <c r="P32" s="10">
        <v>54500</v>
      </c>
      <c r="Q32" s="10">
        <v>16350</v>
      </c>
      <c r="R32" s="10">
        <v>31986.596930720902</v>
      </c>
      <c r="S32" s="10">
        <v>799.66492326802302</v>
      </c>
      <c r="T32" s="10">
        <v>408.75</v>
      </c>
      <c r="U32" s="10">
        <v>585</v>
      </c>
      <c r="V32" s="10">
        <v>623.388044407596</v>
      </c>
      <c r="W32" s="10">
        <v>231.3</v>
      </c>
      <c r="X32" s="10">
        <v>22720</v>
      </c>
      <c r="Y32" s="10">
        <v>27880</v>
      </c>
      <c r="Z32" s="10">
        <v>35360</v>
      </c>
      <c r="AA32" s="10">
        <v>51120</v>
      </c>
      <c r="AB32" s="10">
        <v>59080</v>
      </c>
      <c r="AC32" s="9">
        <v>10.9230769230769</v>
      </c>
      <c r="AD32" s="9">
        <v>13.403846153846199</v>
      </c>
      <c r="AE32" s="9">
        <v>17</v>
      </c>
      <c r="AF32" s="9">
        <v>24.576923076923102</v>
      </c>
      <c r="AG32" s="9">
        <v>28.403846153846199</v>
      </c>
      <c r="AH32" s="8">
        <v>38.837606837606799</v>
      </c>
      <c r="AI32" s="8">
        <v>47.658119658119702</v>
      </c>
      <c r="AJ32" s="8">
        <v>60.4444444444445</v>
      </c>
      <c r="AK32" s="8">
        <v>87.384615384615401</v>
      </c>
      <c r="AL32" s="8">
        <v>100.991452991453</v>
      </c>
      <c r="AM32" s="8">
        <v>36.445998930875803</v>
      </c>
      <c r="AN32" s="8">
        <v>44.7233472796134</v>
      </c>
      <c r="AO32" s="8">
        <v>56.722294110729202</v>
      </c>
      <c r="AP32" s="8">
        <v>82.003497594470502</v>
      </c>
      <c r="AQ32" s="8">
        <v>94.772430318492198</v>
      </c>
      <c r="AR32" s="90">
        <f t="shared" si="1"/>
        <v>0.97094017094016993</v>
      </c>
      <c r="AS32" s="90">
        <f t="shared" si="2"/>
        <v>1.1914529914529925</v>
      </c>
      <c r="AT32" s="90">
        <f t="shared" si="3"/>
        <v>1.5111111111111124</v>
      </c>
      <c r="AU32" s="90">
        <f t="shared" si="4"/>
        <v>2.1846153846153848</v>
      </c>
      <c r="AV32" s="90">
        <f t="shared" si="5"/>
        <v>2.5247863247863251</v>
      </c>
    </row>
    <row r="33" spans="1:48" x14ac:dyDescent="0.35">
      <c r="A33" s="1" t="s">
        <v>55</v>
      </c>
      <c r="B33" s="1" t="s">
        <v>43</v>
      </c>
      <c r="C33" s="1" t="s">
        <v>44</v>
      </c>
      <c r="D33" s="1" t="s">
        <v>77</v>
      </c>
      <c r="E33" s="7">
        <v>46265</v>
      </c>
      <c r="F33" s="7">
        <v>16616</v>
      </c>
      <c r="G33" s="8">
        <v>35.914838430779199</v>
      </c>
      <c r="H33" s="9">
        <v>11.25</v>
      </c>
      <c r="I33" s="9">
        <v>13.3975133183037</v>
      </c>
      <c r="J33" s="9">
        <v>771</v>
      </c>
      <c r="K33" s="10">
        <v>646</v>
      </c>
      <c r="L33" s="10">
        <v>761</v>
      </c>
      <c r="M33" s="10">
        <v>1006</v>
      </c>
      <c r="N33" s="10">
        <v>1453</v>
      </c>
      <c r="O33" s="10">
        <v>1663</v>
      </c>
      <c r="P33" s="10">
        <v>68600</v>
      </c>
      <c r="Q33" s="10">
        <v>20580</v>
      </c>
      <c r="R33" s="10">
        <v>33210.406606048004</v>
      </c>
      <c r="S33" s="10">
        <v>830.2601651512</v>
      </c>
      <c r="T33" s="10">
        <v>514.5</v>
      </c>
      <c r="U33" s="10">
        <v>585</v>
      </c>
      <c r="V33" s="10">
        <v>696.67069255179297</v>
      </c>
      <c r="W33" s="10">
        <v>231.3</v>
      </c>
      <c r="X33" s="10">
        <v>25840</v>
      </c>
      <c r="Y33" s="10">
        <v>30440</v>
      </c>
      <c r="Z33" s="10">
        <v>40240</v>
      </c>
      <c r="AA33" s="10">
        <v>58120</v>
      </c>
      <c r="AB33" s="10">
        <v>66520</v>
      </c>
      <c r="AC33" s="9">
        <v>12.4230769230769</v>
      </c>
      <c r="AD33" s="9">
        <v>14.634615384615399</v>
      </c>
      <c r="AE33" s="9">
        <v>19.346153846153801</v>
      </c>
      <c r="AF33" s="9">
        <v>27.942307692307701</v>
      </c>
      <c r="AG33" s="9">
        <v>31.980769230769202</v>
      </c>
      <c r="AH33" s="8">
        <v>44.170940170940199</v>
      </c>
      <c r="AI33" s="8">
        <v>52.034188034187999</v>
      </c>
      <c r="AJ33" s="8">
        <v>68.786324786324798</v>
      </c>
      <c r="AK33" s="8">
        <v>99.350427350427395</v>
      </c>
      <c r="AL33" s="8">
        <v>113.709401709402</v>
      </c>
      <c r="AM33" s="8">
        <v>37.090694751852098</v>
      </c>
      <c r="AN33" s="8">
        <v>43.6935274089156</v>
      </c>
      <c r="AO33" s="8">
        <v>57.760431765268201</v>
      </c>
      <c r="AP33" s="8">
        <v>83.425355223593101</v>
      </c>
      <c r="AQ33" s="8">
        <v>95.482701814752502</v>
      </c>
      <c r="AR33" s="90">
        <f t="shared" si="1"/>
        <v>1.104273504273505</v>
      </c>
      <c r="AS33" s="90">
        <f t="shared" si="2"/>
        <v>1.3008547008547</v>
      </c>
      <c r="AT33" s="90">
        <f t="shared" si="3"/>
        <v>1.71965811965812</v>
      </c>
      <c r="AU33" s="90">
        <f t="shared" si="4"/>
        <v>2.4837606837606847</v>
      </c>
      <c r="AV33" s="90">
        <f t="shared" si="5"/>
        <v>2.84273504273505</v>
      </c>
    </row>
    <row r="34" spans="1:48" x14ac:dyDescent="0.35">
      <c r="A34" s="1" t="s">
        <v>55</v>
      </c>
      <c r="B34" s="1" t="s">
        <v>43</v>
      </c>
      <c r="C34" s="1" t="s">
        <v>44</v>
      </c>
      <c r="D34" s="1" t="s">
        <v>78</v>
      </c>
      <c r="E34" s="7">
        <v>10262</v>
      </c>
      <c r="F34" s="7">
        <v>4309</v>
      </c>
      <c r="G34" s="8">
        <v>41.989865523289801</v>
      </c>
      <c r="H34" s="9">
        <v>11</v>
      </c>
      <c r="I34" s="9">
        <v>10.527440464770301</v>
      </c>
      <c r="J34" s="9">
        <v>771</v>
      </c>
      <c r="K34" s="10">
        <v>478</v>
      </c>
      <c r="L34" s="10">
        <v>544</v>
      </c>
      <c r="M34" s="10">
        <v>709</v>
      </c>
      <c r="N34" s="10">
        <v>934</v>
      </c>
      <c r="O34" s="10">
        <v>1133</v>
      </c>
      <c r="P34" s="10">
        <v>51400</v>
      </c>
      <c r="Q34" s="10">
        <v>15420</v>
      </c>
      <c r="R34" s="10">
        <v>25535.5797731083</v>
      </c>
      <c r="S34" s="10">
        <v>638.38949432770801</v>
      </c>
      <c r="T34" s="10">
        <v>385.5</v>
      </c>
      <c r="U34" s="10">
        <v>572</v>
      </c>
      <c r="V34" s="10">
        <v>547.42690416805794</v>
      </c>
      <c r="W34" s="10">
        <v>231.3</v>
      </c>
      <c r="X34" s="10">
        <v>19120</v>
      </c>
      <c r="Y34" s="10">
        <v>21760</v>
      </c>
      <c r="Z34" s="10">
        <v>28360</v>
      </c>
      <c r="AA34" s="10">
        <v>37360</v>
      </c>
      <c r="AB34" s="10">
        <v>45320</v>
      </c>
      <c r="AC34" s="9">
        <v>9.1923076923076898</v>
      </c>
      <c r="AD34" s="9">
        <v>10.461538461538501</v>
      </c>
      <c r="AE34" s="9">
        <v>13.634615384615399</v>
      </c>
      <c r="AF34" s="9">
        <v>17.961538461538499</v>
      </c>
      <c r="AG34" s="9">
        <v>21.788461538461501</v>
      </c>
      <c r="AH34" s="8">
        <v>33.426573426573427</v>
      </c>
      <c r="AI34" s="8">
        <v>38.04195804195804</v>
      </c>
      <c r="AJ34" s="8">
        <v>49.58041958041958</v>
      </c>
      <c r="AK34" s="8">
        <v>65.31468531468532</v>
      </c>
      <c r="AL34" s="8">
        <v>79.230769230769226</v>
      </c>
      <c r="AM34" s="8">
        <v>34.927037481026403</v>
      </c>
      <c r="AN34" s="8">
        <v>39.749599141586501</v>
      </c>
      <c r="AO34" s="8">
        <v>51.806003292986802</v>
      </c>
      <c r="AP34" s="8">
        <v>68.246554408532702</v>
      </c>
      <c r="AQ34" s="8">
        <v>82.787308506282201</v>
      </c>
      <c r="AR34" s="90">
        <f t="shared" si="1"/>
        <v>0.83566433566433562</v>
      </c>
      <c r="AS34" s="90">
        <f t="shared" si="2"/>
        <v>0.95104895104895104</v>
      </c>
      <c r="AT34" s="90">
        <f t="shared" si="3"/>
        <v>1.2395104895104896</v>
      </c>
      <c r="AU34" s="90">
        <f t="shared" si="4"/>
        <v>1.6328671328671329</v>
      </c>
      <c r="AV34" s="90">
        <f t="shared" si="5"/>
        <v>1.9807692307692306</v>
      </c>
    </row>
    <row r="35" spans="1:48" x14ac:dyDescent="0.35">
      <c r="A35" s="1" t="s">
        <v>55</v>
      </c>
      <c r="B35" s="1" t="s">
        <v>43</v>
      </c>
      <c r="C35" s="1" t="s">
        <v>44</v>
      </c>
      <c r="D35" s="1" t="s">
        <v>79</v>
      </c>
      <c r="E35" s="7">
        <v>116077</v>
      </c>
      <c r="F35" s="7">
        <v>46715</v>
      </c>
      <c r="G35" s="8">
        <v>40.244837478570297</v>
      </c>
      <c r="H35" s="9">
        <v>11.25</v>
      </c>
      <c r="I35" s="9">
        <v>13.347426160651001</v>
      </c>
      <c r="J35" s="9">
        <v>771</v>
      </c>
      <c r="K35" s="10">
        <v>658</v>
      </c>
      <c r="L35" s="10">
        <v>736</v>
      </c>
      <c r="M35" s="10">
        <v>972</v>
      </c>
      <c r="N35" s="10">
        <v>1405</v>
      </c>
      <c r="O35" s="10">
        <v>1707</v>
      </c>
      <c r="P35" s="10">
        <v>69400</v>
      </c>
      <c r="Q35" s="10">
        <v>20820</v>
      </c>
      <c r="R35" s="10">
        <v>36844.372070539597</v>
      </c>
      <c r="S35" s="10">
        <v>921.10930176348904</v>
      </c>
      <c r="T35" s="10">
        <v>520.5</v>
      </c>
      <c r="U35" s="10">
        <v>585</v>
      </c>
      <c r="V35" s="10">
        <v>694.06616035385196</v>
      </c>
      <c r="W35" s="10">
        <v>231.3</v>
      </c>
      <c r="X35" s="10">
        <v>26320</v>
      </c>
      <c r="Y35" s="10">
        <v>29440</v>
      </c>
      <c r="Z35" s="10">
        <v>38880</v>
      </c>
      <c r="AA35" s="10">
        <v>56200</v>
      </c>
      <c r="AB35" s="10">
        <v>68280</v>
      </c>
      <c r="AC35" s="9">
        <v>12.653846153846199</v>
      </c>
      <c r="AD35" s="9">
        <v>14.153846153846199</v>
      </c>
      <c r="AE35" s="9">
        <v>18.692307692307701</v>
      </c>
      <c r="AF35" s="9">
        <v>27.019230769230798</v>
      </c>
      <c r="AG35" s="9">
        <v>32.826923076923102</v>
      </c>
      <c r="AH35" s="8">
        <v>44.991452991453002</v>
      </c>
      <c r="AI35" s="8">
        <v>50.324786324786302</v>
      </c>
      <c r="AJ35" s="8">
        <v>66.461538461538495</v>
      </c>
      <c r="AK35" s="8">
        <v>96.068376068376097</v>
      </c>
      <c r="AL35" s="8">
        <v>116.717948717949</v>
      </c>
      <c r="AM35" s="8">
        <v>37.9214569207371</v>
      </c>
      <c r="AN35" s="8">
        <v>42.416705613468899</v>
      </c>
      <c r="AO35" s="8">
        <v>56.017714478657297</v>
      </c>
      <c r="AP35" s="8">
        <v>80.972107862668196</v>
      </c>
      <c r="AQ35" s="8">
        <v>98.376788698629596</v>
      </c>
      <c r="AR35" s="90">
        <f t="shared" si="1"/>
        <v>1.124786324786325</v>
      </c>
      <c r="AS35" s="90">
        <f t="shared" si="2"/>
        <v>1.2581196581196576</v>
      </c>
      <c r="AT35" s="90">
        <f t="shared" si="3"/>
        <v>1.6615384615384623</v>
      </c>
      <c r="AU35" s="90">
        <f t="shared" si="4"/>
        <v>2.4017094017094025</v>
      </c>
      <c r="AV35" s="90">
        <f t="shared" si="5"/>
        <v>2.9179487179487249</v>
      </c>
    </row>
    <row r="36" spans="1:48" x14ac:dyDescent="0.35">
      <c r="A36" s="1" t="s">
        <v>55</v>
      </c>
      <c r="B36" s="1" t="s">
        <v>43</v>
      </c>
      <c r="C36" s="1" t="s">
        <v>44</v>
      </c>
      <c r="D36" s="1" t="s">
        <v>80</v>
      </c>
      <c r="E36" s="7">
        <v>3936</v>
      </c>
      <c r="F36" s="7">
        <v>1145</v>
      </c>
      <c r="G36" s="8">
        <v>29.090447154471498</v>
      </c>
      <c r="H36" s="9">
        <v>11</v>
      </c>
      <c r="I36" s="9">
        <v>15.9171610979144</v>
      </c>
      <c r="J36" s="9">
        <v>771</v>
      </c>
      <c r="K36" s="10">
        <v>533</v>
      </c>
      <c r="L36" s="10">
        <v>537</v>
      </c>
      <c r="M36" s="10">
        <v>710</v>
      </c>
      <c r="N36" s="10">
        <v>956</v>
      </c>
      <c r="O36" s="10">
        <v>960</v>
      </c>
      <c r="P36" s="10">
        <v>62400</v>
      </c>
      <c r="Q36" s="10">
        <v>18720</v>
      </c>
      <c r="R36" s="10">
        <v>35261.536597603801</v>
      </c>
      <c r="S36" s="10">
        <v>881.53841494009498</v>
      </c>
      <c r="T36" s="10">
        <v>468</v>
      </c>
      <c r="U36" s="10">
        <v>572</v>
      </c>
      <c r="V36" s="10">
        <v>827.69237709155004</v>
      </c>
      <c r="W36" s="10">
        <v>231.3</v>
      </c>
      <c r="X36" s="10">
        <v>21320</v>
      </c>
      <c r="Y36" s="10">
        <v>21480</v>
      </c>
      <c r="Z36" s="10">
        <v>28400</v>
      </c>
      <c r="AA36" s="10">
        <v>38240</v>
      </c>
      <c r="AB36" s="10">
        <v>38400</v>
      </c>
      <c r="AC36" s="9">
        <v>10.25</v>
      </c>
      <c r="AD36" s="9">
        <v>10.3269230769231</v>
      </c>
      <c r="AE36" s="9">
        <v>13.653846153846199</v>
      </c>
      <c r="AF36" s="9">
        <v>18.384615384615401</v>
      </c>
      <c r="AG36" s="9">
        <v>18.461538461538499</v>
      </c>
      <c r="AH36" s="8">
        <v>37.272727272727273</v>
      </c>
      <c r="AI36" s="8">
        <v>37.552447552447553</v>
      </c>
      <c r="AJ36" s="8">
        <v>49.650349650349654</v>
      </c>
      <c r="AK36" s="8">
        <v>66.853146853146853</v>
      </c>
      <c r="AL36" s="8">
        <v>67.132867132867133</v>
      </c>
      <c r="AM36" s="8">
        <v>25.758362152514799</v>
      </c>
      <c r="AN36" s="8">
        <v>25.951670686492399</v>
      </c>
      <c r="AO36" s="8">
        <v>34.312264781023501</v>
      </c>
      <c r="AP36" s="8">
        <v>46.200739620645699</v>
      </c>
      <c r="AQ36" s="8">
        <v>46.394048154623299</v>
      </c>
      <c r="AR36" s="90">
        <f t="shared" si="1"/>
        <v>0.93181818181818188</v>
      </c>
      <c r="AS36" s="90">
        <f t="shared" si="2"/>
        <v>0.93881118881118886</v>
      </c>
      <c r="AT36" s="90">
        <f t="shared" si="3"/>
        <v>1.2412587412587412</v>
      </c>
      <c r="AU36" s="90">
        <f t="shared" si="4"/>
        <v>1.6713286713286712</v>
      </c>
      <c r="AV36" s="90">
        <f t="shared" si="5"/>
        <v>1.6783216783216783</v>
      </c>
    </row>
    <row r="37" spans="1:48" x14ac:dyDescent="0.35">
      <c r="A37" s="1" t="s">
        <v>55</v>
      </c>
      <c r="B37" s="1" t="s">
        <v>43</v>
      </c>
      <c r="C37" s="1" t="s">
        <v>44</v>
      </c>
      <c r="D37" s="1" t="s">
        <v>81</v>
      </c>
      <c r="E37" s="7">
        <v>318173</v>
      </c>
      <c r="F37" s="7">
        <v>145281</v>
      </c>
      <c r="G37" s="8">
        <v>45.661008319373394</v>
      </c>
      <c r="H37" s="9">
        <v>12.5</v>
      </c>
      <c r="I37" s="9">
        <v>17.874178984467001</v>
      </c>
      <c r="J37" s="9">
        <v>771</v>
      </c>
      <c r="K37" s="10">
        <v>1131</v>
      </c>
      <c r="L37" s="10">
        <v>1234</v>
      </c>
      <c r="M37" s="10">
        <v>1441</v>
      </c>
      <c r="N37" s="10">
        <v>2084</v>
      </c>
      <c r="O37" s="10">
        <v>2531</v>
      </c>
      <c r="P37" s="10">
        <v>87900</v>
      </c>
      <c r="Q37" s="10">
        <v>26370</v>
      </c>
      <c r="R37" s="10">
        <v>40262.922056465897</v>
      </c>
      <c r="S37" s="10">
        <v>1006.57305141165</v>
      </c>
      <c r="T37" s="10">
        <v>659.25</v>
      </c>
      <c r="U37" s="10">
        <v>649.99999999999989</v>
      </c>
      <c r="V37" s="10">
        <v>929.45730719228197</v>
      </c>
      <c r="W37" s="10">
        <v>231.3</v>
      </c>
      <c r="X37" s="10">
        <v>45240</v>
      </c>
      <c r="Y37" s="10">
        <v>49360</v>
      </c>
      <c r="Z37" s="10">
        <v>57640</v>
      </c>
      <c r="AA37" s="10">
        <v>83360</v>
      </c>
      <c r="AB37" s="10">
        <v>101240</v>
      </c>
      <c r="AC37" s="9">
        <v>21.75</v>
      </c>
      <c r="AD37" s="9">
        <v>23.730769230769202</v>
      </c>
      <c r="AE37" s="9">
        <v>27.711538461538499</v>
      </c>
      <c r="AF37" s="9">
        <v>40.076923076923102</v>
      </c>
      <c r="AG37" s="9">
        <v>48.673076923076898</v>
      </c>
      <c r="AH37" s="8">
        <v>69.599999999999994</v>
      </c>
      <c r="AI37" s="8">
        <v>75.938461538461539</v>
      </c>
      <c r="AJ37" s="8">
        <v>88.676923076923089</v>
      </c>
      <c r="AK37" s="8">
        <v>128.24615384615385</v>
      </c>
      <c r="AL37" s="8">
        <v>155.75384615384615</v>
      </c>
      <c r="AM37" s="8">
        <v>48.673564293836797</v>
      </c>
      <c r="AN37" s="8">
        <v>53.106258477979402</v>
      </c>
      <c r="AO37" s="8">
        <v>62.014682712129897</v>
      </c>
      <c r="AP37" s="8">
        <v>89.686744463621494</v>
      </c>
      <c r="AQ37" s="8">
        <v>108.923776505483</v>
      </c>
      <c r="AR37" s="90">
        <f t="shared" si="1"/>
        <v>1.7399999999999998</v>
      </c>
      <c r="AS37" s="90">
        <f t="shared" si="2"/>
        <v>1.8984615384615384</v>
      </c>
      <c r="AT37" s="90">
        <f t="shared" si="3"/>
        <v>2.2169230769230772</v>
      </c>
      <c r="AU37" s="90">
        <f t="shared" si="4"/>
        <v>3.2061538461538461</v>
      </c>
      <c r="AV37" s="90">
        <f t="shared" si="5"/>
        <v>3.893846153846154</v>
      </c>
    </row>
    <row r="38" spans="1:48" x14ac:dyDescent="0.35">
      <c r="A38" s="1" t="s">
        <v>55</v>
      </c>
      <c r="B38" s="1" t="s">
        <v>43</v>
      </c>
      <c r="C38" s="1" t="s">
        <v>44</v>
      </c>
      <c r="D38" s="1" t="s">
        <v>82</v>
      </c>
      <c r="E38" s="7">
        <v>29128</v>
      </c>
      <c r="F38" s="7">
        <v>10322</v>
      </c>
      <c r="G38" s="8">
        <v>35.436693216149401</v>
      </c>
      <c r="H38" s="9">
        <v>11.25</v>
      </c>
      <c r="I38" s="9">
        <v>9.6501281365051206</v>
      </c>
      <c r="J38" s="9">
        <v>771</v>
      </c>
      <c r="K38" s="10">
        <v>658</v>
      </c>
      <c r="L38" s="10">
        <v>736</v>
      </c>
      <c r="M38" s="10">
        <v>972</v>
      </c>
      <c r="N38" s="10">
        <v>1405</v>
      </c>
      <c r="O38" s="10">
        <v>1707</v>
      </c>
      <c r="P38" s="10">
        <v>69400</v>
      </c>
      <c r="Q38" s="10">
        <v>20820</v>
      </c>
      <c r="R38" s="10">
        <v>33637.074945235101</v>
      </c>
      <c r="S38" s="10">
        <v>840.92687363087896</v>
      </c>
      <c r="T38" s="10">
        <v>520.5</v>
      </c>
      <c r="U38" s="10">
        <v>585</v>
      </c>
      <c r="V38" s="10">
        <v>501.80666309826597</v>
      </c>
      <c r="W38" s="10">
        <v>231.3</v>
      </c>
      <c r="X38" s="10">
        <v>26320</v>
      </c>
      <c r="Y38" s="10">
        <v>29440</v>
      </c>
      <c r="Z38" s="10">
        <v>38880</v>
      </c>
      <c r="AA38" s="10">
        <v>56200</v>
      </c>
      <c r="AB38" s="10">
        <v>68280</v>
      </c>
      <c r="AC38" s="9">
        <v>12.653846153846199</v>
      </c>
      <c r="AD38" s="9">
        <v>14.153846153846199</v>
      </c>
      <c r="AE38" s="9">
        <v>18.692307692307701</v>
      </c>
      <c r="AF38" s="9">
        <v>27.019230769230798</v>
      </c>
      <c r="AG38" s="9">
        <v>32.826923076923102</v>
      </c>
      <c r="AH38" s="8">
        <v>44.991452991453002</v>
      </c>
      <c r="AI38" s="8">
        <v>50.324786324786302</v>
      </c>
      <c r="AJ38" s="8">
        <v>66.461538461538495</v>
      </c>
      <c r="AK38" s="8">
        <v>96.068376068376097</v>
      </c>
      <c r="AL38" s="8">
        <v>116.717948717949</v>
      </c>
      <c r="AM38" s="8">
        <v>52.450479309091797</v>
      </c>
      <c r="AN38" s="8">
        <v>58.668013330534301</v>
      </c>
      <c r="AO38" s="8">
        <v>77.480039344129494</v>
      </c>
      <c r="AP38" s="8">
        <v>111.995324360599</v>
      </c>
      <c r="AQ38" s="8">
        <v>136.06834070003001</v>
      </c>
      <c r="AR38" s="90">
        <f t="shared" si="1"/>
        <v>1.124786324786325</v>
      </c>
      <c r="AS38" s="90">
        <f t="shared" si="2"/>
        <v>1.2581196581196576</v>
      </c>
      <c r="AT38" s="90">
        <f t="shared" si="3"/>
        <v>1.6615384615384623</v>
      </c>
      <c r="AU38" s="90">
        <f t="shared" si="4"/>
        <v>2.4017094017094025</v>
      </c>
      <c r="AV38" s="90">
        <f t="shared" si="5"/>
        <v>2.9179487179487249</v>
      </c>
    </row>
    <row r="39" spans="1:48" x14ac:dyDescent="0.35">
      <c r="A39" s="1" t="s">
        <v>55</v>
      </c>
      <c r="B39" s="1" t="s">
        <v>43</v>
      </c>
      <c r="C39" s="1" t="s">
        <v>44</v>
      </c>
      <c r="D39" s="1" t="s">
        <v>83</v>
      </c>
      <c r="E39" s="7">
        <v>779</v>
      </c>
      <c r="F39" s="7">
        <v>282</v>
      </c>
      <c r="G39" s="8">
        <v>36.200256739409497</v>
      </c>
      <c r="H39" s="9">
        <v>11</v>
      </c>
      <c r="I39" s="9">
        <v>15.1849208853861</v>
      </c>
      <c r="J39" s="9">
        <v>771</v>
      </c>
      <c r="K39" s="10">
        <v>490</v>
      </c>
      <c r="L39" s="10">
        <v>593</v>
      </c>
      <c r="M39" s="10">
        <v>762</v>
      </c>
      <c r="N39" s="10">
        <v>980</v>
      </c>
      <c r="O39" s="10">
        <v>1030</v>
      </c>
      <c r="P39" s="10">
        <v>67000</v>
      </c>
      <c r="Q39" s="10">
        <v>20100</v>
      </c>
      <c r="R39" s="10">
        <v>33449.757137787099</v>
      </c>
      <c r="S39" s="10">
        <v>836.24392844467798</v>
      </c>
      <c r="T39" s="10">
        <v>502.5</v>
      </c>
      <c r="U39" s="10">
        <v>572</v>
      </c>
      <c r="V39" s="10">
        <v>789.61588604007602</v>
      </c>
      <c r="W39" s="10">
        <v>231.3</v>
      </c>
      <c r="X39" s="10">
        <v>19600</v>
      </c>
      <c r="Y39" s="10">
        <v>23720</v>
      </c>
      <c r="Z39" s="10">
        <v>30480</v>
      </c>
      <c r="AA39" s="10">
        <v>39200</v>
      </c>
      <c r="AB39" s="10">
        <v>41200</v>
      </c>
      <c r="AC39" s="9">
        <v>9.4230769230769198</v>
      </c>
      <c r="AD39" s="9">
        <v>11.403846153846199</v>
      </c>
      <c r="AE39" s="9">
        <v>14.653846153846199</v>
      </c>
      <c r="AF39" s="9">
        <v>18.846153846153801</v>
      </c>
      <c r="AG39" s="9">
        <v>19.807692307692299</v>
      </c>
      <c r="AH39" s="8">
        <v>34.265734265734267</v>
      </c>
      <c r="AI39" s="8">
        <v>41.468531468531467</v>
      </c>
      <c r="AJ39" s="8">
        <v>53.286713286713287</v>
      </c>
      <c r="AK39" s="8">
        <v>68.531468531468533</v>
      </c>
      <c r="AL39" s="8">
        <v>72.027972027972027</v>
      </c>
      <c r="AM39" s="8">
        <v>24.8221956352651</v>
      </c>
      <c r="AN39" s="8">
        <v>30.0399224728821</v>
      </c>
      <c r="AO39" s="8">
        <v>38.601047089942902</v>
      </c>
      <c r="AP39" s="8">
        <v>49.644391270530299</v>
      </c>
      <c r="AQ39" s="8">
        <v>52.1772683761696</v>
      </c>
      <c r="AR39" s="90">
        <f t="shared" si="1"/>
        <v>0.85664335664335667</v>
      </c>
      <c r="AS39" s="90">
        <f t="shared" si="2"/>
        <v>1.0367132867132867</v>
      </c>
      <c r="AT39" s="90">
        <f t="shared" si="3"/>
        <v>1.3321678321678321</v>
      </c>
      <c r="AU39" s="90">
        <f t="shared" si="4"/>
        <v>1.7132867132867133</v>
      </c>
      <c r="AV39" s="90">
        <f t="shared" si="5"/>
        <v>1.8006993006993006</v>
      </c>
    </row>
    <row r="40" spans="1:48" x14ac:dyDescent="0.35">
      <c r="A40" s="1" t="s">
        <v>55</v>
      </c>
      <c r="B40" s="1" t="s">
        <v>43</v>
      </c>
      <c r="C40" s="1" t="s">
        <v>44</v>
      </c>
      <c r="D40" s="1" t="s">
        <v>84</v>
      </c>
      <c r="E40" s="7">
        <v>10454</v>
      </c>
      <c r="F40" s="7">
        <v>3219</v>
      </c>
      <c r="G40" s="8">
        <v>30.792041323895198</v>
      </c>
      <c r="H40" s="9">
        <v>11.25</v>
      </c>
      <c r="I40" s="9">
        <v>12.3054973815373</v>
      </c>
      <c r="J40" s="9">
        <v>771</v>
      </c>
      <c r="K40" s="10">
        <v>593</v>
      </c>
      <c r="L40" s="10">
        <v>610</v>
      </c>
      <c r="M40" s="10">
        <v>806</v>
      </c>
      <c r="N40" s="10">
        <v>1129</v>
      </c>
      <c r="O40" s="10">
        <v>1133</v>
      </c>
      <c r="P40" s="10">
        <v>55800</v>
      </c>
      <c r="Q40" s="10">
        <v>16740</v>
      </c>
      <c r="R40" s="10">
        <v>31416.318272490302</v>
      </c>
      <c r="S40" s="10">
        <v>785.407956812257</v>
      </c>
      <c r="T40" s="10">
        <v>418.5</v>
      </c>
      <c r="U40" s="10">
        <v>585</v>
      </c>
      <c r="V40" s="10">
        <v>639.88586383994095</v>
      </c>
      <c r="W40" s="10">
        <v>231.3</v>
      </c>
      <c r="X40" s="10">
        <v>23720</v>
      </c>
      <c r="Y40" s="10">
        <v>24400</v>
      </c>
      <c r="Z40" s="10">
        <v>32240</v>
      </c>
      <c r="AA40" s="10">
        <v>45160</v>
      </c>
      <c r="AB40" s="10">
        <v>45320</v>
      </c>
      <c r="AC40" s="9">
        <v>11.403846153846199</v>
      </c>
      <c r="AD40" s="9">
        <v>11.7307692307692</v>
      </c>
      <c r="AE40" s="9">
        <v>15.5</v>
      </c>
      <c r="AF40" s="9">
        <v>21.711538461538499</v>
      </c>
      <c r="AG40" s="9">
        <v>21.788461538461501</v>
      </c>
      <c r="AH40" s="8">
        <v>40.547008547008502</v>
      </c>
      <c r="AI40" s="8">
        <v>41.709401709401703</v>
      </c>
      <c r="AJ40" s="8">
        <v>55.1111111111111</v>
      </c>
      <c r="AK40" s="8">
        <v>77.196581196581207</v>
      </c>
      <c r="AL40" s="8">
        <v>77.470085470085493</v>
      </c>
      <c r="AM40" s="8">
        <v>37.069110821821901</v>
      </c>
      <c r="AN40" s="8">
        <v>38.131800339479497</v>
      </c>
      <c r="AO40" s="8">
        <v>50.383985366590899</v>
      </c>
      <c r="AP40" s="8">
        <v>70.575086202085799</v>
      </c>
      <c r="AQ40" s="8">
        <v>70.825130794475896</v>
      </c>
      <c r="AR40" s="90">
        <f t="shared" si="1"/>
        <v>1.0136752136752125</v>
      </c>
      <c r="AS40" s="90">
        <f t="shared" si="2"/>
        <v>1.0427350427350426</v>
      </c>
      <c r="AT40" s="90">
        <f t="shared" si="3"/>
        <v>1.3777777777777775</v>
      </c>
      <c r="AU40" s="90">
        <f t="shared" si="4"/>
        <v>1.9299145299145302</v>
      </c>
      <c r="AV40" s="90">
        <f t="shared" si="5"/>
        <v>1.9367521367521374</v>
      </c>
    </row>
    <row r="41" spans="1:48" x14ac:dyDescent="0.35">
      <c r="A41" s="1" t="s">
        <v>55</v>
      </c>
      <c r="B41" s="1" t="s">
        <v>43</v>
      </c>
      <c r="C41" s="1" t="s">
        <v>44</v>
      </c>
      <c r="D41" s="1" t="s">
        <v>85</v>
      </c>
      <c r="E41" s="7">
        <v>26976</v>
      </c>
      <c r="F41" s="7">
        <v>10009</v>
      </c>
      <c r="G41" s="8">
        <v>37.103351126927599</v>
      </c>
      <c r="H41" s="9">
        <v>11</v>
      </c>
      <c r="I41" s="9">
        <v>11.3688411019005</v>
      </c>
      <c r="J41" s="9">
        <v>771</v>
      </c>
      <c r="K41" s="10">
        <v>472</v>
      </c>
      <c r="L41" s="10">
        <v>577</v>
      </c>
      <c r="M41" s="10">
        <v>735</v>
      </c>
      <c r="N41" s="10">
        <v>1016</v>
      </c>
      <c r="O41" s="10">
        <v>1108</v>
      </c>
      <c r="P41" s="10">
        <v>65600</v>
      </c>
      <c r="Q41" s="10">
        <v>19680</v>
      </c>
      <c r="R41" s="10">
        <v>32809.754629006398</v>
      </c>
      <c r="S41" s="10">
        <v>820.24386572516005</v>
      </c>
      <c r="T41" s="10">
        <v>492</v>
      </c>
      <c r="U41" s="10">
        <v>572</v>
      </c>
      <c r="V41" s="10">
        <v>591.17973729882704</v>
      </c>
      <c r="W41" s="10">
        <v>231.3</v>
      </c>
      <c r="X41" s="10">
        <v>18880</v>
      </c>
      <c r="Y41" s="10">
        <v>23080</v>
      </c>
      <c r="Z41" s="10">
        <v>29400</v>
      </c>
      <c r="AA41" s="10">
        <v>40640</v>
      </c>
      <c r="AB41" s="10">
        <v>44320</v>
      </c>
      <c r="AC41" s="9">
        <v>9.0769230769230802</v>
      </c>
      <c r="AD41" s="9">
        <v>11.096153846153801</v>
      </c>
      <c r="AE41" s="9">
        <v>14.134615384615399</v>
      </c>
      <c r="AF41" s="9">
        <v>19.538461538461501</v>
      </c>
      <c r="AG41" s="9">
        <v>21.307692307692299</v>
      </c>
      <c r="AH41" s="8">
        <v>33.006993006993007</v>
      </c>
      <c r="AI41" s="8">
        <v>40.349650349650354</v>
      </c>
      <c r="AJ41" s="8">
        <v>51.398601398601393</v>
      </c>
      <c r="AK41" s="8">
        <v>71.048951048951054</v>
      </c>
      <c r="AL41" s="8">
        <v>77.48251748251748</v>
      </c>
      <c r="AM41" s="8">
        <v>31.936141935894199</v>
      </c>
      <c r="AN41" s="8">
        <v>39.040580290277497</v>
      </c>
      <c r="AO41" s="8">
        <v>49.731068480682701</v>
      </c>
      <c r="AP41" s="8">
        <v>68.743898743365506</v>
      </c>
      <c r="AQ41" s="8">
        <v>74.968739968158502</v>
      </c>
      <c r="AR41" s="90">
        <f t="shared" si="1"/>
        <v>0.82517482517482521</v>
      </c>
      <c r="AS41" s="90">
        <f t="shared" si="2"/>
        <v>1.0087412587412588</v>
      </c>
      <c r="AT41" s="90">
        <f t="shared" si="3"/>
        <v>1.2849650349650348</v>
      </c>
      <c r="AU41" s="90">
        <f t="shared" si="4"/>
        <v>1.7762237762237763</v>
      </c>
      <c r="AV41" s="90">
        <f t="shared" si="5"/>
        <v>1.9370629370629371</v>
      </c>
    </row>
    <row r="42" spans="1:48" x14ac:dyDescent="0.35">
      <c r="A42" s="1" t="s">
        <v>55</v>
      </c>
      <c r="B42" s="1" t="s">
        <v>43</v>
      </c>
      <c r="C42" s="1" t="s">
        <v>44</v>
      </c>
      <c r="D42" s="1" t="s">
        <v>86</v>
      </c>
      <c r="E42" s="7">
        <v>10291</v>
      </c>
      <c r="F42" s="7">
        <v>3779</v>
      </c>
      <c r="G42" s="8">
        <v>36.721407054708003</v>
      </c>
      <c r="H42" s="9">
        <v>11</v>
      </c>
      <c r="I42" s="9">
        <v>11.68352682718</v>
      </c>
      <c r="J42" s="9">
        <v>771</v>
      </c>
      <c r="K42" s="10">
        <v>470</v>
      </c>
      <c r="L42" s="10">
        <v>553</v>
      </c>
      <c r="M42" s="10">
        <v>732</v>
      </c>
      <c r="N42" s="10">
        <v>1058</v>
      </c>
      <c r="O42" s="10">
        <v>1207</v>
      </c>
      <c r="P42" s="10">
        <v>60800</v>
      </c>
      <c r="Q42" s="10">
        <v>18240</v>
      </c>
      <c r="R42" s="10">
        <v>30775.275109223701</v>
      </c>
      <c r="S42" s="10">
        <v>769.38187773059406</v>
      </c>
      <c r="T42" s="10">
        <v>456</v>
      </c>
      <c r="U42" s="10">
        <v>572</v>
      </c>
      <c r="V42" s="10">
        <v>607.54339501335903</v>
      </c>
      <c r="W42" s="10">
        <v>231.3</v>
      </c>
      <c r="X42" s="10">
        <v>18800</v>
      </c>
      <c r="Y42" s="10">
        <v>22120</v>
      </c>
      <c r="Z42" s="10">
        <v>29280</v>
      </c>
      <c r="AA42" s="10">
        <v>42320</v>
      </c>
      <c r="AB42" s="10">
        <v>48280</v>
      </c>
      <c r="AC42" s="9">
        <v>9.0384615384615401</v>
      </c>
      <c r="AD42" s="9">
        <v>10.634615384615399</v>
      </c>
      <c r="AE42" s="9">
        <v>14.0769230769231</v>
      </c>
      <c r="AF42" s="9">
        <v>20.346153846153801</v>
      </c>
      <c r="AG42" s="9">
        <v>23.211538461538499</v>
      </c>
      <c r="AH42" s="8">
        <v>32.867132867132867</v>
      </c>
      <c r="AI42" s="8">
        <v>38.671328671328666</v>
      </c>
      <c r="AJ42" s="8">
        <v>51.188811188811194</v>
      </c>
      <c r="AK42" s="8">
        <v>73.986013986013987</v>
      </c>
      <c r="AL42" s="8">
        <v>84.4055944055944</v>
      </c>
      <c r="AM42" s="8">
        <v>30.9442916412359</v>
      </c>
      <c r="AN42" s="8">
        <v>36.408921867241403</v>
      </c>
      <c r="AO42" s="8">
        <v>48.194088258265303</v>
      </c>
      <c r="AP42" s="8">
        <v>69.657575651973602</v>
      </c>
      <c r="AQ42" s="8">
        <v>79.467574491429303</v>
      </c>
      <c r="AR42" s="90">
        <f t="shared" si="1"/>
        <v>0.82167832167832167</v>
      </c>
      <c r="AS42" s="90">
        <f t="shared" si="2"/>
        <v>0.96678321678321666</v>
      </c>
      <c r="AT42" s="90">
        <f t="shared" si="3"/>
        <v>1.2797202797202798</v>
      </c>
      <c r="AU42" s="90">
        <f t="shared" si="4"/>
        <v>1.8496503496503496</v>
      </c>
      <c r="AV42" s="90">
        <f t="shared" si="5"/>
        <v>2.11013986013986</v>
      </c>
    </row>
    <row r="43" spans="1:48" x14ac:dyDescent="0.35">
      <c r="A43" s="1" t="s">
        <v>55</v>
      </c>
      <c r="B43" s="1" t="s">
        <v>43</v>
      </c>
      <c r="C43" s="1" t="s">
        <v>44</v>
      </c>
      <c r="D43" s="1" t="s">
        <v>87</v>
      </c>
      <c r="E43" s="7">
        <v>3126</v>
      </c>
      <c r="F43" s="7">
        <v>1003</v>
      </c>
      <c r="G43" s="8">
        <v>32.085732565579001</v>
      </c>
      <c r="H43" s="9">
        <v>11</v>
      </c>
      <c r="I43" s="9">
        <v>9.4430663915338702</v>
      </c>
      <c r="J43" s="9">
        <v>771</v>
      </c>
      <c r="K43" s="10">
        <v>451</v>
      </c>
      <c r="L43" s="10">
        <v>609</v>
      </c>
      <c r="M43" s="10">
        <v>702</v>
      </c>
      <c r="N43" s="10">
        <v>974</v>
      </c>
      <c r="O43" s="10">
        <v>1191</v>
      </c>
      <c r="P43" s="10">
        <v>59000</v>
      </c>
      <c r="Q43" s="10">
        <v>17700</v>
      </c>
      <c r="R43" s="10">
        <v>27925.9631270422</v>
      </c>
      <c r="S43" s="10">
        <v>698.14907817605501</v>
      </c>
      <c r="T43" s="10">
        <v>442.5</v>
      </c>
      <c r="U43" s="10">
        <v>572</v>
      </c>
      <c r="V43" s="10">
        <v>491.03945235976101</v>
      </c>
      <c r="W43" s="10">
        <v>231.3</v>
      </c>
      <c r="X43" s="10">
        <v>18040</v>
      </c>
      <c r="Y43" s="10">
        <v>24360</v>
      </c>
      <c r="Z43" s="10">
        <v>28080</v>
      </c>
      <c r="AA43" s="10">
        <v>38960</v>
      </c>
      <c r="AB43" s="10">
        <v>47640</v>
      </c>
      <c r="AC43" s="9">
        <v>8.6730769230769198</v>
      </c>
      <c r="AD43" s="9">
        <v>11.711538461538501</v>
      </c>
      <c r="AE43" s="9">
        <v>13.5</v>
      </c>
      <c r="AF43" s="9">
        <v>18.730769230769202</v>
      </c>
      <c r="AG43" s="9">
        <v>22.903846153846199</v>
      </c>
      <c r="AH43" s="8">
        <v>31.538461538461537</v>
      </c>
      <c r="AI43" s="8">
        <v>42.587412587412587</v>
      </c>
      <c r="AJ43" s="8">
        <v>49.090909090909093</v>
      </c>
      <c r="AK43" s="8">
        <v>68.111888111888121</v>
      </c>
      <c r="AL43" s="8">
        <v>83.286713286713294</v>
      </c>
      <c r="AM43" s="8">
        <v>36.738392227561697</v>
      </c>
      <c r="AN43" s="8">
        <v>49.609048484667603</v>
      </c>
      <c r="AO43" s="8">
        <v>57.184814509419702</v>
      </c>
      <c r="AP43" s="8">
        <v>79.341893635576696</v>
      </c>
      <c r="AQ43" s="8">
        <v>97.018681026665107</v>
      </c>
      <c r="AR43" s="90">
        <f t="shared" si="1"/>
        <v>0.78846153846153844</v>
      </c>
      <c r="AS43" s="90">
        <f t="shared" si="2"/>
        <v>1.0646853146853146</v>
      </c>
      <c r="AT43" s="90">
        <f t="shared" si="3"/>
        <v>1.2272727272727273</v>
      </c>
      <c r="AU43" s="90">
        <f t="shared" si="4"/>
        <v>1.7027972027972029</v>
      </c>
      <c r="AV43" s="90">
        <f t="shared" si="5"/>
        <v>2.0821678321678325</v>
      </c>
    </row>
    <row r="44" spans="1:48" x14ac:dyDescent="0.35">
      <c r="A44" s="1" t="s">
        <v>55</v>
      </c>
      <c r="B44" s="1" t="s">
        <v>43</v>
      </c>
      <c r="C44" s="1" t="s">
        <v>44</v>
      </c>
      <c r="D44" s="1" t="s">
        <v>88</v>
      </c>
      <c r="E44" s="7">
        <v>10135</v>
      </c>
      <c r="F44" s="7">
        <v>3638</v>
      </c>
      <c r="G44" s="8">
        <v>35.895411938825902</v>
      </c>
      <c r="H44" s="9">
        <v>11.25</v>
      </c>
      <c r="I44" s="9">
        <v>12.496488408935001</v>
      </c>
      <c r="J44" s="9">
        <v>771</v>
      </c>
      <c r="K44" s="10">
        <v>722</v>
      </c>
      <c r="L44" s="10">
        <v>814</v>
      </c>
      <c r="M44" s="10">
        <v>1077</v>
      </c>
      <c r="N44" s="10">
        <v>1437</v>
      </c>
      <c r="O44" s="10">
        <v>1835</v>
      </c>
      <c r="P44" s="10">
        <v>57000</v>
      </c>
      <c r="Q44" s="10">
        <v>17100</v>
      </c>
      <c r="R44" s="10">
        <v>34640.265869567898</v>
      </c>
      <c r="S44" s="10">
        <v>866.00664673919698</v>
      </c>
      <c r="T44" s="10">
        <v>427.5</v>
      </c>
      <c r="U44" s="10">
        <v>585</v>
      </c>
      <c r="V44" s="10">
        <v>649.81739726462104</v>
      </c>
      <c r="W44" s="10">
        <v>231.3</v>
      </c>
      <c r="X44" s="10">
        <v>28880</v>
      </c>
      <c r="Y44" s="10">
        <v>32560</v>
      </c>
      <c r="Z44" s="10">
        <v>43080</v>
      </c>
      <c r="AA44" s="10">
        <v>57480</v>
      </c>
      <c r="AB44" s="10">
        <v>73400</v>
      </c>
      <c r="AC44" s="9">
        <v>13.884615384615399</v>
      </c>
      <c r="AD44" s="9">
        <v>15.653846153846199</v>
      </c>
      <c r="AE44" s="9">
        <v>20.711538461538499</v>
      </c>
      <c r="AF44" s="9">
        <v>27.634615384615401</v>
      </c>
      <c r="AG44" s="9">
        <v>35.288461538461497</v>
      </c>
      <c r="AH44" s="8">
        <v>49.367521367521398</v>
      </c>
      <c r="AI44" s="8">
        <v>55.658119658119702</v>
      </c>
      <c r="AJ44" s="8">
        <v>73.641025641025607</v>
      </c>
      <c r="AK44" s="8">
        <v>98.256410256410206</v>
      </c>
      <c r="AL44" s="8">
        <v>125.470085470085</v>
      </c>
      <c r="AM44" s="8">
        <v>44.443254553616399</v>
      </c>
      <c r="AN44" s="8">
        <v>50.106383942719802</v>
      </c>
      <c r="AO44" s="8">
        <v>66.295547305048203</v>
      </c>
      <c r="AP44" s="8">
        <v>88.455618827627006</v>
      </c>
      <c r="AQ44" s="8">
        <v>112.95480901092201</v>
      </c>
      <c r="AR44" s="90">
        <f t="shared" si="1"/>
        <v>1.2341880341880349</v>
      </c>
      <c r="AS44" s="90">
        <f t="shared" si="2"/>
        <v>1.3914529914529925</v>
      </c>
      <c r="AT44" s="90">
        <f t="shared" si="3"/>
        <v>1.8410256410256403</v>
      </c>
      <c r="AU44" s="90">
        <f t="shared" si="4"/>
        <v>2.4564102564102552</v>
      </c>
      <c r="AV44" s="90">
        <f t="shared" si="5"/>
        <v>3.1367521367521247</v>
      </c>
    </row>
    <row r="45" spans="1:48" x14ac:dyDescent="0.35">
      <c r="A45" s="1" t="s">
        <v>55</v>
      </c>
      <c r="B45" s="1" t="s">
        <v>43</v>
      </c>
      <c r="C45" s="1" t="s">
        <v>44</v>
      </c>
      <c r="D45" s="1" t="s">
        <v>89</v>
      </c>
      <c r="E45" s="7">
        <v>212778</v>
      </c>
      <c r="F45" s="7">
        <v>83402</v>
      </c>
      <c r="G45" s="8">
        <v>39.196721465564998</v>
      </c>
      <c r="H45" s="9">
        <v>12.5</v>
      </c>
      <c r="I45" s="9">
        <v>22.396844591378098</v>
      </c>
      <c r="J45" s="9">
        <v>771</v>
      </c>
      <c r="K45" s="10">
        <v>1131</v>
      </c>
      <c r="L45" s="10">
        <v>1234</v>
      </c>
      <c r="M45" s="10">
        <v>1441</v>
      </c>
      <c r="N45" s="10">
        <v>2084</v>
      </c>
      <c r="O45" s="10">
        <v>2531</v>
      </c>
      <c r="P45" s="10">
        <v>87900</v>
      </c>
      <c r="Q45" s="10">
        <v>26370</v>
      </c>
      <c r="R45" s="10">
        <v>49718.308714647603</v>
      </c>
      <c r="S45" s="10">
        <v>1242.95771786619</v>
      </c>
      <c r="T45" s="10">
        <v>659.25</v>
      </c>
      <c r="U45" s="10">
        <v>649.99999999999989</v>
      </c>
      <c r="V45" s="10">
        <v>1164.63591875166</v>
      </c>
      <c r="W45" s="10">
        <v>231.3</v>
      </c>
      <c r="X45" s="10">
        <v>45240</v>
      </c>
      <c r="Y45" s="10">
        <v>49360</v>
      </c>
      <c r="Z45" s="10">
        <v>57640</v>
      </c>
      <c r="AA45" s="10">
        <v>83360</v>
      </c>
      <c r="AB45" s="10">
        <v>101240</v>
      </c>
      <c r="AC45" s="9">
        <v>21.75</v>
      </c>
      <c r="AD45" s="9">
        <v>23.730769230769202</v>
      </c>
      <c r="AE45" s="9">
        <v>27.711538461538499</v>
      </c>
      <c r="AF45" s="9">
        <v>40.076923076923102</v>
      </c>
      <c r="AG45" s="9">
        <v>48.673076923076898</v>
      </c>
      <c r="AH45" s="8">
        <v>69.599999999999994</v>
      </c>
      <c r="AI45" s="8">
        <v>75.938461538461539</v>
      </c>
      <c r="AJ45" s="8">
        <v>88.676923076923089</v>
      </c>
      <c r="AK45" s="8">
        <v>128.24615384615385</v>
      </c>
      <c r="AL45" s="8">
        <v>155.75384615384615</v>
      </c>
      <c r="AM45" s="8">
        <v>38.844757637641301</v>
      </c>
      <c r="AN45" s="8">
        <v>42.382343876966701</v>
      </c>
      <c r="AO45" s="8">
        <v>49.491861853086696</v>
      </c>
      <c r="AP45" s="8">
        <v>71.576016725768696</v>
      </c>
      <c r="AQ45" s="8">
        <v>86.928454094491599</v>
      </c>
      <c r="AR45" s="90">
        <f t="shared" si="1"/>
        <v>1.7399999999999998</v>
      </c>
      <c r="AS45" s="90">
        <f t="shared" si="2"/>
        <v>1.8984615384615384</v>
      </c>
      <c r="AT45" s="90">
        <f t="shared" si="3"/>
        <v>2.2169230769230772</v>
      </c>
      <c r="AU45" s="90">
        <f t="shared" si="4"/>
        <v>3.2061538461538461</v>
      </c>
      <c r="AV45" s="90">
        <f t="shared" si="5"/>
        <v>3.893846153846154</v>
      </c>
    </row>
    <row r="46" spans="1:48" x14ac:dyDescent="0.35">
      <c r="A46" s="1" t="s">
        <v>55</v>
      </c>
      <c r="B46" s="1" t="s">
        <v>43</v>
      </c>
      <c r="C46" s="1" t="s">
        <v>44</v>
      </c>
      <c r="D46" s="1" t="s">
        <v>90</v>
      </c>
      <c r="E46" s="7">
        <v>677</v>
      </c>
      <c r="F46" s="7">
        <v>176</v>
      </c>
      <c r="G46" s="8">
        <v>25.9970457902511</v>
      </c>
      <c r="H46" s="9">
        <v>11</v>
      </c>
      <c r="I46" s="9">
        <v>13.863559186404901</v>
      </c>
      <c r="J46" s="9">
        <v>771</v>
      </c>
      <c r="K46" s="10">
        <v>450</v>
      </c>
      <c r="L46" s="10">
        <v>542</v>
      </c>
      <c r="M46" s="10">
        <v>700</v>
      </c>
      <c r="N46" s="10">
        <v>921</v>
      </c>
      <c r="O46" s="10">
        <v>1126</v>
      </c>
      <c r="P46" s="10">
        <v>51200</v>
      </c>
      <c r="Q46" s="10">
        <v>15360</v>
      </c>
      <c r="R46" s="10">
        <v>36422.907003781504</v>
      </c>
      <c r="S46" s="10">
        <v>910.572675094538</v>
      </c>
      <c r="T46" s="10">
        <v>384</v>
      </c>
      <c r="U46" s="10">
        <v>572</v>
      </c>
      <c r="V46" s="10">
        <v>720.90507769305702</v>
      </c>
      <c r="W46" s="10">
        <v>231.3</v>
      </c>
      <c r="X46" s="10">
        <v>18000</v>
      </c>
      <c r="Y46" s="10">
        <v>21680</v>
      </c>
      <c r="Z46" s="10">
        <v>28000</v>
      </c>
      <c r="AA46" s="10">
        <v>36840</v>
      </c>
      <c r="AB46" s="10">
        <v>45040</v>
      </c>
      <c r="AC46" s="9">
        <v>8.6538461538461497</v>
      </c>
      <c r="AD46" s="9">
        <v>10.4230769230769</v>
      </c>
      <c r="AE46" s="9">
        <v>13.461538461538501</v>
      </c>
      <c r="AF46" s="9">
        <v>17.711538461538499</v>
      </c>
      <c r="AG46" s="9">
        <v>21.653846153846199</v>
      </c>
      <c r="AH46" s="8">
        <v>31.468531468531467</v>
      </c>
      <c r="AI46" s="8">
        <v>37.9020979020979</v>
      </c>
      <c r="AJ46" s="8">
        <v>48.951048951048953</v>
      </c>
      <c r="AK46" s="8">
        <v>64.4055944055944</v>
      </c>
      <c r="AL46" s="8">
        <v>78.741258741258747</v>
      </c>
      <c r="AM46" s="8">
        <v>24.968613146131801</v>
      </c>
      <c r="AN46" s="8">
        <v>30.073307389340901</v>
      </c>
      <c r="AO46" s="8">
        <v>38.840064893982699</v>
      </c>
      <c r="AP46" s="8">
        <v>51.102428239082997</v>
      </c>
      <c r="AQ46" s="8">
        <v>62.477018672320803</v>
      </c>
      <c r="AR46" s="90">
        <f t="shared" si="1"/>
        <v>0.78671328671328666</v>
      </c>
      <c r="AS46" s="90">
        <f t="shared" si="2"/>
        <v>0.9475524475524475</v>
      </c>
      <c r="AT46" s="90">
        <f t="shared" si="3"/>
        <v>1.2237762237762237</v>
      </c>
      <c r="AU46" s="90">
        <f t="shared" si="4"/>
        <v>1.61013986013986</v>
      </c>
      <c r="AV46" s="90">
        <f t="shared" si="5"/>
        <v>1.9685314685314688</v>
      </c>
    </row>
    <row r="47" spans="1:48" x14ac:dyDescent="0.35">
      <c r="A47" s="1" t="s">
        <v>55</v>
      </c>
      <c r="B47" s="1" t="s">
        <v>43</v>
      </c>
      <c r="C47" s="1" t="s">
        <v>44</v>
      </c>
      <c r="D47" s="1" t="s">
        <v>91</v>
      </c>
      <c r="E47" s="7">
        <v>35952</v>
      </c>
      <c r="F47" s="7">
        <v>11524</v>
      </c>
      <c r="G47" s="8">
        <v>32.053849577214102</v>
      </c>
      <c r="H47" s="9">
        <v>11.25</v>
      </c>
      <c r="I47" s="9">
        <v>12.727422501265</v>
      </c>
      <c r="J47" s="9">
        <v>771</v>
      </c>
      <c r="K47" s="10">
        <v>1131</v>
      </c>
      <c r="L47" s="10">
        <v>1234</v>
      </c>
      <c r="M47" s="10">
        <v>1441</v>
      </c>
      <c r="N47" s="10">
        <v>2084</v>
      </c>
      <c r="O47" s="10">
        <v>2531</v>
      </c>
      <c r="P47" s="10">
        <v>87900</v>
      </c>
      <c r="Q47" s="10">
        <v>26370</v>
      </c>
      <c r="R47" s="10">
        <v>39012.055364507498</v>
      </c>
      <c r="S47" s="10">
        <v>975.30138411268695</v>
      </c>
      <c r="T47" s="10">
        <v>659.25</v>
      </c>
      <c r="U47" s="10">
        <v>585</v>
      </c>
      <c r="V47" s="10">
        <v>661.82597006578101</v>
      </c>
      <c r="W47" s="10">
        <v>231.3</v>
      </c>
      <c r="X47" s="10">
        <v>45240</v>
      </c>
      <c r="Y47" s="10">
        <v>49360</v>
      </c>
      <c r="Z47" s="10">
        <v>57640</v>
      </c>
      <c r="AA47" s="10">
        <v>83360</v>
      </c>
      <c r="AB47" s="10">
        <v>101240</v>
      </c>
      <c r="AC47" s="9">
        <v>21.75</v>
      </c>
      <c r="AD47" s="9">
        <v>23.730769230769202</v>
      </c>
      <c r="AE47" s="9">
        <v>27.711538461538499</v>
      </c>
      <c r="AF47" s="9">
        <v>40.076923076923102</v>
      </c>
      <c r="AG47" s="9">
        <v>48.673076923076898</v>
      </c>
      <c r="AH47" s="8">
        <v>77.3333333333333</v>
      </c>
      <c r="AI47" s="8">
        <v>84.376068376068403</v>
      </c>
      <c r="AJ47" s="8">
        <v>98.529914529914507</v>
      </c>
      <c r="AK47" s="8">
        <v>142.49572649572701</v>
      </c>
      <c r="AL47" s="8">
        <v>173.05982905982901</v>
      </c>
      <c r="AM47" s="8">
        <v>68.356338442723001</v>
      </c>
      <c r="AN47" s="8">
        <v>74.581539910097405</v>
      </c>
      <c r="AO47" s="8">
        <v>87.092381694044093</v>
      </c>
      <c r="AP47" s="8">
        <v>125.954561728236</v>
      </c>
      <c r="AQ47" s="8">
        <v>152.97072731965699</v>
      </c>
      <c r="AR47" s="90">
        <f t="shared" si="1"/>
        <v>1.9333333333333325</v>
      </c>
      <c r="AS47" s="90">
        <f t="shared" si="2"/>
        <v>2.1094017094017099</v>
      </c>
      <c r="AT47" s="90">
        <f t="shared" si="3"/>
        <v>2.4632478632478625</v>
      </c>
      <c r="AU47" s="90">
        <f t="shared" si="4"/>
        <v>3.5623931623931755</v>
      </c>
      <c r="AV47" s="90">
        <f t="shared" si="5"/>
        <v>4.3264957264957253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workbookViewId="0">
      <selection activeCell="H30" sqref="H30"/>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11" t="s">
        <v>92</v>
      </c>
      <c r="B1" s="11" t="s">
        <v>93</v>
      </c>
      <c r="C1" s="12" t="s">
        <v>94</v>
      </c>
      <c r="D1" s="13" t="s">
        <v>95</v>
      </c>
      <c r="E1" s="14" t="s">
        <v>96</v>
      </c>
      <c r="F1" s="15" t="s">
        <v>97</v>
      </c>
    </row>
    <row r="2" spans="1:6" x14ac:dyDescent="0.35">
      <c r="A2" s="11" t="s">
        <v>43</v>
      </c>
      <c r="B2" s="11" t="s">
        <v>98</v>
      </c>
      <c r="C2" s="12" t="s">
        <v>99</v>
      </c>
      <c r="D2" s="13">
        <v>39850</v>
      </c>
      <c r="E2" s="14">
        <v>21.129000000000001</v>
      </c>
      <c r="F2" s="16">
        <v>11.610061886894446</v>
      </c>
    </row>
    <row r="3" spans="1:6" x14ac:dyDescent="0.35">
      <c r="A3" s="11" t="s">
        <v>43</v>
      </c>
      <c r="B3" s="11" t="s">
        <v>100</v>
      </c>
      <c r="C3" s="12" t="s">
        <v>101</v>
      </c>
      <c r="D3" s="13">
        <v>33390</v>
      </c>
      <c r="E3" s="14">
        <v>17.702999999999999</v>
      </c>
      <c r="F3" s="16">
        <v>11.762158767508783</v>
      </c>
    </row>
    <row r="4" spans="1:6" x14ac:dyDescent="0.35">
      <c r="A4" s="11" t="s">
        <v>43</v>
      </c>
      <c r="B4" s="11" t="s">
        <v>102</v>
      </c>
      <c r="C4" t="s">
        <v>103</v>
      </c>
      <c r="D4" s="13">
        <v>43660</v>
      </c>
      <c r="E4" s="14">
        <v>23.15</v>
      </c>
      <c r="F4" s="17">
        <v>11.833137311795475</v>
      </c>
    </row>
    <row r="5" spans="1:6" x14ac:dyDescent="0.35">
      <c r="A5" s="11" t="s">
        <v>43</v>
      </c>
      <c r="B5" s="11" t="s">
        <v>104</v>
      </c>
      <c r="C5" t="s">
        <v>105</v>
      </c>
      <c r="D5" s="13">
        <v>14370</v>
      </c>
      <c r="E5" s="14">
        <v>7.6210000000000004</v>
      </c>
      <c r="F5" s="17">
        <v>12.238728993433709</v>
      </c>
    </row>
    <row r="6" spans="1:6" x14ac:dyDescent="0.35">
      <c r="A6" s="11" t="s">
        <v>43</v>
      </c>
      <c r="B6" s="11" t="s">
        <v>106</v>
      </c>
      <c r="C6" t="s">
        <v>107</v>
      </c>
      <c r="D6" s="13">
        <v>14110</v>
      </c>
      <c r="E6" s="14">
        <v>7.4829999999999997</v>
      </c>
      <c r="F6" s="17">
        <v>12.542922754662383</v>
      </c>
    </row>
    <row r="7" spans="1:6" x14ac:dyDescent="0.35">
      <c r="A7" s="11" t="s">
        <v>43</v>
      </c>
      <c r="B7" s="11" t="s">
        <v>108</v>
      </c>
      <c r="C7" s="12" t="s">
        <v>109</v>
      </c>
      <c r="D7" s="13">
        <v>31510</v>
      </c>
      <c r="E7" s="14">
        <v>16.707000000000001</v>
      </c>
      <c r="F7" s="17">
        <v>12.857256307932015</v>
      </c>
    </row>
    <row r="8" spans="1:6" x14ac:dyDescent="0.35">
      <c r="A8" s="11" t="s">
        <v>43</v>
      </c>
      <c r="B8" s="11" t="s">
        <v>110</v>
      </c>
      <c r="C8" s="12" t="s">
        <v>111</v>
      </c>
      <c r="D8" s="13">
        <v>57530</v>
      </c>
      <c r="E8" s="14">
        <v>30.501999999999999</v>
      </c>
      <c r="F8" s="17">
        <v>12.918095060177752</v>
      </c>
    </row>
    <row r="9" spans="1:6" x14ac:dyDescent="0.35">
      <c r="A9" s="11" t="s">
        <v>43</v>
      </c>
      <c r="B9" s="11" t="s">
        <v>112</v>
      </c>
      <c r="C9" s="12" t="s">
        <v>113</v>
      </c>
      <c r="D9" s="13">
        <v>23950</v>
      </c>
      <c r="E9" s="14">
        <v>12.696999999999999</v>
      </c>
      <c r="F9" s="17">
        <v>13.607600918962749</v>
      </c>
    </row>
    <row r="10" spans="1:6" x14ac:dyDescent="0.35">
      <c r="A10" s="11" t="s">
        <v>43</v>
      </c>
      <c r="B10" s="11" t="s">
        <v>114</v>
      </c>
      <c r="C10" s="12" t="s">
        <v>115</v>
      </c>
      <c r="D10" s="13">
        <v>22470</v>
      </c>
      <c r="E10" s="14">
        <v>11.911</v>
      </c>
      <c r="F10" s="17">
        <v>13.911794680191425</v>
      </c>
    </row>
    <row r="11" spans="1:6" x14ac:dyDescent="0.35">
      <c r="A11" s="11" t="s">
        <v>43</v>
      </c>
      <c r="B11" s="11" t="s">
        <v>116</v>
      </c>
      <c r="C11" s="12" t="s">
        <v>117</v>
      </c>
      <c r="D11" s="13">
        <v>27430</v>
      </c>
      <c r="E11" s="14">
        <v>14.545</v>
      </c>
      <c r="F11" s="17">
        <v>14.276827193665834</v>
      </c>
    </row>
    <row r="12" spans="1:6" x14ac:dyDescent="0.35">
      <c r="A12" s="11" t="s">
        <v>43</v>
      </c>
      <c r="B12" s="11" t="s">
        <v>118</v>
      </c>
      <c r="C12" t="s">
        <v>119</v>
      </c>
      <c r="D12" s="13">
        <v>17830</v>
      </c>
      <c r="E12" s="14">
        <v>9.4510000000000005</v>
      </c>
      <c r="F12" s="17">
        <v>14.45934345040304</v>
      </c>
    </row>
    <row r="13" spans="1:6" x14ac:dyDescent="0.35">
      <c r="A13" s="11" t="s">
        <v>43</v>
      </c>
      <c r="B13" s="11" t="s">
        <v>120</v>
      </c>
      <c r="C13" s="12" t="s">
        <v>121</v>
      </c>
      <c r="D13" s="13">
        <v>25660</v>
      </c>
      <c r="E13" s="14">
        <v>13.605</v>
      </c>
      <c r="F13" s="17">
        <v>14.550601578771643</v>
      </c>
    </row>
    <row r="14" spans="1:6" x14ac:dyDescent="0.35">
      <c r="A14" s="11" t="s">
        <v>43</v>
      </c>
      <c r="B14" s="11" t="s">
        <v>122</v>
      </c>
      <c r="C14" s="12" t="s">
        <v>123</v>
      </c>
      <c r="D14" s="13">
        <v>13720</v>
      </c>
      <c r="E14" s="14">
        <v>7.2750000000000004</v>
      </c>
      <c r="F14" s="17">
        <v>14.925773884287009</v>
      </c>
    </row>
    <row r="15" spans="1:6" x14ac:dyDescent="0.35">
      <c r="A15" s="11" t="s">
        <v>43</v>
      </c>
      <c r="B15" s="11" t="s">
        <v>124</v>
      </c>
      <c r="C15" s="12" t="s">
        <v>125</v>
      </c>
      <c r="D15" s="13">
        <v>20430</v>
      </c>
      <c r="E15" s="14">
        <v>10.831</v>
      </c>
      <c r="F15" s="17">
        <v>15.667928663284661</v>
      </c>
    </row>
    <row r="16" spans="1:6" x14ac:dyDescent="0.35">
      <c r="A16" s="11" t="s">
        <v>43</v>
      </c>
      <c r="B16" s="11" t="s">
        <v>126</v>
      </c>
      <c r="C16" s="12" t="s">
        <v>127</v>
      </c>
      <c r="D16" s="13">
        <v>34900</v>
      </c>
      <c r="E16" s="14">
        <v>18.504999999999999</v>
      </c>
      <c r="F16" s="17">
        <v>17.126108757174428</v>
      </c>
    </row>
    <row r="17" spans="1:6" x14ac:dyDescent="0.35">
      <c r="A17" s="11" t="s">
        <v>43</v>
      </c>
      <c r="B17" s="11" t="s">
        <v>128</v>
      </c>
      <c r="C17" t="s">
        <v>129</v>
      </c>
      <c r="D17" s="13">
        <v>27070</v>
      </c>
      <c r="E17" s="14">
        <v>14.353999999999999</v>
      </c>
      <c r="F17" s="17">
        <v>17.217366885543029</v>
      </c>
    </row>
    <row r="18" spans="1:6" x14ac:dyDescent="0.35">
      <c r="A18" s="11" t="s">
        <v>43</v>
      </c>
      <c r="B18" s="11" t="s">
        <v>130</v>
      </c>
      <c r="C18" s="12" t="s">
        <v>131</v>
      </c>
      <c r="D18" s="13">
        <v>15820</v>
      </c>
      <c r="E18" s="14">
        <v>8.3879999999999999</v>
      </c>
      <c r="F18" s="17">
        <v>18.079249209024276</v>
      </c>
    </row>
    <row r="19" spans="1:6" x14ac:dyDescent="0.35">
      <c r="A19" s="11" t="s">
        <v>43</v>
      </c>
      <c r="B19" s="11" t="s">
        <v>132</v>
      </c>
      <c r="C19" t="s">
        <v>133</v>
      </c>
      <c r="D19" s="13">
        <v>29620</v>
      </c>
      <c r="E19" s="14">
        <v>15.706</v>
      </c>
      <c r="F19" s="17">
        <v>18.677496939440676</v>
      </c>
    </row>
    <row r="20" spans="1:6" x14ac:dyDescent="0.35">
      <c r="A20" s="11" t="s">
        <v>43</v>
      </c>
      <c r="B20" s="11" t="s">
        <v>134</v>
      </c>
      <c r="C20" t="s">
        <v>135</v>
      </c>
      <c r="D20" s="13">
        <v>13580</v>
      </c>
      <c r="E20" s="14">
        <v>7.2</v>
      </c>
      <c r="F20" s="17">
        <v>18.778894859850229</v>
      </c>
    </row>
    <row r="21" spans="1:6" x14ac:dyDescent="0.35">
      <c r="C21" s="18" t="s">
        <v>136</v>
      </c>
      <c r="F21" s="19">
        <v>18.871340399733601</v>
      </c>
    </row>
    <row r="22" spans="1:6" x14ac:dyDescent="0.35">
      <c r="A22" s="11" t="s">
        <v>43</v>
      </c>
      <c r="B22" s="11" t="s">
        <v>137</v>
      </c>
      <c r="C22" s="12" t="s">
        <v>138</v>
      </c>
      <c r="D22" s="13">
        <v>16710</v>
      </c>
      <c r="E22" s="14">
        <v>8.86</v>
      </c>
      <c r="F22" s="17">
        <v>18.981690700669347</v>
      </c>
    </row>
    <row r="23" spans="1:6" x14ac:dyDescent="0.35">
      <c r="A23" s="20" t="s">
        <v>43</v>
      </c>
      <c r="B23" s="20" t="s">
        <v>139</v>
      </c>
      <c r="C23" s="21" t="s">
        <v>140</v>
      </c>
      <c r="D23" s="22">
        <v>1886090</v>
      </c>
      <c r="E23" s="23">
        <v>1000</v>
      </c>
      <c r="F23" s="24">
        <v>19.296024253938981</v>
      </c>
    </row>
    <row r="24" spans="1:6" x14ac:dyDescent="0.35">
      <c r="A24" s="11" t="s">
        <v>43</v>
      </c>
      <c r="B24" s="11" t="s">
        <v>141</v>
      </c>
      <c r="C24" s="12" t="s">
        <v>142</v>
      </c>
      <c r="D24" s="13">
        <v>23960</v>
      </c>
      <c r="E24" s="14">
        <v>12.701000000000001</v>
      </c>
      <c r="F24" s="17">
        <v>19.792874063945817</v>
      </c>
    </row>
    <row r="25" spans="1:6" x14ac:dyDescent="0.35">
      <c r="A25" s="11" t="s">
        <v>43</v>
      </c>
      <c r="B25" s="11" t="s">
        <v>143</v>
      </c>
      <c r="C25" t="s">
        <v>144</v>
      </c>
      <c r="D25" s="13">
        <v>15270</v>
      </c>
      <c r="E25" s="14">
        <v>8.0969999999999995</v>
      </c>
      <c r="F25" s="17">
        <v>22.22642415377522</v>
      </c>
    </row>
    <row r="26" spans="1:6" x14ac:dyDescent="0.35">
      <c r="A26" s="11" t="s">
        <v>43</v>
      </c>
      <c r="B26" s="11" t="s">
        <v>145</v>
      </c>
      <c r="C26" t="s">
        <v>146</v>
      </c>
      <c r="D26" s="13">
        <v>23300</v>
      </c>
      <c r="E26" s="14">
        <v>12.353</v>
      </c>
      <c r="F26" s="17">
        <v>22.317682282143824</v>
      </c>
    </row>
    <row r="27" spans="1:6" x14ac:dyDescent="0.35">
      <c r="C27" s="18" t="s">
        <v>147</v>
      </c>
      <c r="F27" s="19">
        <v>22.965247976767401</v>
      </c>
    </row>
    <row r="28" spans="1:6" x14ac:dyDescent="0.35">
      <c r="A28" s="11" t="s">
        <v>43</v>
      </c>
      <c r="B28" s="11" t="s">
        <v>148</v>
      </c>
      <c r="C28" s="12" t="s">
        <v>149</v>
      </c>
      <c r="D28" s="13">
        <v>14310</v>
      </c>
      <c r="E28" s="14">
        <v>7.5890000000000004</v>
      </c>
      <c r="F28" s="17">
        <v>27.468696638949393</v>
      </c>
    </row>
    <row r="29" spans="1:6" x14ac:dyDescent="0.35">
      <c r="A29" s="11" t="s">
        <v>43</v>
      </c>
      <c r="B29" s="11" t="s">
        <v>150</v>
      </c>
      <c r="C29" s="12" t="s">
        <v>151</v>
      </c>
      <c r="D29" s="13">
        <v>16660</v>
      </c>
      <c r="E29" s="14">
        <v>8.8309999999999995</v>
      </c>
      <c r="F29" s="17">
        <v>27.914847488751452</v>
      </c>
    </row>
    <row r="30" spans="1:6" x14ac:dyDescent="0.35">
      <c r="A30" s="11" t="s">
        <v>43</v>
      </c>
      <c r="B30" s="11" t="s">
        <v>152</v>
      </c>
      <c r="C30" t="s">
        <v>153</v>
      </c>
      <c r="D30" s="13">
        <v>16730</v>
      </c>
      <c r="E30" s="14">
        <v>8.8699999999999992</v>
      </c>
      <c r="F30" s="17">
        <v>31.291398238389746</v>
      </c>
    </row>
    <row r="31" spans="1:6" x14ac:dyDescent="0.35">
      <c r="A31" s="11" t="s">
        <v>43</v>
      </c>
      <c r="B31" s="11" t="s">
        <v>154</v>
      </c>
      <c r="C31" s="12" t="s">
        <v>155</v>
      </c>
      <c r="D31" s="13">
        <v>15430</v>
      </c>
      <c r="E31" s="14">
        <v>8.1809999999999992</v>
      </c>
      <c r="F31" s="17">
        <v>32.281587930389243</v>
      </c>
    </row>
    <row r="32" spans="1:6" x14ac:dyDescent="0.35">
      <c r="A32" s="11" t="s">
        <v>43</v>
      </c>
      <c r="B32" s="11" t="s">
        <v>156</v>
      </c>
      <c r="C32" s="12" t="s">
        <v>157</v>
      </c>
      <c r="D32" s="13">
        <v>32960</v>
      </c>
      <c r="E32" s="14">
        <v>17.475999999999999</v>
      </c>
      <c r="F32" s="17">
        <v>41.573147367918978</v>
      </c>
    </row>
    <row r="33" spans="1:6" x14ac:dyDescent="0.35">
      <c r="A33" s="11" t="s">
        <v>43</v>
      </c>
      <c r="B33" s="11" t="s">
        <v>158</v>
      </c>
      <c r="C33" t="s">
        <v>159</v>
      </c>
      <c r="D33" s="13">
        <v>36020</v>
      </c>
      <c r="E33" s="14">
        <v>19.096</v>
      </c>
      <c r="F33" s="25">
        <v>44.473127891632352</v>
      </c>
    </row>
    <row r="34" spans="1:6" x14ac:dyDescent="0.35">
      <c r="A34" s="11" t="s">
        <v>43</v>
      </c>
      <c r="B34" s="11" t="s">
        <v>160</v>
      </c>
      <c r="C34" s="12" t="s">
        <v>161</v>
      </c>
      <c r="D34" s="13">
        <v>15610</v>
      </c>
      <c r="E34" s="14">
        <v>8.2780000000000005</v>
      </c>
      <c r="F34" s="25">
        <v>48.782539509038585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3" customWidth="1"/>
    <col min="2" max="2" width="59.1796875" style="32" customWidth="1"/>
    <col min="3" max="3" width="12.1796875" style="31" customWidth="1"/>
    <col min="4" max="4" width="11" style="31" customWidth="1"/>
    <col min="5" max="5" width="59.1796875" style="30" customWidth="1"/>
    <col min="6" max="6" width="59.54296875" style="29" customWidth="1"/>
    <col min="7" max="7" width="10.81640625" style="28" customWidth="1"/>
    <col min="8" max="8" width="8.453125" style="27" bestFit="1" customWidth="1"/>
    <col min="9" max="256" width="8" style="26"/>
    <col min="257" max="257" width="2.7265625" style="26" customWidth="1"/>
    <col min="258" max="258" width="59.1796875" style="26" customWidth="1"/>
    <col min="259" max="259" width="12.1796875" style="26" customWidth="1"/>
    <col min="260" max="260" width="11" style="26" customWidth="1"/>
    <col min="261" max="261" width="59.1796875" style="26" customWidth="1"/>
    <col min="262" max="262" width="59.54296875" style="26" customWidth="1"/>
    <col min="263" max="263" width="10.81640625" style="26" customWidth="1"/>
    <col min="264" max="512" width="8" style="26"/>
    <col min="513" max="513" width="2.7265625" style="26" customWidth="1"/>
    <col min="514" max="514" width="59.1796875" style="26" customWidth="1"/>
    <col min="515" max="515" width="12.1796875" style="26" customWidth="1"/>
    <col min="516" max="516" width="11" style="26" customWidth="1"/>
    <col min="517" max="517" width="59.1796875" style="26" customWidth="1"/>
    <col min="518" max="518" width="59.54296875" style="26" customWidth="1"/>
    <col min="519" max="519" width="10.81640625" style="26" customWidth="1"/>
    <col min="520" max="768" width="8" style="26"/>
    <col min="769" max="769" width="2.7265625" style="26" customWidth="1"/>
    <col min="770" max="770" width="59.1796875" style="26" customWidth="1"/>
    <col min="771" max="771" width="12.1796875" style="26" customWidth="1"/>
    <col min="772" max="772" width="11" style="26" customWidth="1"/>
    <col min="773" max="773" width="59.1796875" style="26" customWidth="1"/>
    <col min="774" max="774" width="59.54296875" style="26" customWidth="1"/>
    <col min="775" max="775" width="10.81640625" style="26" customWidth="1"/>
    <col min="776" max="1024" width="8" style="26"/>
    <col min="1025" max="1025" width="2.7265625" style="26" customWidth="1"/>
    <col min="1026" max="1026" width="59.1796875" style="26" customWidth="1"/>
    <col min="1027" max="1027" width="12.1796875" style="26" customWidth="1"/>
    <col min="1028" max="1028" width="11" style="26" customWidth="1"/>
    <col min="1029" max="1029" width="59.1796875" style="26" customWidth="1"/>
    <col min="1030" max="1030" width="59.54296875" style="26" customWidth="1"/>
    <col min="1031" max="1031" width="10.81640625" style="26" customWidth="1"/>
    <col min="1032" max="1280" width="8" style="26"/>
    <col min="1281" max="1281" width="2.7265625" style="26" customWidth="1"/>
    <col min="1282" max="1282" width="59.1796875" style="26" customWidth="1"/>
    <col min="1283" max="1283" width="12.1796875" style="26" customWidth="1"/>
    <col min="1284" max="1284" width="11" style="26" customWidth="1"/>
    <col min="1285" max="1285" width="59.1796875" style="26" customWidth="1"/>
    <col min="1286" max="1286" width="59.54296875" style="26" customWidth="1"/>
    <col min="1287" max="1287" width="10.81640625" style="26" customWidth="1"/>
    <col min="1288" max="1536" width="8" style="26"/>
    <col min="1537" max="1537" width="2.7265625" style="26" customWidth="1"/>
    <col min="1538" max="1538" width="59.1796875" style="26" customWidth="1"/>
    <col min="1539" max="1539" width="12.1796875" style="26" customWidth="1"/>
    <col min="1540" max="1540" width="11" style="26" customWidth="1"/>
    <col min="1541" max="1541" width="59.1796875" style="26" customWidth="1"/>
    <col min="1542" max="1542" width="59.54296875" style="26" customWidth="1"/>
    <col min="1543" max="1543" width="10.81640625" style="26" customWidth="1"/>
    <col min="1544" max="1792" width="8" style="26"/>
    <col min="1793" max="1793" width="2.7265625" style="26" customWidth="1"/>
    <col min="1794" max="1794" width="59.1796875" style="26" customWidth="1"/>
    <col min="1795" max="1795" width="12.1796875" style="26" customWidth="1"/>
    <col min="1796" max="1796" width="11" style="26" customWidth="1"/>
    <col min="1797" max="1797" width="59.1796875" style="26" customWidth="1"/>
    <col min="1798" max="1798" width="59.54296875" style="26" customWidth="1"/>
    <col min="1799" max="1799" width="10.81640625" style="26" customWidth="1"/>
    <col min="1800" max="2048" width="8" style="26"/>
    <col min="2049" max="2049" width="2.7265625" style="26" customWidth="1"/>
    <col min="2050" max="2050" width="59.1796875" style="26" customWidth="1"/>
    <col min="2051" max="2051" width="12.1796875" style="26" customWidth="1"/>
    <col min="2052" max="2052" width="11" style="26" customWidth="1"/>
    <col min="2053" max="2053" width="59.1796875" style="26" customWidth="1"/>
    <col min="2054" max="2054" width="59.54296875" style="26" customWidth="1"/>
    <col min="2055" max="2055" width="10.81640625" style="26" customWidth="1"/>
    <col min="2056" max="2304" width="8" style="26"/>
    <col min="2305" max="2305" width="2.7265625" style="26" customWidth="1"/>
    <col min="2306" max="2306" width="59.1796875" style="26" customWidth="1"/>
    <col min="2307" max="2307" width="12.1796875" style="26" customWidth="1"/>
    <col min="2308" max="2308" width="11" style="26" customWidth="1"/>
    <col min="2309" max="2309" width="59.1796875" style="26" customWidth="1"/>
    <col min="2310" max="2310" width="59.54296875" style="26" customWidth="1"/>
    <col min="2311" max="2311" width="10.81640625" style="26" customWidth="1"/>
    <col min="2312" max="2560" width="8" style="26"/>
    <col min="2561" max="2561" width="2.7265625" style="26" customWidth="1"/>
    <col min="2562" max="2562" width="59.1796875" style="26" customWidth="1"/>
    <col min="2563" max="2563" width="12.1796875" style="26" customWidth="1"/>
    <col min="2564" max="2564" width="11" style="26" customWidth="1"/>
    <col min="2565" max="2565" width="59.1796875" style="26" customWidth="1"/>
    <col min="2566" max="2566" width="59.54296875" style="26" customWidth="1"/>
    <col min="2567" max="2567" width="10.81640625" style="26" customWidth="1"/>
    <col min="2568" max="2816" width="8" style="26"/>
    <col min="2817" max="2817" width="2.7265625" style="26" customWidth="1"/>
    <col min="2818" max="2818" width="59.1796875" style="26" customWidth="1"/>
    <col min="2819" max="2819" width="12.1796875" style="26" customWidth="1"/>
    <col min="2820" max="2820" width="11" style="26" customWidth="1"/>
    <col min="2821" max="2821" width="59.1796875" style="26" customWidth="1"/>
    <col min="2822" max="2822" width="59.54296875" style="26" customWidth="1"/>
    <col min="2823" max="2823" width="10.81640625" style="26" customWidth="1"/>
    <col min="2824" max="3072" width="8" style="26"/>
    <col min="3073" max="3073" width="2.7265625" style="26" customWidth="1"/>
    <col min="3074" max="3074" width="59.1796875" style="26" customWidth="1"/>
    <col min="3075" max="3075" width="12.1796875" style="26" customWidth="1"/>
    <col min="3076" max="3076" width="11" style="26" customWidth="1"/>
    <col min="3077" max="3077" width="59.1796875" style="26" customWidth="1"/>
    <col min="3078" max="3078" width="59.54296875" style="26" customWidth="1"/>
    <col min="3079" max="3079" width="10.81640625" style="26" customWidth="1"/>
    <col min="3080" max="3328" width="8" style="26"/>
    <col min="3329" max="3329" width="2.7265625" style="26" customWidth="1"/>
    <col min="3330" max="3330" width="59.1796875" style="26" customWidth="1"/>
    <col min="3331" max="3331" width="12.1796875" style="26" customWidth="1"/>
    <col min="3332" max="3332" width="11" style="26" customWidth="1"/>
    <col min="3333" max="3333" width="59.1796875" style="26" customWidth="1"/>
    <col min="3334" max="3334" width="59.54296875" style="26" customWidth="1"/>
    <col min="3335" max="3335" width="10.81640625" style="26" customWidth="1"/>
    <col min="3336" max="3584" width="8" style="26"/>
    <col min="3585" max="3585" width="2.7265625" style="26" customWidth="1"/>
    <col min="3586" max="3586" width="59.1796875" style="26" customWidth="1"/>
    <col min="3587" max="3587" width="12.1796875" style="26" customWidth="1"/>
    <col min="3588" max="3588" width="11" style="26" customWidth="1"/>
    <col min="3589" max="3589" width="59.1796875" style="26" customWidth="1"/>
    <col min="3590" max="3590" width="59.54296875" style="26" customWidth="1"/>
    <col min="3591" max="3591" width="10.81640625" style="26" customWidth="1"/>
    <col min="3592" max="3840" width="8" style="26"/>
    <col min="3841" max="3841" width="2.7265625" style="26" customWidth="1"/>
    <col min="3842" max="3842" width="59.1796875" style="26" customWidth="1"/>
    <col min="3843" max="3843" width="12.1796875" style="26" customWidth="1"/>
    <col min="3844" max="3844" width="11" style="26" customWidth="1"/>
    <col min="3845" max="3845" width="59.1796875" style="26" customWidth="1"/>
    <col min="3846" max="3846" width="59.54296875" style="26" customWidth="1"/>
    <col min="3847" max="3847" width="10.81640625" style="26" customWidth="1"/>
    <col min="3848" max="4096" width="8" style="26"/>
    <col min="4097" max="4097" width="2.7265625" style="26" customWidth="1"/>
    <col min="4098" max="4098" width="59.1796875" style="26" customWidth="1"/>
    <col min="4099" max="4099" width="12.1796875" style="26" customWidth="1"/>
    <col min="4100" max="4100" width="11" style="26" customWidth="1"/>
    <col min="4101" max="4101" width="59.1796875" style="26" customWidth="1"/>
    <col min="4102" max="4102" width="59.54296875" style="26" customWidth="1"/>
    <col min="4103" max="4103" width="10.81640625" style="26" customWidth="1"/>
    <col min="4104" max="4352" width="8" style="26"/>
    <col min="4353" max="4353" width="2.7265625" style="26" customWidth="1"/>
    <col min="4354" max="4354" width="59.1796875" style="26" customWidth="1"/>
    <col min="4355" max="4355" width="12.1796875" style="26" customWidth="1"/>
    <col min="4356" max="4356" width="11" style="26" customWidth="1"/>
    <col min="4357" max="4357" width="59.1796875" style="26" customWidth="1"/>
    <col min="4358" max="4358" width="59.54296875" style="26" customWidth="1"/>
    <col min="4359" max="4359" width="10.81640625" style="26" customWidth="1"/>
    <col min="4360" max="4608" width="8" style="26"/>
    <col min="4609" max="4609" width="2.7265625" style="26" customWidth="1"/>
    <col min="4610" max="4610" width="59.1796875" style="26" customWidth="1"/>
    <col min="4611" max="4611" width="12.1796875" style="26" customWidth="1"/>
    <col min="4612" max="4612" width="11" style="26" customWidth="1"/>
    <col min="4613" max="4613" width="59.1796875" style="26" customWidth="1"/>
    <col min="4614" max="4614" width="59.54296875" style="26" customWidth="1"/>
    <col min="4615" max="4615" width="10.81640625" style="26" customWidth="1"/>
    <col min="4616" max="4864" width="8" style="26"/>
    <col min="4865" max="4865" width="2.7265625" style="26" customWidth="1"/>
    <col min="4866" max="4866" width="59.1796875" style="26" customWidth="1"/>
    <col min="4867" max="4867" width="12.1796875" style="26" customWidth="1"/>
    <col min="4868" max="4868" width="11" style="26" customWidth="1"/>
    <col min="4869" max="4869" width="59.1796875" style="26" customWidth="1"/>
    <col min="4870" max="4870" width="59.54296875" style="26" customWidth="1"/>
    <col min="4871" max="4871" width="10.81640625" style="26" customWidth="1"/>
    <col min="4872" max="5120" width="8" style="26"/>
    <col min="5121" max="5121" width="2.7265625" style="26" customWidth="1"/>
    <col min="5122" max="5122" width="59.1796875" style="26" customWidth="1"/>
    <col min="5123" max="5123" width="12.1796875" style="26" customWidth="1"/>
    <col min="5124" max="5124" width="11" style="26" customWidth="1"/>
    <col min="5125" max="5125" width="59.1796875" style="26" customWidth="1"/>
    <col min="5126" max="5126" width="59.54296875" style="26" customWidth="1"/>
    <col min="5127" max="5127" width="10.81640625" style="26" customWidth="1"/>
    <col min="5128" max="5376" width="8" style="26"/>
    <col min="5377" max="5377" width="2.7265625" style="26" customWidth="1"/>
    <col min="5378" max="5378" width="59.1796875" style="26" customWidth="1"/>
    <col min="5379" max="5379" width="12.1796875" style="26" customWidth="1"/>
    <col min="5380" max="5380" width="11" style="26" customWidth="1"/>
    <col min="5381" max="5381" width="59.1796875" style="26" customWidth="1"/>
    <col min="5382" max="5382" width="59.54296875" style="26" customWidth="1"/>
    <col min="5383" max="5383" width="10.81640625" style="26" customWidth="1"/>
    <col min="5384" max="5632" width="8" style="26"/>
    <col min="5633" max="5633" width="2.7265625" style="26" customWidth="1"/>
    <col min="5634" max="5634" width="59.1796875" style="26" customWidth="1"/>
    <col min="5635" max="5635" width="12.1796875" style="26" customWidth="1"/>
    <col min="5636" max="5636" width="11" style="26" customWidth="1"/>
    <col min="5637" max="5637" width="59.1796875" style="26" customWidth="1"/>
    <col min="5638" max="5638" width="59.54296875" style="26" customWidth="1"/>
    <col min="5639" max="5639" width="10.81640625" style="26" customWidth="1"/>
    <col min="5640" max="5888" width="8" style="26"/>
    <col min="5889" max="5889" width="2.7265625" style="26" customWidth="1"/>
    <col min="5890" max="5890" width="59.1796875" style="26" customWidth="1"/>
    <col min="5891" max="5891" width="12.1796875" style="26" customWidth="1"/>
    <col min="5892" max="5892" width="11" style="26" customWidth="1"/>
    <col min="5893" max="5893" width="59.1796875" style="26" customWidth="1"/>
    <col min="5894" max="5894" width="59.54296875" style="26" customWidth="1"/>
    <col min="5895" max="5895" width="10.81640625" style="26" customWidth="1"/>
    <col min="5896" max="6144" width="8" style="26"/>
    <col min="6145" max="6145" width="2.7265625" style="26" customWidth="1"/>
    <col min="6146" max="6146" width="59.1796875" style="26" customWidth="1"/>
    <col min="6147" max="6147" width="12.1796875" style="26" customWidth="1"/>
    <col min="6148" max="6148" width="11" style="26" customWidth="1"/>
    <col min="6149" max="6149" width="59.1796875" style="26" customWidth="1"/>
    <col min="6150" max="6150" width="59.54296875" style="26" customWidth="1"/>
    <col min="6151" max="6151" width="10.81640625" style="26" customWidth="1"/>
    <col min="6152" max="6400" width="8" style="26"/>
    <col min="6401" max="6401" width="2.7265625" style="26" customWidth="1"/>
    <col min="6402" max="6402" width="59.1796875" style="26" customWidth="1"/>
    <col min="6403" max="6403" width="12.1796875" style="26" customWidth="1"/>
    <col min="6404" max="6404" width="11" style="26" customWidth="1"/>
    <col min="6405" max="6405" width="59.1796875" style="26" customWidth="1"/>
    <col min="6406" max="6406" width="59.54296875" style="26" customWidth="1"/>
    <col min="6407" max="6407" width="10.81640625" style="26" customWidth="1"/>
    <col min="6408" max="6656" width="8" style="26"/>
    <col min="6657" max="6657" width="2.7265625" style="26" customWidth="1"/>
    <col min="6658" max="6658" width="59.1796875" style="26" customWidth="1"/>
    <col min="6659" max="6659" width="12.1796875" style="26" customWidth="1"/>
    <col min="6660" max="6660" width="11" style="26" customWidth="1"/>
    <col min="6661" max="6661" width="59.1796875" style="26" customWidth="1"/>
    <col min="6662" max="6662" width="59.54296875" style="26" customWidth="1"/>
    <col min="6663" max="6663" width="10.81640625" style="26" customWidth="1"/>
    <col min="6664" max="6912" width="8" style="26"/>
    <col min="6913" max="6913" width="2.7265625" style="26" customWidth="1"/>
    <col min="6914" max="6914" width="59.1796875" style="26" customWidth="1"/>
    <col min="6915" max="6915" width="12.1796875" style="26" customWidth="1"/>
    <col min="6916" max="6916" width="11" style="26" customWidth="1"/>
    <col min="6917" max="6917" width="59.1796875" style="26" customWidth="1"/>
    <col min="6918" max="6918" width="59.54296875" style="26" customWidth="1"/>
    <col min="6919" max="6919" width="10.81640625" style="26" customWidth="1"/>
    <col min="6920" max="7168" width="8" style="26"/>
    <col min="7169" max="7169" width="2.7265625" style="26" customWidth="1"/>
    <col min="7170" max="7170" width="59.1796875" style="26" customWidth="1"/>
    <col min="7171" max="7171" width="12.1796875" style="26" customWidth="1"/>
    <col min="7172" max="7172" width="11" style="26" customWidth="1"/>
    <col min="7173" max="7173" width="59.1796875" style="26" customWidth="1"/>
    <col min="7174" max="7174" width="59.54296875" style="26" customWidth="1"/>
    <col min="7175" max="7175" width="10.81640625" style="26" customWidth="1"/>
    <col min="7176" max="7424" width="8" style="26"/>
    <col min="7425" max="7425" width="2.7265625" style="26" customWidth="1"/>
    <col min="7426" max="7426" width="59.1796875" style="26" customWidth="1"/>
    <col min="7427" max="7427" width="12.1796875" style="26" customWidth="1"/>
    <col min="7428" max="7428" width="11" style="26" customWidth="1"/>
    <col min="7429" max="7429" width="59.1796875" style="26" customWidth="1"/>
    <col min="7430" max="7430" width="59.54296875" style="26" customWidth="1"/>
    <col min="7431" max="7431" width="10.81640625" style="26" customWidth="1"/>
    <col min="7432" max="7680" width="8" style="26"/>
    <col min="7681" max="7681" width="2.7265625" style="26" customWidth="1"/>
    <col min="7682" max="7682" width="59.1796875" style="26" customWidth="1"/>
    <col min="7683" max="7683" width="12.1796875" style="26" customWidth="1"/>
    <col min="7684" max="7684" width="11" style="26" customWidth="1"/>
    <col min="7685" max="7685" width="59.1796875" style="26" customWidth="1"/>
    <col min="7686" max="7686" width="59.54296875" style="26" customWidth="1"/>
    <col min="7687" max="7687" width="10.81640625" style="26" customWidth="1"/>
    <col min="7688" max="7936" width="8" style="26"/>
    <col min="7937" max="7937" width="2.7265625" style="26" customWidth="1"/>
    <col min="7938" max="7938" width="59.1796875" style="26" customWidth="1"/>
    <col min="7939" max="7939" width="12.1796875" style="26" customWidth="1"/>
    <col min="7940" max="7940" width="11" style="26" customWidth="1"/>
    <col min="7941" max="7941" width="59.1796875" style="26" customWidth="1"/>
    <col min="7942" max="7942" width="59.54296875" style="26" customWidth="1"/>
    <col min="7943" max="7943" width="10.81640625" style="26" customWidth="1"/>
    <col min="7944" max="8192" width="8" style="26"/>
    <col min="8193" max="8193" width="2.7265625" style="26" customWidth="1"/>
    <col min="8194" max="8194" width="59.1796875" style="26" customWidth="1"/>
    <col min="8195" max="8195" width="12.1796875" style="26" customWidth="1"/>
    <col min="8196" max="8196" width="11" style="26" customWidth="1"/>
    <col min="8197" max="8197" width="59.1796875" style="26" customWidth="1"/>
    <col min="8198" max="8198" width="59.54296875" style="26" customWidth="1"/>
    <col min="8199" max="8199" width="10.81640625" style="26" customWidth="1"/>
    <col min="8200" max="8448" width="8" style="26"/>
    <col min="8449" max="8449" width="2.7265625" style="26" customWidth="1"/>
    <col min="8450" max="8450" width="59.1796875" style="26" customWidth="1"/>
    <col min="8451" max="8451" width="12.1796875" style="26" customWidth="1"/>
    <col min="8452" max="8452" width="11" style="26" customWidth="1"/>
    <col min="8453" max="8453" width="59.1796875" style="26" customWidth="1"/>
    <col min="8454" max="8454" width="59.54296875" style="26" customWidth="1"/>
    <col min="8455" max="8455" width="10.81640625" style="26" customWidth="1"/>
    <col min="8456" max="8704" width="8" style="26"/>
    <col min="8705" max="8705" width="2.7265625" style="26" customWidth="1"/>
    <col min="8706" max="8706" width="59.1796875" style="26" customWidth="1"/>
    <col min="8707" max="8707" width="12.1796875" style="26" customWidth="1"/>
    <col min="8708" max="8708" width="11" style="26" customWidth="1"/>
    <col min="8709" max="8709" width="59.1796875" style="26" customWidth="1"/>
    <col min="8710" max="8710" width="59.54296875" style="26" customWidth="1"/>
    <col min="8711" max="8711" width="10.81640625" style="26" customWidth="1"/>
    <col min="8712" max="8960" width="8" style="26"/>
    <col min="8961" max="8961" width="2.7265625" style="26" customWidth="1"/>
    <col min="8962" max="8962" width="59.1796875" style="26" customWidth="1"/>
    <col min="8963" max="8963" width="12.1796875" style="26" customWidth="1"/>
    <col min="8964" max="8964" width="11" style="26" customWidth="1"/>
    <col min="8965" max="8965" width="59.1796875" style="26" customWidth="1"/>
    <col min="8966" max="8966" width="59.54296875" style="26" customWidth="1"/>
    <col min="8967" max="8967" width="10.81640625" style="26" customWidth="1"/>
    <col min="8968" max="9216" width="8" style="26"/>
    <col min="9217" max="9217" width="2.7265625" style="26" customWidth="1"/>
    <col min="9218" max="9218" width="59.1796875" style="26" customWidth="1"/>
    <col min="9219" max="9219" width="12.1796875" style="26" customWidth="1"/>
    <col min="9220" max="9220" width="11" style="26" customWidth="1"/>
    <col min="9221" max="9221" width="59.1796875" style="26" customWidth="1"/>
    <col min="9222" max="9222" width="59.54296875" style="26" customWidth="1"/>
    <col min="9223" max="9223" width="10.81640625" style="26" customWidth="1"/>
    <col min="9224" max="9472" width="8" style="26"/>
    <col min="9473" max="9473" width="2.7265625" style="26" customWidth="1"/>
    <col min="9474" max="9474" width="59.1796875" style="26" customWidth="1"/>
    <col min="9475" max="9475" width="12.1796875" style="26" customWidth="1"/>
    <col min="9476" max="9476" width="11" style="26" customWidth="1"/>
    <col min="9477" max="9477" width="59.1796875" style="26" customWidth="1"/>
    <col min="9478" max="9478" width="59.54296875" style="26" customWidth="1"/>
    <col min="9479" max="9479" width="10.81640625" style="26" customWidth="1"/>
    <col min="9480" max="9728" width="8" style="26"/>
    <col min="9729" max="9729" width="2.7265625" style="26" customWidth="1"/>
    <col min="9730" max="9730" width="59.1796875" style="26" customWidth="1"/>
    <col min="9731" max="9731" width="12.1796875" style="26" customWidth="1"/>
    <col min="9732" max="9732" width="11" style="26" customWidth="1"/>
    <col min="9733" max="9733" width="59.1796875" style="26" customWidth="1"/>
    <col min="9734" max="9734" width="59.54296875" style="26" customWidth="1"/>
    <col min="9735" max="9735" width="10.81640625" style="26" customWidth="1"/>
    <col min="9736" max="9984" width="8" style="26"/>
    <col min="9985" max="9985" width="2.7265625" style="26" customWidth="1"/>
    <col min="9986" max="9986" width="59.1796875" style="26" customWidth="1"/>
    <col min="9987" max="9987" width="12.1796875" style="26" customWidth="1"/>
    <col min="9988" max="9988" width="11" style="26" customWidth="1"/>
    <col min="9989" max="9989" width="59.1796875" style="26" customWidth="1"/>
    <col min="9990" max="9990" width="59.54296875" style="26" customWidth="1"/>
    <col min="9991" max="9991" width="10.81640625" style="26" customWidth="1"/>
    <col min="9992" max="10240" width="8" style="26"/>
    <col min="10241" max="10241" width="2.7265625" style="26" customWidth="1"/>
    <col min="10242" max="10242" width="59.1796875" style="26" customWidth="1"/>
    <col min="10243" max="10243" width="12.1796875" style="26" customWidth="1"/>
    <col min="10244" max="10244" width="11" style="26" customWidth="1"/>
    <col min="10245" max="10245" width="59.1796875" style="26" customWidth="1"/>
    <col min="10246" max="10246" width="59.54296875" style="26" customWidth="1"/>
    <col min="10247" max="10247" width="10.81640625" style="26" customWidth="1"/>
    <col min="10248" max="10496" width="8" style="26"/>
    <col min="10497" max="10497" width="2.7265625" style="26" customWidth="1"/>
    <col min="10498" max="10498" width="59.1796875" style="26" customWidth="1"/>
    <col min="10499" max="10499" width="12.1796875" style="26" customWidth="1"/>
    <col min="10500" max="10500" width="11" style="26" customWidth="1"/>
    <col min="10501" max="10501" width="59.1796875" style="26" customWidth="1"/>
    <col min="10502" max="10502" width="59.54296875" style="26" customWidth="1"/>
    <col min="10503" max="10503" width="10.81640625" style="26" customWidth="1"/>
    <col min="10504" max="10752" width="8" style="26"/>
    <col min="10753" max="10753" width="2.7265625" style="26" customWidth="1"/>
    <col min="10754" max="10754" width="59.1796875" style="26" customWidth="1"/>
    <col min="10755" max="10755" width="12.1796875" style="26" customWidth="1"/>
    <col min="10756" max="10756" width="11" style="26" customWidth="1"/>
    <col min="10757" max="10757" width="59.1796875" style="26" customWidth="1"/>
    <col min="10758" max="10758" width="59.54296875" style="26" customWidth="1"/>
    <col min="10759" max="10759" width="10.81640625" style="26" customWidth="1"/>
    <col min="10760" max="11008" width="8" style="26"/>
    <col min="11009" max="11009" width="2.7265625" style="26" customWidth="1"/>
    <col min="11010" max="11010" width="59.1796875" style="26" customWidth="1"/>
    <col min="11011" max="11011" width="12.1796875" style="26" customWidth="1"/>
    <col min="11012" max="11012" width="11" style="26" customWidth="1"/>
    <col min="11013" max="11013" width="59.1796875" style="26" customWidth="1"/>
    <col min="11014" max="11014" width="59.54296875" style="26" customWidth="1"/>
    <col min="11015" max="11015" width="10.81640625" style="26" customWidth="1"/>
    <col min="11016" max="11264" width="8" style="26"/>
    <col min="11265" max="11265" width="2.7265625" style="26" customWidth="1"/>
    <col min="11266" max="11266" width="59.1796875" style="26" customWidth="1"/>
    <col min="11267" max="11267" width="12.1796875" style="26" customWidth="1"/>
    <col min="11268" max="11268" width="11" style="26" customWidth="1"/>
    <col min="11269" max="11269" width="59.1796875" style="26" customWidth="1"/>
    <col min="11270" max="11270" width="59.54296875" style="26" customWidth="1"/>
    <col min="11271" max="11271" width="10.81640625" style="26" customWidth="1"/>
    <col min="11272" max="11520" width="8" style="26"/>
    <col min="11521" max="11521" width="2.7265625" style="26" customWidth="1"/>
    <col min="11522" max="11522" width="59.1796875" style="26" customWidth="1"/>
    <col min="11523" max="11523" width="12.1796875" style="26" customWidth="1"/>
    <col min="11524" max="11524" width="11" style="26" customWidth="1"/>
    <col min="11525" max="11525" width="59.1796875" style="26" customWidth="1"/>
    <col min="11526" max="11526" width="59.54296875" style="26" customWidth="1"/>
    <col min="11527" max="11527" width="10.81640625" style="26" customWidth="1"/>
    <col min="11528" max="11776" width="8" style="26"/>
    <col min="11777" max="11777" width="2.7265625" style="26" customWidth="1"/>
    <col min="11778" max="11778" width="59.1796875" style="26" customWidth="1"/>
    <col min="11779" max="11779" width="12.1796875" style="26" customWidth="1"/>
    <col min="11780" max="11780" width="11" style="26" customWidth="1"/>
    <col min="11781" max="11781" width="59.1796875" style="26" customWidth="1"/>
    <col min="11782" max="11782" width="59.54296875" style="26" customWidth="1"/>
    <col min="11783" max="11783" width="10.81640625" style="26" customWidth="1"/>
    <col min="11784" max="12032" width="8" style="26"/>
    <col min="12033" max="12033" width="2.7265625" style="26" customWidth="1"/>
    <col min="12034" max="12034" width="59.1796875" style="26" customWidth="1"/>
    <col min="12035" max="12035" width="12.1796875" style="26" customWidth="1"/>
    <col min="12036" max="12036" width="11" style="26" customWidth="1"/>
    <col min="12037" max="12037" width="59.1796875" style="26" customWidth="1"/>
    <col min="12038" max="12038" width="59.54296875" style="26" customWidth="1"/>
    <col min="12039" max="12039" width="10.81640625" style="26" customWidth="1"/>
    <col min="12040" max="12288" width="8" style="26"/>
    <col min="12289" max="12289" width="2.7265625" style="26" customWidth="1"/>
    <col min="12290" max="12290" width="59.1796875" style="26" customWidth="1"/>
    <col min="12291" max="12291" width="12.1796875" style="26" customWidth="1"/>
    <col min="12292" max="12292" width="11" style="26" customWidth="1"/>
    <col min="12293" max="12293" width="59.1796875" style="26" customWidth="1"/>
    <col min="12294" max="12294" width="59.54296875" style="26" customWidth="1"/>
    <col min="12295" max="12295" width="10.81640625" style="26" customWidth="1"/>
    <col min="12296" max="12544" width="8" style="26"/>
    <col min="12545" max="12545" width="2.7265625" style="26" customWidth="1"/>
    <col min="12546" max="12546" width="59.1796875" style="26" customWidth="1"/>
    <col min="12547" max="12547" width="12.1796875" style="26" customWidth="1"/>
    <col min="12548" max="12548" width="11" style="26" customWidth="1"/>
    <col min="12549" max="12549" width="59.1796875" style="26" customWidth="1"/>
    <col min="12550" max="12550" width="59.54296875" style="26" customWidth="1"/>
    <col min="12551" max="12551" width="10.81640625" style="26" customWidth="1"/>
    <col min="12552" max="12800" width="8" style="26"/>
    <col min="12801" max="12801" width="2.7265625" style="26" customWidth="1"/>
    <col min="12802" max="12802" width="59.1796875" style="26" customWidth="1"/>
    <col min="12803" max="12803" width="12.1796875" style="26" customWidth="1"/>
    <col min="12804" max="12804" width="11" style="26" customWidth="1"/>
    <col min="12805" max="12805" width="59.1796875" style="26" customWidth="1"/>
    <col min="12806" max="12806" width="59.54296875" style="26" customWidth="1"/>
    <col min="12807" max="12807" width="10.81640625" style="26" customWidth="1"/>
    <col min="12808" max="13056" width="8" style="26"/>
    <col min="13057" max="13057" width="2.7265625" style="26" customWidth="1"/>
    <col min="13058" max="13058" width="59.1796875" style="26" customWidth="1"/>
    <col min="13059" max="13059" width="12.1796875" style="26" customWidth="1"/>
    <col min="13060" max="13060" width="11" style="26" customWidth="1"/>
    <col min="13061" max="13061" width="59.1796875" style="26" customWidth="1"/>
    <col min="13062" max="13062" width="59.54296875" style="26" customWidth="1"/>
    <col min="13063" max="13063" width="10.81640625" style="26" customWidth="1"/>
    <col min="13064" max="13312" width="8" style="26"/>
    <col min="13313" max="13313" width="2.7265625" style="26" customWidth="1"/>
    <col min="13314" max="13314" width="59.1796875" style="26" customWidth="1"/>
    <col min="13315" max="13315" width="12.1796875" style="26" customWidth="1"/>
    <col min="13316" max="13316" width="11" style="26" customWidth="1"/>
    <col min="13317" max="13317" width="59.1796875" style="26" customWidth="1"/>
    <col min="13318" max="13318" width="59.54296875" style="26" customWidth="1"/>
    <col min="13319" max="13319" width="10.81640625" style="26" customWidth="1"/>
    <col min="13320" max="13568" width="8" style="26"/>
    <col min="13569" max="13569" width="2.7265625" style="26" customWidth="1"/>
    <col min="13570" max="13570" width="59.1796875" style="26" customWidth="1"/>
    <col min="13571" max="13571" width="12.1796875" style="26" customWidth="1"/>
    <col min="13572" max="13572" width="11" style="26" customWidth="1"/>
    <col min="13573" max="13573" width="59.1796875" style="26" customWidth="1"/>
    <col min="13574" max="13574" width="59.54296875" style="26" customWidth="1"/>
    <col min="13575" max="13575" width="10.81640625" style="26" customWidth="1"/>
    <col min="13576" max="13824" width="8" style="26"/>
    <col min="13825" max="13825" width="2.7265625" style="26" customWidth="1"/>
    <col min="13826" max="13826" width="59.1796875" style="26" customWidth="1"/>
    <col min="13827" max="13827" width="12.1796875" style="26" customWidth="1"/>
    <col min="13828" max="13828" width="11" style="26" customWidth="1"/>
    <col min="13829" max="13829" width="59.1796875" style="26" customWidth="1"/>
    <col min="13830" max="13830" width="59.54296875" style="26" customWidth="1"/>
    <col min="13831" max="13831" width="10.81640625" style="26" customWidth="1"/>
    <col min="13832" max="14080" width="8" style="26"/>
    <col min="14081" max="14081" width="2.7265625" style="26" customWidth="1"/>
    <col min="14082" max="14082" width="59.1796875" style="26" customWidth="1"/>
    <col min="14083" max="14083" width="12.1796875" style="26" customWidth="1"/>
    <col min="14084" max="14084" width="11" style="26" customWidth="1"/>
    <col min="14085" max="14085" width="59.1796875" style="26" customWidth="1"/>
    <col min="14086" max="14086" width="59.54296875" style="26" customWidth="1"/>
    <col min="14087" max="14087" width="10.81640625" style="26" customWidth="1"/>
    <col min="14088" max="14336" width="8" style="26"/>
    <col min="14337" max="14337" width="2.7265625" style="26" customWidth="1"/>
    <col min="14338" max="14338" width="59.1796875" style="26" customWidth="1"/>
    <col min="14339" max="14339" width="12.1796875" style="26" customWidth="1"/>
    <col min="14340" max="14340" width="11" style="26" customWidth="1"/>
    <col min="14341" max="14341" width="59.1796875" style="26" customWidth="1"/>
    <col min="14342" max="14342" width="59.54296875" style="26" customWidth="1"/>
    <col min="14343" max="14343" width="10.81640625" style="26" customWidth="1"/>
    <col min="14344" max="14592" width="8" style="26"/>
    <col min="14593" max="14593" width="2.7265625" style="26" customWidth="1"/>
    <col min="14594" max="14594" width="59.1796875" style="26" customWidth="1"/>
    <col min="14595" max="14595" width="12.1796875" style="26" customWidth="1"/>
    <col min="14596" max="14596" width="11" style="26" customWidth="1"/>
    <col min="14597" max="14597" width="59.1796875" style="26" customWidth="1"/>
    <col min="14598" max="14598" width="59.54296875" style="26" customWidth="1"/>
    <col min="14599" max="14599" width="10.81640625" style="26" customWidth="1"/>
    <col min="14600" max="14848" width="8" style="26"/>
    <col min="14849" max="14849" width="2.7265625" style="26" customWidth="1"/>
    <col min="14850" max="14850" width="59.1796875" style="26" customWidth="1"/>
    <col min="14851" max="14851" width="12.1796875" style="26" customWidth="1"/>
    <col min="14852" max="14852" width="11" style="26" customWidth="1"/>
    <col min="14853" max="14853" width="59.1796875" style="26" customWidth="1"/>
    <col min="14854" max="14854" width="59.54296875" style="26" customWidth="1"/>
    <col min="14855" max="14855" width="10.81640625" style="26" customWidth="1"/>
    <col min="14856" max="15104" width="8" style="26"/>
    <col min="15105" max="15105" width="2.7265625" style="26" customWidth="1"/>
    <col min="15106" max="15106" width="59.1796875" style="26" customWidth="1"/>
    <col min="15107" max="15107" width="12.1796875" style="26" customWidth="1"/>
    <col min="15108" max="15108" width="11" style="26" customWidth="1"/>
    <col min="15109" max="15109" width="59.1796875" style="26" customWidth="1"/>
    <col min="15110" max="15110" width="59.54296875" style="26" customWidth="1"/>
    <col min="15111" max="15111" width="10.81640625" style="26" customWidth="1"/>
    <col min="15112" max="15360" width="8" style="26"/>
    <col min="15361" max="15361" width="2.7265625" style="26" customWidth="1"/>
    <col min="15362" max="15362" width="59.1796875" style="26" customWidth="1"/>
    <col min="15363" max="15363" width="12.1796875" style="26" customWidth="1"/>
    <col min="15364" max="15364" width="11" style="26" customWidth="1"/>
    <col min="15365" max="15365" width="59.1796875" style="26" customWidth="1"/>
    <col min="15366" max="15366" width="59.54296875" style="26" customWidth="1"/>
    <col min="15367" max="15367" width="10.81640625" style="26" customWidth="1"/>
    <col min="15368" max="15616" width="8" style="26"/>
    <col min="15617" max="15617" width="2.7265625" style="26" customWidth="1"/>
    <col min="15618" max="15618" width="59.1796875" style="26" customWidth="1"/>
    <col min="15619" max="15619" width="12.1796875" style="26" customWidth="1"/>
    <col min="15620" max="15620" width="11" style="26" customWidth="1"/>
    <col min="15621" max="15621" width="59.1796875" style="26" customWidth="1"/>
    <col min="15622" max="15622" width="59.54296875" style="26" customWidth="1"/>
    <col min="15623" max="15623" width="10.81640625" style="26" customWidth="1"/>
    <col min="15624" max="15872" width="8" style="26"/>
    <col min="15873" max="15873" width="2.7265625" style="26" customWidth="1"/>
    <col min="15874" max="15874" width="59.1796875" style="26" customWidth="1"/>
    <col min="15875" max="15875" width="12.1796875" style="26" customWidth="1"/>
    <col min="15876" max="15876" width="11" style="26" customWidth="1"/>
    <col min="15877" max="15877" width="59.1796875" style="26" customWidth="1"/>
    <col min="15878" max="15878" width="59.54296875" style="26" customWidth="1"/>
    <col min="15879" max="15879" width="10.81640625" style="26" customWidth="1"/>
    <col min="15880" max="16128" width="8" style="26"/>
    <col min="16129" max="16129" width="2.7265625" style="26" customWidth="1"/>
    <col min="16130" max="16130" width="59.1796875" style="26" customWidth="1"/>
    <col min="16131" max="16131" width="12.1796875" style="26" customWidth="1"/>
    <col min="16132" max="16132" width="11" style="26" customWidth="1"/>
    <col min="16133" max="16133" width="59.1796875" style="26" customWidth="1"/>
    <col min="16134" max="16134" width="59.54296875" style="26" customWidth="1"/>
    <col min="16135" max="16135" width="10.81640625" style="26" customWidth="1"/>
    <col min="16136" max="16384" width="8" style="26"/>
  </cols>
  <sheetData>
    <row r="1" spans="1:256" ht="31" x14ac:dyDescent="0.3">
      <c r="A1" s="75"/>
      <c r="B1" s="81"/>
      <c r="C1" s="80" t="s">
        <v>248</v>
      </c>
      <c r="D1" s="79"/>
      <c r="E1" s="78" t="s">
        <v>247</v>
      </c>
      <c r="F1" s="78" t="s">
        <v>246</v>
      </c>
      <c r="G1" s="77"/>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x14ac:dyDescent="0.3">
      <c r="A2" s="33" t="s">
        <v>245</v>
      </c>
      <c r="B2" s="30"/>
    </row>
    <row r="3" spans="1:256" ht="25" x14ac:dyDescent="0.3">
      <c r="B3" s="30" t="s">
        <v>244</v>
      </c>
      <c r="C3" s="74">
        <v>120048286</v>
      </c>
      <c r="D3" s="74"/>
      <c r="E3" s="57" t="s">
        <v>243</v>
      </c>
      <c r="F3" s="82" t="s">
        <v>242</v>
      </c>
    </row>
    <row r="4" spans="1:256" ht="25" x14ac:dyDescent="0.3">
      <c r="B4" s="30" t="s">
        <v>241</v>
      </c>
      <c r="C4" s="74">
        <v>43377836</v>
      </c>
      <c r="D4" s="74"/>
      <c r="E4" s="57" t="s">
        <v>240</v>
      </c>
      <c r="F4" s="82"/>
    </row>
    <row r="5" spans="1:256" ht="25.5" x14ac:dyDescent="0.3">
      <c r="B5" s="30" t="s">
        <v>239</v>
      </c>
      <c r="C5" s="73">
        <v>0.36</v>
      </c>
      <c r="D5" s="73"/>
      <c r="E5" s="57" t="s">
        <v>238</v>
      </c>
      <c r="F5" s="68" t="s">
        <v>237</v>
      </c>
    </row>
    <row r="6" spans="1:256" x14ac:dyDescent="0.3">
      <c r="A6" s="33" t="s">
        <v>236</v>
      </c>
      <c r="B6" s="30"/>
      <c r="E6" s="63"/>
      <c r="F6" s="67"/>
    </row>
    <row r="7" spans="1:256" s="28" customFormat="1" x14ac:dyDescent="0.3">
      <c r="A7" s="33"/>
      <c r="B7" s="30" t="s">
        <v>195</v>
      </c>
      <c r="C7" s="58">
        <v>858.98416359451403</v>
      </c>
      <c r="D7" s="58"/>
      <c r="E7" s="83" t="s">
        <v>235</v>
      </c>
      <c r="F7" s="83" t="s">
        <v>234</v>
      </c>
      <c r="H7" s="56"/>
    </row>
    <row r="8" spans="1:256" s="28" customFormat="1" x14ac:dyDescent="0.3">
      <c r="A8" s="33"/>
      <c r="B8" s="30" t="s">
        <v>192</v>
      </c>
      <c r="C8" s="58">
        <v>970.03819879350397</v>
      </c>
      <c r="D8" s="58"/>
      <c r="E8" s="87"/>
      <c r="F8" s="87"/>
      <c r="H8" s="56"/>
    </row>
    <row r="9" spans="1:256" s="28" customFormat="1" x14ac:dyDescent="0.3">
      <c r="A9" s="33"/>
      <c r="B9" s="30" t="s">
        <v>191</v>
      </c>
      <c r="C9" s="58">
        <v>1193.8471129818499</v>
      </c>
      <c r="D9" s="58"/>
      <c r="E9" s="87"/>
      <c r="F9" s="87"/>
      <c r="H9" s="56"/>
    </row>
    <row r="10" spans="1:256" s="28" customFormat="1" x14ac:dyDescent="0.3">
      <c r="A10" s="33"/>
      <c r="B10" s="30" t="s">
        <v>190</v>
      </c>
      <c r="C10" s="58">
        <v>1596.7423236142999</v>
      </c>
      <c r="D10" s="58"/>
      <c r="E10" s="87"/>
      <c r="F10" s="87"/>
      <c r="H10" s="56"/>
    </row>
    <row r="11" spans="1:256" s="28" customFormat="1" x14ac:dyDescent="0.3">
      <c r="A11" s="33"/>
      <c r="B11" s="30" t="s">
        <v>189</v>
      </c>
      <c r="C11" s="58">
        <v>1854.5854598187</v>
      </c>
      <c r="D11" s="58"/>
      <c r="E11" s="88"/>
      <c r="F11" s="88"/>
      <c r="H11" s="56"/>
    </row>
    <row r="12" spans="1:256" s="28" customFormat="1" x14ac:dyDescent="0.3">
      <c r="A12" s="33" t="s">
        <v>233</v>
      </c>
      <c r="B12" s="30"/>
      <c r="C12" s="31"/>
      <c r="D12" s="31"/>
      <c r="E12" s="63"/>
      <c r="F12" s="67"/>
      <c r="H12" s="56"/>
    </row>
    <row r="13" spans="1:256" s="28" customFormat="1" x14ac:dyDescent="0.3">
      <c r="A13" s="33"/>
      <c r="B13" s="30" t="s">
        <v>195</v>
      </c>
      <c r="C13" s="58">
        <v>34359.366543780598</v>
      </c>
      <c r="D13" s="58"/>
      <c r="E13" s="82" t="s">
        <v>232</v>
      </c>
      <c r="F13" s="82" t="s">
        <v>231</v>
      </c>
      <c r="H13" s="56"/>
    </row>
    <row r="14" spans="1:256" s="28" customFormat="1" x14ac:dyDescent="0.3">
      <c r="A14" s="33"/>
      <c r="B14" s="30" t="s">
        <v>192</v>
      </c>
      <c r="C14" s="58">
        <v>38801.527951740201</v>
      </c>
      <c r="D14" s="58"/>
      <c r="E14" s="82"/>
      <c r="F14" s="82"/>
      <c r="H14" s="56"/>
    </row>
    <row r="15" spans="1:256" s="28" customFormat="1" x14ac:dyDescent="0.3">
      <c r="A15" s="33"/>
      <c r="B15" s="30" t="s">
        <v>191</v>
      </c>
      <c r="C15" s="58">
        <v>47753.884519273903</v>
      </c>
      <c r="D15" s="58"/>
      <c r="E15" s="82"/>
      <c r="F15" s="82"/>
      <c r="H15" s="56"/>
    </row>
    <row r="16" spans="1:256" s="28" customFormat="1" x14ac:dyDescent="0.3">
      <c r="A16" s="33"/>
      <c r="B16" s="30" t="s">
        <v>190</v>
      </c>
      <c r="C16" s="58">
        <v>63869.692944572002</v>
      </c>
      <c r="D16" s="58"/>
      <c r="E16" s="82"/>
      <c r="F16" s="82"/>
      <c r="H16" s="56"/>
    </row>
    <row r="17" spans="1:8" s="28" customFormat="1" x14ac:dyDescent="0.3">
      <c r="A17" s="33"/>
      <c r="B17" s="30" t="s">
        <v>189</v>
      </c>
      <c r="C17" s="58">
        <v>74183.418392747903</v>
      </c>
      <c r="D17" s="58"/>
      <c r="E17" s="82"/>
      <c r="F17" s="82"/>
      <c r="H17" s="56"/>
    </row>
    <row r="18" spans="1:8" x14ac:dyDescent="0.3">
      <c r="A18" s="33" t="s">
        <v>230</v>
      </c>
      <c r="B18" s="31"/>
      <c r="E18" s="63"/>
      <c r="F18" s="67"/>
    </row>
    <row r="19" spans="1:8" x14ac:dyDescent="0.3">
      <c r="B19" s="30" t="s">
        <v>195</v>
      </c>
      <c r="C19" s="72">
        <v>16.518926222971398</v>
      </c>
      <c r="D19" s="72"/>
      <c r="E19" s="82" t="s">
        <v>229</v>
      </c>
      <c r="F19" s="82" t="s">
        <v>228</v>
      </c>
    </row>
    <row r="20" spans="1:8" s="28" customFormat="1" x14ac:dyDescent="0.3">
      <c r="A20" s="33"/>
      <c r="B20" s="30" t="s">
        <v>192</v>
      </c>
      <c r="C20" s="72">
        <v>18.654580746028898</v>
      </c>
      <c r="D20" s="72"/>
      <c r="E20" s="82"/>
      <c r="F20" s="82"/>
      <c r="H20" s="56"/>
    </row>
    <row r="21" spans="1:8" s="28" customFormat="1" x14ac:dyDescent="0.3">
      <c r="A21" s="33"/>
      <c r="B21" s="30" t="s">
        <v>191</v>
      </c>
      <c r="C21" s="72">
        <v>22.958598326573998</v>
      </c>
      <c r="D21" s="72"/>
      <c r="E21" s="82"/>
      <c r="F21" s="82"/>
      <c r="H21" s="56"/>
    </row>
    <row r="22" spans="1:8" s="28" customFormat="1" x14ac:dyDescent="0.3">
      <c r="A22" s="33"/>
      <c r="B22" s="30" t="s">
        <v>190</v>
      </c>
      <c r="C22" s="72">
        <v>30.706583146428802</v>
      </c>
      <c r="D22" s="72"/>
      <c r="E22" s="82"/>
      <c r="F22" s="82"/>
      <c r="H22" s="56"/>
    </row>
    <row r="23" spans="1:8" s="28" customFormat="1" x14ac:dyDescent="0.3">
      <c r="A23" s="33"/>
      <c r="B23" s="30" t="s">
        <v>189</v>
      </c>
      <c r="C23" s="72">
        <v>35.665104996513399</v>
      </c>
      <c r="D23" s="72"/>
      <c r="E23" s="82"/>
      <c r="F23" s="82"/>
      <c r="H23" s="56"/>
    </row>
    <row r="24" spans="1:8" x14ac:dyDescent="0.3">
      <c r="A24" s="33" t="s">
        <v>227</v>
      </c>
      <c r="B24" s="30"/>
      <c r="E24" s="63"/>
      <c r="F24" s="67"/>
    </row>
    <row r="25" spans="1:8" ht="50" x14ac:dyDescent="0.3">
      <c r="B25" s="30" t="s">
        <v>226</v>
      </c>
      <c r="C25" s="58">
        <v>771</v>
      </c>
      <c r="D25" s="58"/>
      <c r="E25" s="57" t="s">
        <v>225</v>
      </c>
      <c r="F25" s="57" t="s">
        <v>224</v>
      </c>
    </row>
    <row r="26" spans="1:8" ht="25" x14ac:dyDescent="0.3">
      <c r="B26" s="30" t="s">
        <v>223</v>
      </c>
      <c r="C26" s="58">
        <v>231</v>
      </c>
      <c r="D26" s="58"/>
      <c r="E26" s="57" t="s">
        <v>222</v>
      </c>
      <c r="F26" s="57" t="s">
        <v>221</v>
      </c>
    </row>
    <row r="27" spans="1:8" x14ac:dyDescent="0.3">
      <c r="A27" s="33" t="s">
        <v>220</v>
      </c>
      <c r="B27" s="30"/>
      <c r="E27" s="63"/>
      <c r="F27" s="63"/>
    </row>
    <row r="28" spans="1:8" ht="38" x14ac:dyDescent="0.3">
      <c r="B28" s="30" t="s">
        <v>219</v>
      </c>
      <c r="C28" s="72">
        <v>7.25</v>
      </c>
      <c r="D28" s="72"/>
      <c r="E28" s="57" t="s">
        <v>218</v>
      </c>
      <c r="F28" s="57" t="s">
        <v>217</v>
      </c>
    </row>
    <row r="29" spans="1:8" ht="62.5" x14ac:dyDescent="0.3">
      <c r="B29" s="30" t="s">
        <v>216</v>
      </c>
      <c r="C29" s="58">
        <v>377</v>
      </c>
      <c r="D29" s="58"/>
      <c r="E29" s="57" t="s">
        <v>215</v>
      </c>
      <c r="F29" s="57" t="s">
        <v>214</v>
      </c>
    </row>
    <row r="30" spans="1:8" s="28" customFormat="1" x14ac:dyDescent="0.3">
      <c r="A30" s="33" t="s">
        <v>213</v>
      </c>
      <c r="B30" s="30"/>
      <c r="C30" s="31"/>
      <c r="D30" s="31"/>
      <c r="E30" s="63"/>
      <c r="F30" s="67"/>
      <c r="H30" s="56"/>
    </row>
    <row r="31" spans="1:8" s="28" customFormat="1" x14ac:dyDescent="0.3">
      <c r="A31" s="33" t="s">
        <v>196</v>
      </c>
      <c r="B31" s="30"/>
      <c r="C31" s="31"/>
      <c r="D31" s="31"/>
      <c r="E31" s="63"/>
      <c r="F31" s="67"/>
      <c r="H31" s="56"/>
    </row>
    <row r="32" spans="1:8" s="28" customFormat="1" x14ac:dyDescent="0.3">
      <c r="A32" s="33"/>
      <c r="B32" s="30" t="s">
        <v>195</v>
      </c>
      <c r="C32" s="31">
        <v>91.138903299152801</v>
      </c>
      <c r="D32" s="31"/>
      <c r="E32" s="82" t="s">
        <v>212</v>
      </c>
      <c r="F32" s="82" t="s">
        <v>211</v>
      </c>
      <c r="H32" s="56"/>
    </row>
    <row r="33" spans="1:8" s="28" customFormat="1" x14ac:dyDescent="0.3">
      <c r="A33" s="33"/>
      <c r="B33" s="30" t="s">
        <v>192</v>
      </c>
      <c r="C33" s="31">
        <v>102.92182480567701</v>
      </c>
      <c r="D33" s="31"/>
      <c r="E33" s="82"/>
      <c r="F33" s="82"/>
      <c r="H33" s="56"/>
    </row>
    <row r="34" spans="1:8" s="28" customFormat="1" x14ac:dyDescent="0.3">
      <c r="A34" s="33"/>
      <c r="B34" s="30" t="s">
        <v>191</v>
      </c>
      <c r="C34" s="31">
        <v>126.668128698339</v>
      </c>
      <c r="D34" s="31"/>
      <c r="E34" s="82"/>
      <c r="F34" s="82"/>
      <c r="H34" s="56"/>
    </row>
    <row r="35" spans="1:8" s="28" customFormat="1" x14ac:dyDescent="0.3">
      <c r="A35" s="33"/>
      <c r="B35" s="30" t="s">
        <v>190</v>
      </c>
      <c r="C35" s="31">
        <v>169.415631152711</v>
      </c>
      <c r="D35" s="31"/>
      <c r="E35" s="82"/>
      <c r="F35" s="82"/>
      <c r="H35" s="56"/>
    </row>
    <row r="36" spans="1:8" s="28" customFormat="1" x14ac:dyDescent="0.3">
      <c r="A36" s="33"/>
      <c r="B36" s="30" t="s">
        <v>189</v>
      </c>
      <c r="C36" s="31">
        <v>196.772993084212</v>
      </c>
      <c r="D36" s="31"/>
      <c r="E36" s="82"/>
      <c r="F36" s="82"/>
      <c r="H36" s="56"/>
    </row>
    <row r="37" spans="1:8" s="28" customFormat="1" x14ac:dyDescent="0.3">
      <c r="A37" s="33" t="s">
        <v>210</v>
      </c>
      <c r="B37" s="30"/>
      <c r="C37" s="31"/>
      <c r="D37" s="31"/>
      <c r="E37" s="63"/>
      <c r="F37" s="67"/>
      <c r="H37" s="56"/>
    </row>
    <row r="38" spans="1:8" s="28" customFormat="1" x14ac:dyDescent="0.3">
      <c r="A38" s="33" t="s">
        <v>196</v>
      </c>
      <c r="B38" s="30"/>
      <c r="C38" s="31"/>
      <c r="D38" s="31"/>
      <c r="E38" s="63"/>
      <c r="F38" s="67"/>
      <c r="H38" s="56"/>
    </row>
    <row r="39" spans="1:8" x14ac:dyDescent="0.3">
      <c r="B39" s="30" t="s">
        <v>195</v>
      </c>
      <c r="C39" s="70">
        <f>C32/40</f>
        <v>2.2784725824788201</v>
      </c>
      <c r="E39" s="86" t="s">
        <v>209</v>
      </c>
      <c r="F39" s="86" t="s">
        <v>208</v>
      </c>
    </row>
    <row r="40" spans="1:8" x14ac:dyDescent="0.3">
      <c r="B40" s="30" t="s">
        <v>192</v>
      </c>
      <c r="C40" s="70">
        <f>C33/40</f>
        <v>2.5730456201419249</v>
      </c>
      <c r="E40" s="86"/>
      <c r="F40" s="86"/>
    </row>
    <row r="41" spans="1:8" x14ac:dyDescent="0.3">
      <c r="B41" s="30" t="s">
        <v>191</v>
      </c>
      <c r="C41" s="70">
        <f>C34/40</f>
        <v>3.1667032174584753</v>
      </c>
      <c r="E41" s="86"/>
      <c r="F41" s="86"/>
    </row>
    <row r="42" spans="1:8" x14ac:dyDescent="0.3">
      <c r="B42" s="30" t="s">
        <v>190</v>
      </c>
      <c r="C42" s="70">
        <f>C35/40</f>
        <v>4.2353907788177754</v>
      </c>
      <c r="E42" s="86"/>
      <c r="F42" s="86"/>
    </row>
    <row r="43" spans="1:8" x14ac:dyDescent="0.3">
      <c r="B43" s="30" t="s">
        <v>189</v>
      </c>
      <c r="C43" s="70">
        <f>C36/40</f>
        <v>4.9193248271053003</v>
      </c>
      <c r="E43" s="86"/>
      <c r="F43" s="86"/>
    </row>
    <row r="44" spans="1:8" x14ac:dyDescent="0.3">
      <c r="A44" s="33" t="s">
        <v>207</v>
      </c>
      <c r="B44" s="30"/>
      <c r="E44" s="63"/>
      <c r="F44" s="67"/>
    </row>
    <row r="45" spans="1:8" ht="62.5" x14ac:dyDescent="0.3">
      <c r="B45" s="30" t="s">
        <v>206</v>
      </c>
      <c r="C45" s="72">
        <v>17.57</v>
      </c>
      <c r="D45" s="72"/>
      <c r="E45" s="57" t="s">
        <v>205</v>
      </c>
      <c r="F45" s="57" t="s">
        <v>204</v>
      </c>
    </row>
    <row r="46" spans="1:8" ht="62.5" x14ac:dyDescent="0.3">
      <c r="B46" s="30" t="s">
        <v>203</v>
      </c>
      <c r="C46" s="58">
        <v>913</v>
      </c>
      <c r="D46" s="58"/>
      <c r="E46" s="57" t="s">
        <v>202</v>
      </c>
      <c r="F46" s="57" t="s">
        <v>201</v>
      </c>
      <c r="G46" s="71"/>
    </row>
    <row r="47" spans="1:8" s="28" customFormat="1" x14ac:dyDescent="0.3">
      <c r="A47" s="33" t="s">
        <v>200</v>
      </c>
      <c r="B47" s="30"/>
      <c r="C47" s="31"/>
      <c r="D47" s="31"/>
      <c r="E47" s="63"/>
      <c r="F47" s="67"/>
      <c r="H47" s="56"/>
    </row>
    <row r="48" spans="1:8" s="28" customFormat="1" x14ac:dyDescent="0.3">
      <c r="A48" s="33" t="s">
        <v>196</v>
      </c>
      <c r="B48" s="30"/>
      <c r="C48" s="31"/>
      <c r="D48" s="31"/>
      <c r="E48" s="63"/>
      <c r="F48" s="67"/>
      <c r="H48" s="56"/>
    </row>
    <row r="49" spans="1:256" s="28" customFormat="1" x14ac:dyDescent="0.3">
      <c r="A49" s="33"/>
      <c r="B49" s="30" t="s">
        <v>195</v>
      </c>
      <c r="C49" s="31">
        <v>37.614695694355099</v>
      </c>
      <c r="D49" s="31"/>
      <c r="E49" s="82" t="s">
        <v>199</v>
      </c>
      <c r="F49" s="82" t="s">
        <v>198</v>
      </c>
      <c r="H49" s="56"/>
    </row>
    <row r="50" spans="1:256" s="28" customFormat="1" x14ac:dyDescent="0.3">
      <c r="A50" s="33"/>
      <c r="B50" s="30" t="s">
        <v>192</v>
      </c>
      <c r="C50" s="31">
        <v>42.4777233457148</v>
      </c>
      <c r="D50" s="31"/>
      <c r="E50" s="82"/>
      <c r="F50" s="82"/>
      <c r="H50" s="56"/>
    </row>
    <row r="51" spans="1:256" s="28" customFormat="1" x14ac:dyDescent="0.3">
      <c r="A51" s="33"/>
      <c r="B51" s="30" t="s">
        <v>191</v>
      </c>
      <c r="C51" s="31">
        <v>52.278258160757602</v>
      </c>
      <c r="D51" s="31"/>
      <c r="E51" s="82"/>
      <c r="F51" s="82"/>
      <c r="H51" s="56"/>
    </row>
    <row r="52" spans="1:256" s="28" customFormat="1" x14ac:dyDescent="0.3">
      <c r="A52" s="33"/>
      <c r="B52" s="30" t="s">
        <v>190</v>
      </c>
      <c r="C52" s="31">
        <v>69.920935857207795</v>
      </c>
      <c r="D52" s="31"/>
      <c r="E52" s="82"/>
      <c r="F52" s="82"/>
      <c r="H52" s="56"/>
    </row>
    <row r="53" spans="1:256" s="28" customFormat="1" x14ac:dyDescent="0.3">
      <c r="A53" s="33"/>
      <c r="B53" s="30" t="s">
        <v>189</v>
      </c>
      <c r="C53" s="31">
        <v>81.211820504744594</v>
      </c>
      <c r="D53" s="31"/>
      <c r="E53" s="82"/>
      <c r="F53" s="82"/>
      <c r="H53" s="56"/>
    </row>
    <row r="54" spans="1:256" x14ac:dyDescent="0.3">
      <c r="A54" s="33" t="s">
        <v>197</v>
      </c>
      <c r="B54" s="30"/>
      <c r="E54" s="63"/>
      <c r="F54" s="67"/>
    </row>
    <row r="55" spans="1:256" x14ac:dyDescent="0.3">
      <c r="A55" s="33" t="s">
        <v>196</v>
      </c>
      <c r="B55" s="30"/>
      <c r="E55" s="63"/>
      <c r="F55" s="67"/>
    </row>
    <row r="56" spans="1:256" x14ac:dyDescent="0.3">
      <c r="B56" s="30" t="s">
        <v>195</v>
      </c>
      <c r="C56" s="70">
        <f>C49/40</f>
        <v>0.94036739235887745</v>
      </c>
      <c r="D56" s="70"/>
      <c r="E56" s="82" t="s">
        <v>194</v>
      </c>
      <c r="F56" s="82" t="s">
        <v>193</v>
      </c>
    </row>
    <row r="57" spans="1:256" x14ac:dyDescent="0.3">
      <c r="B57" s="30" t="s">
        <v>192</v>
      </c>
      <c r="C57" s="70">
        <f>C50/40</f>
        <v>1.06194308364287</v>
      </c>
      <c r="D57" s="70"/>
      <c r="E57" s="82"/>
      <c r="F57" s="82"/>
    </row>
    <row r="58" spans="1:256" x14ac:dyDescent="0.3">
      <c r="B58" s="30" t="s">
        <v>191</v>
      </c>
      <c r="C58" s="70">
        <f>C51/40</f>
        <v>1.30695645401894</v>
      </c>
      <c r="D58" s="70"/>
      <c r="E58" s="82"/>
      <c r="F58" s="82"/>
    </row>
    <row r="59" spans="1:256" x14ac:dyDescent="0.3">
      <c r="B59" s="30" t="s">
        <v>190</v>
      </c>
      <c r="C59" s="70">
        <f>C52/40</f>
        <v>1.7480233964301948</v>
      </c>
      <c r="D59" s="70"/>
      <c r="E59" s="82"/>
      <c r="F59" s="82"/>
    </row>
    <row r="60" spans="1:256" x14ac:dyDescent="0.3">
      <c r="B60" s="30" t="s">
        <v>189</v>
      </c>
      <c r="C60" s="70">
        <f>C53/40</f>
        <v>2.0302955126186149</v>
      </c>
      <c r="D60" s="70"/>
      <c r="E60" s="82"/>
      <c r="F60" s="82"/>
    </row>
    <row r="61" spans="1:256" x14ac:dyDescent="0.3">
      <c r="A61" s="33" t="s">
        <v>188</v>
      </c>
      <c r="B61" s="30"/>
      <c r="E61" s="63"/>
      <c r="F61" s="67"/>
      <c r="J61" s="58"/>
      <c r="K61" s="69"/>
    </row>
    <row r="62" spans="1:256" ht="25" x14ac:dyDescent="0.3">
      <c r="A62" s="65"/>
      <c r="B62" s="30" t="s">
        <v>187</v>
      </c>
      <c r="C62" s="58">
        <v>77136</v>
      </c>
      <c r="D62" s="58"/>
      <c r="E62" s="57" t="s">
        <v>186</v>
      </c>
      <c r="F62" s="57" t="s">
        <v>185</v>
      </c>
      <c r="G62" s="61"/>
      <c r="H62" s="60"/>
      <c r="I62" s="59"/>
      <c r="J62" s="58"/>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c r="IM62" s="59"/>
      <c r="IN62" s="59"/>
      <c r="IO62" s="59"/>
      <c r="IP62" s="59"/>
      <c r="IQ62" s="59"/>
      <c r="IR62" s="59"/>
      <c r="IS62" s="59"/>
      <c r="IT62" s="59"/>
      <c r="IU62" s="59"/>
      <c r="IV62" s="59"/>
    </row>
    <row r="63" spans="1:256" ht="25.5" x14ac:dyDescent="0.3">
      <c r="B63" s="30" t="s">
        <v>184</v>
      </c>
      <c r="C63" s="58">
        <v>23140.701728053002</v>
      </c>
      <c r="D63" s="58"/>
      <c r="E63" s="57" t="s">
        <v>183</v>
      </c>
      <c r="F63" s="68" t="s">
        <v>182</v>
      </c>
    </row>
    <row r="64" spans="1:256" ht="15" x14ac:dyDescent="0.3">
      <c r="A64" s="33" t="s">
        <v>181</v>
      </c>
      <c r="B64" s="30"/>
      <c r="C64" s="58"/>
      <c r="D64" s="58"/>
      <c r="E64" s="63"/>
      <c r="F64" s="67"/>
    </row>
    <row r="65" spans="1:256" x14ac:dyDescent="0.3">
      <c r="A65" s="33" t="s">
        <v>180</v>
      </c>
      <c r="B65" s="30"/>
      <c r="C65" s="58"/>
      <c r="D65" s="58"/>
      <c r="E65" s="63"/>
      <c r="F65" s="67"/>
    </row>
    <row r="66" spans="1:256" x14ac:dyDescent="0.3">
      <c r="A66" s="65"/>
      <c r="B66" s="64" t="s">
        <v>179</v>
      </c>
      <c r="C66" s="58">
        <v>578.517543201325</v>
      </c>
      <c r="D66" s="58"/>
      <c r="E66" s="83" t="s">
        <v>178</v>
      </c>
      <c r="F66" s="83" t="s">
        <v>177</v>
      </c>
      <c r="G66" s="61"/>
      <c r="H66" s="60"/>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c r="HF66" s="59"/>
      <c r="HG66" s="59"/>
      <c r="HH66" s="59"/>
      <c r="HI66" s="59"/>
      <c r="HJ66" s="59"/>
      <c r="HK66" s="59"/>
      <c r="HL66" s="59"/>
      <c r="HM66" s="59"/>
      <c r="HN66" s="59"/>
      <c r="HO66" s="59"/>
      <c r="HP66" s="59"/>
      <c r="HQ66" s="59"/>
      <c r="HR66" s="59"/>
      <c r="HS66" s="59"/>
      <c r="HT66" s="59"/>
      <c r="HU66" s="59"/>
      <c r="HV66" s="59"/>
      <c r="HW66" s="59"/>
      <c r="HX66" s="59"/>
      <c r="HY66" s="59"/>
      <c r="HZ66" s="59"/>
      <c r="IA66" s="59"/>
      <c r="IB66" s="59"/>
      <c r="IC66" s="59"/>
      <c r="ID66" s="59"/>
      <c r="IE66" s="59"/>
      <c r="IF66" s="59"/>
      <c r="IG66" s="59"/>
      <c r="IH66" s="59"/>
      <c r="II66" s="59"/>
      <c r="IJ66" s="59"/>
      <c r="IK66" s="59"/>
      <c r="IL66" s="59"/>
      <c r="IM66" s="59"/>
      <c r="IN66" s="59"/>
      <c r="IO66" s="59"/>
      <c r="IP66" s="59"/>
      <c r="IQ66" s="59"/>
      <c r="IR66" s="59"/>
      <c r="IS66" s="59"/>
      <c r="IT66" s="59"/>
      <c r="IU66" s="59"/>
      <c r="IV66" s="59"/>
    </row>
    <row r="67" spans="1:256" x14ac:dyDescent="0.3">
      <c r="A67" s="65"/>
      <c r="B67" s="64" t="s">
        <v>176</v>
      </c>
      <c r="C67" s="58">
        <v>964.19590533554197</v>
      </c>
      <c r="D67" s="58"/>
      <c r="E67" s="84"/>
      <c r="F67" s="84"/>
      <c r="G67" s="61"/>
      <c r="H67" s="60"/>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c r="HV67" s="59"/>
      <c r="HW67" s="59"/>
      <c r="HX67" s="59"/>
      <c r="HY67" s="59"/>
      <c r="HZ67" s="59"/>
      <c r="IA67" s="59"/>
      <c r="IB67" s="59"/>
      <c r="IC67" s="59"/>
      <c r="ID67" s="59"/>
      <c r="IE67" s="59"/>
      <c r="IF67" s="59"/>
      <c r="IG67" s="59"/>
      <c r="IH67" s="59"/>
      <c r="II67" s="59"/>
      <c r="IJ67" s="59"/>
      <c r="IK67" s="59"/>
      <c r="IL67" s="59"/>
      <c r="IM67" s="59"/>
      <c r="IN67" s="59"/>
      <c r="IO67" s="59"/>
      <c r="IP67" s="59"/>
      <c r="IQ67" s="59"/>
      <c r="IR67" s="59"/>
      <c r="IS67" s="59"/>
      <c r="IT67" s="59"/>
      <c r="IU67" s="59"/>
      <c r="IV67" s="59"/>
    </row>
    <row r="68" spans="1:256" x14ac:dyDescent="0.3">
      <c r="A68" s="65"/>
      <c r="B68" s="64" t="s">
        <v>175</v>
      </c>
      <c r="C68" s="58">
        <v>1542.7134485368699</v>
      </c>
      <c r="D68" s="58"/>
      <c r="E68" s="84"/>
      <c r="F68" s="84"/>
      <c r="G68" s="66"/>
      <c r="H68" s="60"/>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c r="HV68" s="59"/>
      <c r="HW68" s="59"/>
      <c r="HX68" s="59"/>
      <c r="HY68" s="59"/>
      <c r="HZ68" s="59"/>
      <c r="IA68" s="59"/>
      <c r="IB68" s="59"/>
      <c r="IC68" s="59"/>
      <c r="ID68" s="59"/>
      <c r="IE68" s="59"/>
      <c r="IF68" s="59"/>
      <c r="IG68" s="59"/>
      <c r="IH68" s="59"/>
      <c r="II68" s="59"/>
      <c r="IJ68" s="59"/>
      <c r="IK68" s="59"/>
      <c r="IL68" s="59"/>
      <c r="IM68" s="59"/>
      <c r="IN68" s="59"/>
      <c r="IO68" s="59"/>
      <c r="IP68" s="59"/>
      <c r="IQ68" s="59"/>
      <c r="IR68" s="59"/>
      <c r="IS68" s="59"/>
      <c r="IT68" s="59"/>
      <c r="IU68" s="59"/>
      <c r="IV68" s="59"/>
    </row>
    <row r="69" spans="1:256" x14ac:dyDescent="0.3">
      <c r="A69" s="65"/>
      <c r="B69" s="64" t="s">
        <v>174</v>
      </c>
      <c r="C69" s="58">
        <v>1928.3918106710801</v>
      </c>
      <c r="D69" s="58"/>
      <c r="E69" s="85"/>
      <c r="F69" s="85"/>
      <c r="G69" s="61"/>
      <c r="H69" s="60"/>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59"/>
      <c r="IH69" s="59"/>
      <c r="II69" s="59"/>
      <c r="IJ69" s="59"/>
      <c r="IK69" s="59"/>
      <c r="IL69" s="59"/>
      <c r="IM69" s="59"/>
      <c r="IN69" s="59"/>
      <c r="IO69" s="59"/>
      <c r="IP69" s="59"/>
      <c r="IQ69" s="59"/>
      <c r="IR69" s="59"/>
      <c r="IS69" s="59"/>
      <c r="IT69" s="59"/>
      <c r="IU69" s="59"/>
      <c r="IV69" s="59"/>
    </row>
    <row r="70" spans="1:256" x14ac:dyDescent="0.3">
      <c r="A70" s="33" t="s">
        <v>173</v>
      </c>
      <c r="B70" s="30"/>
      <c r="E70" s="63"/>
      <c r="F70" s="62"/>
      <c r="G70" s="61"/>
      <c r="H70" s="60"/>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c r="HV70" s="59"/>
      <c r="HW70" s="59"/>
      <c r="HX70" s="59"/>
      <c r="HY70" s="59"/>
      <c r="HZ70" s="59"/>
      <c r="IA70" s="59"/>
      <c r="IB70" s="59"/>
      <c r="IC70" s="59"/>
      <c r="ID70" s="59"/>
      <c r="IE70" s="59"/>
      <c r="IF70" s="59"/>
      <c r="IG70" s="59"/>
      <c r="IH70" s="59"/>
      <c r="II70" s="59"/>
      <c r="IJ70" s="59"/>
      <c r="IK70" s="59"/>
      <c r="IL70" s="59"/>
      <c r="IM70" s="59"/>
      <c r="IN70" s="59"/>
      <c r="IO70" s="59"/>
      <c r="IP70" s="59"/>
      <c r="IQ70" s="59"/>
      <c r="IR70" s="59"/>
      <c r="IS70" s="59"/>
      <c r="IT70" s="59"/>
      <c r="IU70" s="59"/>
      <c r="IV70" s="59"/>
    </row>
    <row r="71" spans="1:256" ht="25" x14ac:dyDescent="0.3">
      <c r="B71" s="30" t="s">
        <v>172</v>
      </c>
      <c r="C71" s="58">
        <v>39716</v>
      </c>
      <c r="D71" s="58"/>
      <c r="E71" s="57" t="s">
        <v>171</v>
      </c>
      <c r="F71" s="57" t="s">
        <v>170</v>
      </c>
      <c r="G71" s="26"/>
      <c r="H71" s="56"/>
    </row>
    <row r="72" spans="1:256" ht="60" customHeight="1" x14ac:dyDescent="0.3">
      <c r="B72" s="30" t="s">
        <v>169</v>
      </c>
      <c r="C72" s="58">
        <v>993</v>
      </c>
      <c r="D72" s="58"/>
      <c r="E72" s="57" t="s">
        <v>168</v>
      </c>
      <c r="F72" s="57" t="s">
        <v>167</v>
      </c>
      <c r="G72" s="26"/>
      <c r="H72" s="56"/>
    </row>
    <row r="74" spans="1:256" x14ac:dyDescent="0.3">
      <c r="A74" s="33" t="s">
        <v>166</v>
      </c>
      <c r="B74" s="55"/>
      <c r="C74" s="54"/>
      <c r="D74" s="54"/>
      <c r="E74" s="53"/>
      <c r="F74" s="52"/>
      <c r="G74" s="50"/>
      <c r="H74" s="51"/>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c r="IT74" s="50"/>
      <c r="IU74" s="50"/>
      <c r="IV74" s="50"/>
    </row>
    <row r="75" spans="1:256" ht="12.5" x14ac:dyDescent="0.25">
      <c r="A75" s="49">
        <v>1</v>
      </c>
      <c r="B75" s="48" t="s">
        <v>165</v>
      </c>
      <c r="C75" s="38"/>
      <c r="D75" s="38"/>
      <c r="E75" s="47"/>
      <c r="F75" s="46"/>
      <c r="G75" s="44"/>
      <c r="H75" s="45"/>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row>
    <row r="76" spans="1:256" ht="12.5" x14ac:dyDescent="0.25">
      <c r="A76" s="49">
        <v>2</v>
      </c>
      <c r="B76" s="48" t="s">
        <v>164</v>
      </c>
      <c r="C76" s="38"/>
      <c r="D76" s="38"/>
      <c r="E76" s="47"/>
      <c r="F76" s="46"/>
      <c r="G76" s="44"/>
      <c r="H76" s="45"/>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row>
    <row r="77" spans="1:256" ht="12.5" x14ac:dyDescent="0.25">
      <c r="A77" s="43"/>
      <c r="B77" s="41" t="s">
        <v>163</v>
      </c>
      <c r="C77" s="42"/>
      <c r="D77" s="42"/>
      <c r="E77" s="41"/>
      <c r="F77" s="37"/>
      <c r="G77" s="36"/>
      <c r="H77" s="35"/>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row>
    <row r="78" spans="1:256" ht="12.5" x14ac:dyDescent="0.25">
      <c r="A78" s="40" t="s">
        <v>162</v>
      </c>
      <c r="B78" s="39"/>
      <c r="C78" s="38"/>
      <c r="D78" s="38"/>
      <c r="E78" s="39"/>
      <c r="F78" s="37"/>
      <c r="G78" s="36"/>
      <c r="H78" s="35"/>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row>
    <row r="79" spans="1:256" ht="12.5" x14ac:dyDescent="0.25">
      <c r="A79" s="34"/>
      <c r="B79" s="34"/>
      <c r="C79" s="38"/>
      <c r="D79" s="38"/>
      <c r="E79" s="34"/>
      <c r="F79" s="37"/>
      <c r="G79" s="36"/>
      <c r="H79" s="35"/>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34"/>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OR</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2019-06-06T18:49:30Z</dcterms:created>
  <dcterms:modified xsi:type="dcterms:W3CDTF">2019-06-11T01:14:43Z</dcterms:modified>
</cp:coreProperties>
</file>