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R:\OOR 2020\State Partner Materials\"/>
    </mc:Choice>
  </mc:AlternateContent>
  <xr:revisionPtr revIDLastSave="0" documentId="13_ncr:1_{58F7AC8D-95AE-4456-90AA-906026FCDA8A}" xr6:coauthVersionLast="44" xr6:coauthVersionMax="44" xr10:uidLastSave="{00000000-0000-0000-0000-000000000000}"/>
  <bookViews>
    <workbookView xWindow="1464" yWindow="2124" windowWidth="17280" windowHeight="8964" xr2:uid="{6FA2474B-2DE1-44E2-A7C3-416E5381E2D2}"/>
  </bookViews>
  <sheets>
    <sheet name="Sheet1" sheetId="1" r:id="rId1"/>
    <sheet name="NY" sheetId="2" r:id="rId2"/>
    <sheet name="Data Notes" sheetId="3" r:id="rId3"/>
  </sheets>
  <definedNames>
    <definedName name="_xlnm._FilterDatabase" localSheetId="1" hidden="1">NY!$A$1:$G$34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79" i="1" l="1"/>
  <c r="C60" i="3" l="1"/>
  <c r="C59" i="3"/>
  <c r="C58" i="3"/>
  <c r="C57" i="3"/>
  <c r="C56" i="3"/>
  <c r="C43" i="3"/>
  <c r="C42" i="3"/>
  <c r="C41" i="3"/>
  <c r="C40" i="3"/>
  <c r="C39" i="3"/>
  <c r="AQ81" i="1" l="1"/>
  <c r="AP81" i="1"/>
  <c r="AO81" i="1"/>
  <c r="AN81" i="1"/>
  <c r="AM81" i="1"/>
  <c r="AQ80" i="1"/>
  <c r="AP80" i="1"/>
  <c r="AO80" i="1"/>
  <c r="AN80" i="1"/>
  <c r="AM80" i="1"/>
  <c r="AQ79" i="1"/>
  <c r="AP79" i="1"/>
  <c r="AO79" i="1"/>
  <c r="AN79" i="1"/>
  <c r="AQ78" i="1"/>
  <c r="AP78" i="1"/>
  <c r="AO78" i="1"/>
  <c r="AN78" i="1"/>
  <c r="AM78" i="1"/>
  <c r="AQ77" i="1"/>
  <c r="AP77" i="1"/>
  <c r="AO77" i="1"/>
  <c r="AN77" i="1"/>
  <c r="AM77" i="1"/>
  <c r="AQ76" i="1"/>
  <c r="AP76" i="1"/>
  <c r="AO76" i="1"/>
  <c r="AN76" i="1"/>
  <c r="AM76" i="1"/>
  <c r="AQ75" i="1"/>
  <c r="AP75" i="1"/>
  <c r="AO75" i="1"/>
  <c r="AN75" i="1"/>
  <c r="AM75" i="1"/>
  <c r="AQ74" i="1"/>
  <c r="AP74" i="1"/>
  <c r="AO74" i="1"/>
  <c r="AN74" i="1"/>
  <c r="AM74" i="1"/>
  <c r="AQ73" i="1"/>
  <c r="AP73" i="1"/>
  <c r="AO73" i="1"/>
  <c r="AN73" i="1"/>
  <c r="AM73" i="1"/>
  <c r="AQ72" i="1"/>
  <c r="AP72" i="1"/>
  <c r="AO72" i="1"/>
  <c r="AN72" i="1"/>
  <c r="AM72" i="1"/>
  <c r="AQ71" i="1"/>
  <c r="AP71" i="1"/>
  <c r="AO71" i="1"/>
  <c r="AN71" i="1"/>
  <c r="AM71" i="1"/>
  <c r="AQ70" i="1"/>
  <c r="AP70" i="1"/>
  <c r="AO70" i="1"/>
  <c r="AN70" i="1"/>
  <c r="AM70" i="1"/>
  <c r="AQ69" i="1"/>
  <c r="AP69" i="1"/>
  <c r="AO69" i="1"/>
  <c r="AN69" i="1"/>
  <c r="AM69" i="1"/>
  <c r="AQ68" i="1"/>
  <c r="AP68" i="1"/>
  <c r="AO68" i="1"/>
  <c r="AN68" i="1"/>
  <c r="AM68" i="1"/>
  <c r="AQ67" i="1"/>
  <c r="AP67" i="1"/>
  <c r="AO67" i="1"/>
  <c r="AN67" i="1"/>
  <c r="AM67" i="1"/>
  <c r="AQ66" i="1"/>
  <c r="AP66" i="1"/>
  <c r="AO66" i="1"/>
  <c r="AN66" i="1"/>
  <c r="AM66" i="1"/>
  <c r="AQ65" i="1"/>
  <c r="AP65" i="1"/>
  <c r="AO65" i="1"/>
  <c r="AN65" i="1"/>
  <c r="AM65" i="1"/>
  <c r="AQ64" i="1"/>
  <c r="AP64" i="1"/>
  <c r="AO64" i="1"/>
  <c r="AN64" i="1"/>
  <c r="AM64" i="1"/>
  <c r="AQ63" i="1"/>
  <c r="AP63" i="1"/>
  <c r="AO63" i="1"/>
  <c r="AN63" i="1"/>
  <c r="AM63" i="1"/>
  <c r="AQ62" i="1"/>
  <c r="AP62" i="1"/>
  <c r="AO62" i="1"/>
  <c r="AN62" i="1"/>
  <c r="AM62" i="1"/>
  <c r="AQ61" i="1"/>
  <c r="AP61" i="1"/>
  <c r="AO61" i="1"/>
  <c r="AN61" i="1"/>
  <c r="AM61" i="1"/>
  <c r="AQ60" i="1"/>
  <c r="AP60" i="1"/>
  <c r="AO60" i="1"/>
  <c r="AN60" i="1"/>
  <c r="AM60" i="1"/>
  <c r="AQ59" i="1"/>
  <c r="AP59" i="1"/>
  <c r="AO59" i="1"/>
  <c r="AN59" i="1"/>
  <c r="AM59" i="1"/>
  <c r="AQ58" i="1"/>
  <c r="AP58" i="1"/>
  <c r="AO58" i="1"/>
  <c r="AN58" i="1"/>
  <c r="AM58" i="1"/>
  <c r="AQ57" i="1"/>
  <c r="AP57" i="1"/>
  <c r="AO57" i="1"/>
  <c r="AN57" i="1"/>
  <c r="AM57" i="1"/>
  <c r="AQ56" i="1"/>
  <c r="AP56" i="1"/>
  <c r="AO56" i="1"/>
  <c r="AN56" i="1"/>
  <c r="AM56" i="1"/>
  <c r="AQ55" i="1"/>
  <c r="AP55" i="1"/>
  <c r="AO55" i="1"/>
  <c r="AN55" i="1"/>
  <c r="AM55" i="1"/>
  <c r="AQ54" i="1"/>
  <c r="AP54" i="1"/>
  <c r="AO54" i="1"/>
  <c r="AN54" i="1"/>
  <c r="AM54" i="1"/>
  <c r="AQ53" i="1"/>
  <c r="AP53" i="1"/>
  <c r="AO53" i="1"/>
  <c r="AN53" i="1"/>
  <c r="AM53" i="1"/>
  <c r="AQ52" i="1"/>
  <c r="AP52" i="1"/>
  <c r="AO52" i="1"/>
  <c r="AN52" i="1"/>
  <c r="AM52" i="1"/>
  <c r="AQ51" i="1"/>
  <c r="AP51" i="1"/>
  <c r="AO51" i="1"/>
  <c r="AN51" i="1"/>
  <c r="AM51" i="1"/>
  <c r="AQ50" i="1"/>
  <c r="AP50" i="1"/>
  <c r="AO50" i="1"/>
  <c r="AN50" i="1"/>
  <c r="AM50" i="1"/>
  <c r="AQ49" i="1"/>
  <c r="AP49" i="1"/>
  <c r="AO49" i="1"/>
  <c r="AN49" i="1"/>
  <c r="AM49" i="1"/>
  <c r="AQ48" i="1"/>
  <c r="AP48" i="1"/>
  <c r="AO48" i="1"/>
  <c r="AN48" i="1"/>
  <c r="AM48" i="1"/>
  <c r="AQ47" i="1"/>
  <c r="AP47" i="1"/>
  <c r="AO47" i="1"/>
  <c r="AN47" i="1"/>
  <c r="AM47" i="1"/>
  <c r="AQ46" i="1"/>
  <c r="AP46" i="1"/>
  <c r="AO46" i="1"/>
  <c r="AN46" i="1"/>
  <c r="AM46" i="1"/>
  <c r="AQ45" i="1"/>
  <c r="AP45" i="1"/>
  <c r="AO45" i="1"/>
  <c r="AN45" i="1"/>
  <c r="AM45" i="1"/>
  <c r="AQ44" i="1"/>
  <c r="AP44" i="1"/>
  <c r="AO44" i="1"/>
  <c r="AN44" i="1"/>
  <c r="AM44" i="1"/>
  <c r="AQ43" i="1"/>
  <c r="AP43" i="1"/>
  <c r="AO43" i="1"/>
  <c r="AN43" i="1"/>
  <c r="AM43" i="1"/>
  <c r="AQ42" i="1"/>
  <c r="AP42" i="1"/>
  <c r="AO42" i="1"/>
  <c r="AN42" i="1"/>
  <c r="AM42" i="1"/>
  <c r="AQ41" i="1"/>
  <c r="AP41" i="1"/>
  <c r="AO41" i="1"/>
  <c r="AN41" i="1"/>
  <c r="AM41" i="1"/>
  <c r="AQ40" i="1"/>
  <c r="AP40" i="1"/>
  <c r="AO40" i="1"/>
  <c r="AN40" i="1"/>
  <c r="AM40" i="1"/>
  <c r="AQ39" i="1"/>
  <c r="AP39" i="1"/>
  <c r="AO39" i="1"/>
  <c r="AN39" i="1"/>
  <c r="AM39" i="1"/>
  <c r="AQ38" i="1"/>
  <c r="AP38" i="1"/>
  <c r="AO38" i="1"/>
  <c r="AN38" i="1"/>
  <c r="AM38" i="1"/>
  <c r="AQ37" i="1"/>
  <c r="AP37" i="1"/>
  <c r="AO37" i="1"/>
  <c r="AN37" i="1"/>
  <c r="AM37" i="1"/>
  <c r="AQ36" i="1"/>
  <c r="AP36" i="1"/>
  <c r="AO36" i="1"/>
  <c r="AN36" i="1"/>
  <c r="AM36" i="1"/>
  <c r="AQ35" i="1"/>
  <c r="AP35" i="1"/>
  <c r="AO35" i="1"/>
  <c r="AN35" i="1"/>
  <c r="AM35" i="1"/>
  <c r="AQ34" i="1"/>
  <c r="AP34" i="1"/>
  <c r="AO34" i="1"/>
  <c r="AN34" i="1"/>
  <c r="AM34" i="1"/>
  <c r="AQ33" i="1"/>
  <c r="AP33" i="1"/>
  <c r="AO33" i="1"/>
  <c r="AN33" i="1"/>
  <c r="AM33" i="1"/>
  <c r="AQ32" i="1"/>
  <c r="AP32" i="1"/>
  <c r="AO32" i="1"/>
  <c r="AN32" i="1"/>
  <c r="AM32" i="1"/>
  <c r="AQ31" i="1"/>
  <c r="AP31" i="1"/>
  <c r="AO31" i="1"/>
  <c r="AN31" i="1"/>
  <c r="AM31" i="1"/>
  <c r="AQ30" i="1"/>
  <c r="AP30" i="1"/>
  <c r="AO30" i="1"/>
  <c r="AN30" i="1"/>
  <c r="AM30" i="1"/>
  <c r="AQ29" i="1"/>
  <c r="AP29" i="1"/>
  <c r="AO29" i="1"/>
  <c r="AN29" i="1"/>
  <c r="AM29" i="1"/>
  <c r="AQ28" i="1"/>
  <c r="AP28" i="1"/>
  <c r="AO28" i="1"/>
  <c r="AN28" i="1"/>
  <c r="AM28" i="1"/>
  <c r="AQ27" i="1"/>
  <c r="AP27" i="1"/>
  <c r="AO27" i="1"/>
  <c r="AN27" i="1"/>
  <c r="AM27" i="1"/>
  <c r="AQ26" i="1"/>
  <c r="AP26" i="1"/>
  <c r="AO26" i="1"/>
  <c r="AN26" i="1"/>
  <c r="AM26" i="1"/>
  <c r="AQ25" i="1"/>
  <c r="AP25" i="1"/>
  <c r="AO25" i="1"/>
  <c r="AN25" i="1"/>
  <c r="AM25" i="1"/>
  <c r="AQ24" i="1"/>
  <c r="AP24" i="1"/>
  <c r="AO24" i="1"/>
  <c r="AN24" i="1"/>
  <c r="AM24" i="1"/>
  <c r="AQ23" i="1"/>
  <c r="AP23" i="1"/>
  <c r="AO23" i="1"/>
  <c r="AN23" i="1"/>
  <c r="AM23" i="1"/>
  <c r="AQ22" i="1"/>
  <c r="AP22" i="1"/>
  <c r="AO22" i="1"/>
  <c r="AN22" i="1"/>
  <c r="AM22" i="1"/>
  <c r="AQ21" i="1"/>
  <c r="AP21" i="1"/>
  <c r="AO21" i="1"/>
  <c r="AN21" i="1"/>
  <c r="AM21" i="1"/>
  <c r="AQ20" i="1"/>
  <c r="AP20" i="1"/>
  <c r="AO20" i="1"/>
  <c r="AN20" i="1"/>
  <c r="AM20" i="1"/>
  <c r="AQ19" i="1"/>
  <c r="AP19" i="1"/>
  <c r="AO19" i="1"/>
  <c r="AN19" i="1"/>
  <c r="AM19" i="1"/>
  <c r="AQ18" i="1"/>
  <c r="AP18" i="1"/>
  <c r="AO18" i="1"/>
  <c r="AN18" i="1"/>
  <c r="AM18" i="1"/>
  <c r="AQ17" i="1"/>
  <c r="AP17" i="1"/>
  <c r="AO17" i="1"/>
  <c r="AN17" i="1"/>
  <c r="AM17" i="1"/>
  <c r="AQ16" i="1"/>
  <c r="AP16" i="1"/>
  <c r="AO16" i="1"/>
  <c r="AN16" i="1"/>
  <c r="AM16" i="1"/>
  <c r="AQ15" i="1"/>
  <c r="AP15" i="1"/>
  <c r="AO15" i="1"/>
  <c r="AN15" i="1"/>
  <c r="AM15" i="1"/>
  <c r="AQ14" i="1"/>
  <c r="AP14" i="1"/>
  <c r="AO14" i="1"/>
  <c r="AN14" i="1"/>
  <c r="AM14" i="1"/>
  <c r="AQ13" i="1"/>
  <c r="AP13" i="1"/>
  <c r="AO13" i="1"/>
  <c r="AN13" i="1"/>
  <c r="AM13" i="1"/>
  <c r="AQ12" i="1"/>
  <c r="AP12" i="1"/>
  <c r="AO12" i="1"/>
  <c r="AN12" i="1"/>
  <c r="AM12" i="1"/>
  <c r="AQ11" i="1"/>
  <c r="AP11" i="1"/>
  <c r="AO11" i="1"/>
  <c r="AN11" i="1"/>
  <c r="AM11" i="1"/>
  <c r="AQ10" i="1"/>
  <c r="AP10" i="1"/>
  <c r="AO10" i="1"/>
  <c r="AN10" i="1"/>
  <c r="AM10" i="1"/>
  <c r="AQ9" i="1"/>
  <c r="AP9" i="1"/>
  <c r="AO9" i="1"/>
  <c r="AN9" i="1"/>
  <c r="AM9" i="1"/>
  <c r="AQ8" i="1"/>
  <c r="AP8" i="1"/>
  <c r="AO8" i="1"/>
  <c r="AN8" i="1"/>
  <c r="AM8" i="1"/>
  <c r="AQ7" i="1"/>
  <c r="AP7" i="1"/>
  <c r="AO7" i="1"/>
  <c r="AN7" i="1"/>
  <c r="AM7" i="1"/>
  <c r="AQ6" i="1"/>
  <c r="AP6" i="1"/>
  <c r="AO6" i="1"/>
  <c r="AN6" i="1"/>
  <c r="AM6" i="1"/>
  <c r="AQ5" i="1"/>
  <c r="AP5" i="1"/>
  <c r="AO5" i="1"/>
  <c r="AN5" i="1"/>
  <c r="AM5" i="1"/>
  <c r="AQ4" i="1"/>
  <c r="AP4" i="1"/>
  <c r="AO4" i="1"/>
  <c r="AN4" i="1"/>
  <c r="AM4" i="1"/>
  <c r="AQ3" i="1"/>
  <c r="AP3" i="1"/>
  <c r="AO3" i="1"/>
  <c r="AN3" i="1"/>
  <c r="AM3" i="1"/>
  <c r="AQ2" i="1"/>
  <c r="AP2" i="1"/>
  <c r="AO2" i="1"/>
  <c r="AN2" i="1"/>
  <c r="AM2" i="1"/>
</calcChain>
</file>

<file path=xl/sharedStrings.xml><?xml version="1.0" encoding="utf-8"?>
<sst xmlns="http://schemas.openxmlformats.org/spreadsheetml/2006/main" count="586" uniqueCount="288">
  <si>
    <t>STATE</t>
  </si>
  <si>
    <t>NY</t>
  </si>
  <si>
    <t>New York</t>
  </si>
  <si>
    <t>NONMETRO</t>
  </si>
  <si>
    <t>METRO</t>
  </si>
  <si>
    <t>Albany-Schenectady-Troy MSA</t>
  </si>
  <si>
    <t>Binghamton MSA</t>
  </si>
  <si>
    <t>Buffalo-Cheektowaga-Niagara Falls MSA</t>
  </si>
  <si>
    <t>Elmira MSA</t>
  </si>
  <si>
    <t>Glens Falls MSA</t>
  </si>
  <si>
    <t>Ithaca MSA</t>
  </si>
  <si>
    <t>Kingston MSA</t>
  </si>
  <si>
    <t>Nassau-Suffolk HMFA</t>
  </si>
  <si>
    <t>New York HMFA</t>
  </si>
  <si>
    <t>Poughkeepsie-Newburgh-Middletown HMFA</t>
  </si>
  <si>
    <t>Rochester HMFA</t>
  </si>
  <si>
    <t>Syracuse MSA</t>
  </si>
  <si>
    <t>Utica-Rome MSA</t>
  </si>
  <si>
    <t>Watertown-Fort Drum MSA</t>
  </si>
  <si>
    <t>Westchester County Statutory Exception Area</t>
  </si>
  <si>
    <t>Yates County HMFA</t>
  </si>
  <si>
    <t>COUNTY</t>
  </si>
  <si>
    <t>Albany County</t>
  </si>
  <si>
    <t>Allegany County</t>
  </si>
  <si>
    <t>Bronx County</t>
  </si>
  <si>
    <t>Broome County</t>
  </si>
  <si>
    <t>Cattaraugus County</t>
  </si>
  <si>
    <t>Cayuga County</t>
  </si>
  <si>
    <t>Chautauqua County</t>
  </si>
  <si>
    <t>Chemung County</t>
  </si>
  <si>
    <t>Chenango County</t>
  </si>
  <si>
    <t>Clinton County</t>
  </si>
  <si>
    <t>Columbia County</t>
  </si>
  <si>
    <t>Cortland County</t>
  </si>
  <si>
    <t>Delaware County</t>
  </si>
  <si>
    <t>Dutchess County</t>
  </si>
  <si>
    <t>Erie County</t>
  </si>
  <si>
    <t>Essex County</t>
  </si>
  <si>
    <t>Franklin County</t>
  </si>
  <si>
    <t>Fulton County</t>
  </si>
  <si>
    <t>Genesee County</t>
  </si>
  <si>
    <t>Greene County</t>
  </si>
  <si>
    <t>Hamilton County</t>
  </si>
  <si>
    <t>Herkimer County</t>
  </si>
  <si>
    <t>Jefferson County</t>
  </si>
  <si>
    <t>Kings County</t>
  </si>
  <si>
    <t>Lewis County</t>
  </si>
  <si>
    <t>Livingston County</t>
  </si>
  <si>
    <t>Madison County</t>
  </si>
  <si>
    <t>Monroe County</t>
  </si>
  <si>
    <t>Montgomery County</t>
  </si>
  <si>
    <t>Nassau County</t>
  </si>
  <si>
    <t>New York County</t>
  </si>
  <si>
    <t>Niagara County</t>
  </si>
  <si>
    <t>Oneida County</t>
  </si>
  <si>
    <t>Onondaga County</t>
  </si>
  <si>
    <t>Ontario County</t>
  </si>
  <si>
    <t>Orange County</t>
  </si>
  <si>
    <t>Orleans County</t>
  </si>
  <si>
    <t>Oswego County</t>
  </si>
  <si>
    <t>Otsego County</t>
  </si>
  <si>
    <t>Putnam County</t>
  </si>
  <si>
    <t>Queens County</t>
  </si>
  <si>
    <t>Rensselaer County</t>
  </si>
  <si>
    <t>Richmond County</t>
  </si>
  <si>
    <t>Rockland County</t>
  </si>
  <si>
    <t>St. Lawrence County</t>
  </si>
  <si>
    <t>Saratoga County</t>
  </si>
  <si>
    <t>Schenectady County</t>
  </si>
  <si>
    <t>Schoharie County</t>
  </si>
  <si>
    <t>Schuyler County</t>
  </si>
  <si>
    <t>Seneca County</t>
  </si>
  <si>
    <t>Steuben County</t>
  </si>
  <si>
    <t>Suffolk County</t>
  </si>
  <si>
    <t>Sullivan County</t>
  </si>
  <si>
    <t>Tioga County</t>
  </si>
  <si>
    <t>Tompkins County</t>
  </si>
  <si>
    <t>Ulster County</t>
  </si>
  <si>
    <t>Warren County</t>
  </si>
  <si>
    <t>Washington County</t>
  </si>
  <si>
    <t>Wayne County</t>
  </si>
  <si>
    <t>Westchester County</t>
  </si>
  <si>
    <t>Wyoming County</t>
  </si>
  <si>
    <t>Yates County</t>
  </si>
  <si>
    <t>ST</t>
  </si>
  <si>
    <t>STNAME</t>
  </si>
  <si>
    <t>COUNTY/METRO</t>
  </si>
  <si>
    <t>Total households (2014-2018)</t>
  </si>
  <si>
    <t>Renter households (2014-2018)</t>
  </si>
  <si>
    <t>% of total households that are renters (2014-2018)</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</si>
  <si>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</si>
  <si>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</si>
  <si>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</si>
  <si>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</si>
  <si>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</si>
  <si>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</si>
  <si>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</si>
  <si>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</si>
  <si>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</si>
  <si>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</si>
  <si>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</si>
  <si>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</si>
  <si>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</si>
  <si>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</si>
  <si>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</si>
  <si>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</si>
  <si>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</si>
  <si>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</si>
  <si>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</si>
  <si>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</si>
  <si>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</si>
  <si>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</si>
  <si>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</si>
  <si>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</si>
  <si>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</si>
  <si>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</si>
  <si>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</si>
  <si>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</si>
  <si>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</si>
  <si>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</si>
  <si>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</si>
  <si>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</si>
  <si>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</si>
  <si>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</si>
  <si>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</si>
  <si>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</si>
  <si>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</si>
  <si>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</si>
  <si>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</si>
  <si>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</si>
  <si>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</si>
  <si>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</si>
  <si>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Occupation Code</t>
  </si>
  <si>
    <t>Occupation</t>
  </si>
  <si>
    <t>Total Employment</t>
  </si>
  <si>
    <t>Jobs per 1000 Jobs</t>
  </si>
  <si>
    <t>Median Hourly Wage</t>
  </si>
  <si>
    <t>41-2011</t>
  </si>
  <si>
    <t>Cashiers</t>
  </si>
  <si>
    <t>35-3023</t>
  </si>
  <si>
    <t>Fast Food and Counter Workers</t>
  </si>
  <si>
    <t>41-2031</t>
  </si>
  <si>
    <t>Retail Salespersons</t>
  </si>
  <si>
    <t>53-7065</t>
  </si>
  <si>
    <t>Stockers and Order Fillers</t>
  </si>
  <si>
    <t>31-1120</t>
  </si>
  <si>
    <t>Home Health and Personal Care Aides</t>
  </si>
  <si>
    <t>35-2014</t>
  </si>
  <si>
    <t>Cooks, Restaurant</t>
  </si>
  <si>
    <t>35-3031</t>
  </si>
  <si>
    <t>Waiters and Waitresses</t>
  </si>
  <si>
    <t>25-9045</t>
  </si>
  <si>
    <t>Teaching Assistants, Except Postsecondary</t>
  </si>
  <si>
    <t>53-7062</t>
  </si>
  <si>
    <t>Laborers and Freight, Stock, and Material Movers, Hand</t>
  </si>
  <si>
    <t>37-2011</t>
  </si>
  <si>
    <t>Janitors and Cleaners, Except Maids and Housekeeping Cleaners</t>
  </si>
  <si>
    <t>33-9032</t>
  </si>
  <si>
    <t>Security Guards</t>
  </si>
  <si>
    <t>43-4171</t>
  </si>
  <si>
    <t>Receptionists and Information Clerks</t>
  </si>
  <si>
    <t>43-9061</t>
  </si>
  <si>
    <t>Office Clerks, General</t>
  </si>
  <si>
    <t>31-1131</t>
  </si>
  <si>
    <t>Nursing Assistants</t>
  </si>
  <si>
    <t>43-4051</t>
  </si>
  <si>
    <t>Customer Service Representatives</t>
  </si>
  <si>
    <t>43-6014</t>
  </si>
  <si>
    <t>Secretaries and Administrative Assistants, Except Legal, Medical, and Executive</t>
  </si>
  <si>
    <t>49-9071</t>
  </si>
  <si>
    <t>Maintenance and Repair Workers, General</t>
  </si>
  <si>
    <t>43-3031</t>
  </si>
  <si>
    <t>Bookkeeping, Accounting, and Auditing Clerks</t>
  </si>
  <si>
    <t>00-0000</t>
  </si>
  <si>
    <t>All Occupations</t>
  </si>
  <si>
    <t>One-Bedroom Housing Wage</t>
  </si>
  <si>
    <t>41-4012</t>
  </si>
  <si>
    <t>Sales Representatives, Wholesale and Manufacturing, Except Technical and Scientific Products</t>
  </si>
  <si>
    <t>41-3091</t>
  </si>
  <si>
    <t>Sales Representatives of Services, Except Advertising, Insurance, Financial Services, and Travel</t>
  </si>
  <si>
    <t>Two-Bedroom Housing Wage</t>
  </si>
  <si>
    <t>43-1011</t>
  </si>
  <si>
    <t>First-Line Supervisors of Office and Administrative Support Workers</t>
  </si>
  <si>
    <t>43-6011</t>
  </si>
  <si>
    <t>Executive Secretaries and Executive Administrative Assistants</t>
  </si>
  <si>
    <t>13-1161</t>
  </si>
  <si>
    <t>Market Research Analysts and Marketing Specialists</t>
  </si>
  <si>
    <t>25-2021</t>
  </si>
  <si>
    <t>Elementary School Teachers, Except Special Education</t>
  </si>
  <si>
    <t>25-2031</t>
  </si>
  <si>
    <t>Secondary School Teachers, Except Special and Career/Technical Education</t>
  </si>
  <si>
    <t>13-2011</t>
  </si>
  <si>
    <t>Accountants and Auditors</t>
  </si>
  <si>
    <t>29-1141</t>
  </si>
  <si>
    <t>Registered Nurses</t>
  </si>
  <si>
    <t>15-1256</t>
  </si>
  <si>
    <t>Software Developers and Software Quality Assurance Analysts and Testers</t>
  </si>
  <si>
    <t>11-1021</t>
  </si>
  <si>
    <t>General and Operations Managers</t>
  </si>
  <si>
    <t>23-1011</t>
  </si>
  <si>
    <t>Lawyers</t>
  </si>
  <si>
    <t>U.S.</t>
  </si>
  <si>
    <r>
      <t xml:space="preserve">How to Use the Numbers When Discussing                            </t>
    </r>
    <r>
      <rPr>
        <b/>
        <i/>
        <sz val="12"/>
        <rFont val="Arial"/>
        <family val="2"/>
      </rPr>
      <t>Out of Reach</t>
    </r>
  </si>
  <si>
    <t>Where the Numbers Come From</t>
  </si>
  <si>
    <t>Number of Households (2014-2018)</t>
  </si>
  <si>
    <t>Total</t>
  </si>
  <si>
    <t>There were 120,935,203 total households in the U.S., including Puerto Rico.</t>
  </si>
  <si>
    <t>U.S. Census American Community Survey (ACS) 2014-2018</t>
  </si>
  <si>
    <t>Renter</t>
  </si>
  <si>
    <t>There were 43,669,988 renter households in the U.S., including Puerto Rico.</t>
  </si>
  <si>
    <t>% Renter</t>
  </si>
  <si>
    <t>Renter households represented 36% of all households in the U.S.</t>
  </si>
  <si>
    <t>Divide number of renter households by total number of households, and then multiply by 100 (43,669,988/120,935,203)*100=36%</t>
  </si>
  <si>
    <t>2020 Fair Market Rent (FMR)</t>
  </si>
  <si>
    <t>Zero-Bedroom</t>
  </si>
  <si>
    <t>The average Fair Market Rent for a two-bedroom rental home in the U.S. is $1,246</t>
  </si>
  <si>
    <t>Fair Market Rents developed by HUD annually. See Appendix B.</t>
  </si>
  <si>
    <t>One-Bedroom</t>
  </si>
  <si>
    <t>Two-Bedroom</t>
  </si>
  <si>
    <t>Three-Bedroom</t>
  </si>
  <si>
    <t>Four-Bedroom</t>
  </si>
  <si>
    <t>Annual Income Needed to Afford FMR</t>
  </si>
  <si>
    <t>A renter household needs an annual income of $49,830 to afford a two-bedroom rental home at the Fair Market Rent.</t>
  </si>
  <si>
    <r>
      <t>Multiply the FMR for a unit of a particular size by 12 to get the yearly rental cost (2BR: $1,245.75 x 12 = $14,949).  Then divide by .3 to determine the total income needed to afford $14,949 per year in rent ($14,949 / .3 =</t>
    </r>
    <r>
      <rPr>
        <sz val="10"/>
        <color indexed="10"/>
        <rFont val="Arial"/>
        <family val="2"/>
      </rPr>
      <t xml:space="preserve"> </t>
    </r>
    <r>
      <rPr>
        <sz val="10"/>
        <rFont val="Arial"/>
        <family val="2"/>
      </rPr>
      <t>$49,830).</t>
    </r>
  </si>
  <si>
    <t>2020 Housing Wage</t>
  </si>
  <si>
    <t>A renter household needs one full-time job paying $23.96 per hour in order to afford a two-bedroom rental home at the Fair Market Rent.</t>
  </si>
  <si>
    <t>Divide income needed to afford the FMR for a particular unit size (2BR: $49,830) by 52 (weeks per year), and then divide by 40 (hours per work week) ($47,754 / 52 / 40 = $23.96)</t>
  </si>
  <si>
    <t>2020 Supplemental Security Income (SSI)</t>
  </si>
  <si>
    <t>Monthly SSI Payment</t>
  </si>
  <si>
    <t>The Supplemental Security Income for qualifying individuals is $783 in monthly federal benefits in 2020.</t>
  </si>
  <si>
    <t>U.S. Social Security Administration. The maximum federal SSI payment for individuals is $783 in 2020, but can be lower if the recipient receives income from other sources. Some states also provide a supplement.</t>
  </si>
  <si>
    <t>Rent Affordable at SSI</t>
  </si>
  <si>
    <t>An individual whose sole source of income is Supplemental Security Income can afford to spend as much as $235 in monthly rent.</t>
  </si>
  <si>
    <t>Multiply monthly income by .3 to determine maximum amount that can be spent on rent ($783 x .3 = $235).</t>
  </si>
  <si>
    <t>2020 Minimum Wage</t>
  </si>
  <si>
    <t>Minimum Wage</t>
  </si>
  <si>
    <t>The federal minimum wage is $7.25 in 2020.</t>
  </si>
  <si>
    <r>
      <t xml:space="preserve">The federal minimum wage is $7.25, as of July 1, 2020.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</si>
  <si>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</si>
  <si>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</si>
  <si>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</si>
  <si>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</si>
  <si>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</si>
  <si>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132 hours per week to afford a two-bedroom rental home at the Fair Market Rent.</t>
  </si>
  <si>
    <t>Divide income needed to afford the FMR for a particular unit size (2BR: $49,830) by 52 (weeks per year), and then divide by the federal minimum wage of $7.25 ($49,830 / 52 / $7.25 = 132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</si>
  <si>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</si>
  <si>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</si>
  <si>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132 hours) by 40 (hours per work week) (132 / 40 = 3.3 full-time jobs).</t>
  </si>
  <si>
    <t>2020 Renter Wage</t>
  </si>
  <si>
    <t>Estimated Mean Renter Wage</t>
  </si>
  <si>
    <t>The estimated mean (average) renter wage in the U.S. is $18.22 in 2020.</t>
  </si>
  <si>
    <t>Average weekly wages from the 2018 Quarterly Census of Employment and Wages divided by 40 (hours per work week). This overall wage is adjusted by the national ratio of renter household income to total household income reported in ACS 2014-2018 and an inflation factor is applied to adjust from 2018 to FY2020.</t>
  </si>
  <si>
    <t>Rent Affordable at Mean Wage</t>
  </si>
  <si>
    <t>If one wage-earner holds a full-time job paying the mean renter wage, a household can afford to spend as much as $948 in monthly rent.</t>
  </si>
  <si>
    <t>Multiply mean renter wage by 40 (hours per work week) and 52 (weeks per year) to calculate annual income ($18.22374 x 40 x 52 = $37,905.38).  Multiply by .3 to determine maximum amount that can be spent on rent, and then divide by 12 to obtain monthly amount (($37,905.38 x .3) / 12 = $948).</t>
  </si>
  <si>
    <t xml:space="preserve">Work Hours/Week at Mean Renter Wage </t>
  </si>
  <si>
    <t>A renter earning the mean renter wage must work 53 hours per week to afford a two-bedroom rental home at the Fair Market Rent.</t>
  </si>
  <si>
    <t>Divide income needed to afford the FMR for a particular unit size (2BR: $49,830) by 52 (weeks per year), and then divide by the mean renter wage ($49,830 / 52 / $18.22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</si>
  <si>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</si>
  <si>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</si>
  <si>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</si>
  <si>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2020 Area Median Income(AMI)</t>
  </si>
  <si>
    <t>Area Median Income</t>
  </si>
  <si>
    <t>The estimated annual median family income in the U.S. is $80,320.</t>
  </si>
  <si>
    <t>HUD FY20 estimated median family income based on data from the ACS.  See Appendix B.</t>
  </si>
  <si>
    <r>
      <t xml:space="preserve">30% of AMI </t>
    </r>
    <r>
      <rPr>
        <vertAlign val="superscript"/>
        <sz val="10"/>
        <rFont val="Arial"/>
        <family val="2"/>
      </rPr>
      <t>1</t>
    </r>
  </si>
  <si>
    <t>In the U.S., an Extremely Low-Income family (30% of AMI) earns no more than $24,096 annually.</t>
  </si>
  <si>
    <t>Multiply annual AMI by .3 to calculate median income for Extremely Low Income family ($80,320 x .3 = $24,096)</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</si>
  <si>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</si>
  <si>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</si>
  <si>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</si>
  <si>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$602 or less is affordable.</t>
  </si>
  <si>
    <t>Multiply annual AMI by percent of AMI given for income level (30% = .3) and then by .3 to calculate maximum amount that can be spent on housing for it to be affordable ($80,320 x .3 x .3 = $7,229).  Divide by 12 to obtain monthly amount ($7,229 / 12 = $602).</t>
  </si>
  <si>
    <t>Income at 50% of AMI</t>
  </si>
  <si>
    <t>Income at 80% of AMI</t>
  </si>
  <si>
    <t>Income at 100% of AMI</t>
  </si>
  <si>
    <t>2020 Median Renter Household Income</t>
  </si>
  <si>
    <t>Estimated Median Renter Household Income</t>
  </si>
  <si>
    <t>The median renter household income in the U.S. is $41,635.</t>
  </si>
  <si>
    <t>Represents renter median household income from ACS 5-Year Data (2014-2018) projected to 2020 using an inflation adjustment factor.</t>
  </si>
  <si>
    <t>Rent Affordable at Median</t>
  </si>
  <si>
    <t>For a household earning the renter median income, monthly rent of $1,041 or less is affordable.</t>
  </si>
  <si>
    <t>Multiply renter median household income by .3 to get maximum amount that can be spent on housing for it to be affordable ($41,635 x .3 = $12,491). Divide by 12 to obtain monthly amount ($12,491 / 12 = $1,041).</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</si>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</sst>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quot;$&quot;#,##0"/>
    <numFmt numFmtId="166" formatCode="0.0"/>
    <numFmt numFmtId="167" formatCode="#,##0.0"/>
    <numFmt numFmtId="168" formatCode="0.0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cellStyleXfs>
  <cellXfs count="90">
    <xf numFmtId="0" fontId="0" fillId="0" borderId="0" xfId="0"/>
    <xf numFmtId="3" fontId="0" fillId="0" borderId="0" xfId="0" applyNumberFormat="1"/>
    <xf numFmtId="1" fontId="0" fillId="0" borderId="0" xfId="0" applyNumberFormat="1"/>
    <xf numFmtId="164" fontId="0" fillId="0" borderId="0" xfId="0" applyNumberFormat="1"/>
    <xf numFmtId="165" fontId="0" fillId="0" borderId="0" xfId="0" applyNumberFormat="1"/>
    <xf numFmtId="166" fontId="0" fillId="0" borderId="0" xfId="0" applyNumberFormat="1"/>
    <xf numFmtId="0" fontId="0" fillId="0" borderId="0" xfId="0" applyAlignment="1">
      <alignment wrapText="1"/>
    </xf>
    <xf numFmtId="1"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49" fontId="3" fillId="0" borderId="0" xfId="0" applyNumberFormat="1" applyFont="1"/>
    <xf numFmtId="3" fontId="3" fillId="0" borderId="0" xfId="1" applyNumberFormat="1" applyFont="1" applyAlignment="1">
      <alignment horizontal="center"/>
    </xf>
    <xf numFmtId="2" fontId="3" fillId="0" borderId="0" xfId="0" applyNumberFormat="1" applyFont="1" applyAlignment="1">
      <alignment horizontal="center"/>
    </xf>
    <xf numFmtId="164" fontId="3" fillId="0" borderId="0" xfId="0" applyNumberFormat="1" applyFont="1" applyAlignment="1">
      <alignment horizontal="center"/>
    </xf>
    <xf numFmtId="49" fontId="3" fillId="0" borderId="0" xfId="0" applyNumberFormat="1" applyFont="1" applyAlignment="1">
      <alignment horizontal="center"/>
    </xf>
    <xf numFmtId="0" fontId="3" fillId="0" borderId="0" xfId="0" applyFont="1"/>
    <xf numFmtId="3" fontId="3" fillId="0" borderId="0" xfId="0" applyNumberFormat="1" applyFont="1" applyAlignment="1">
      <alignment horizontal="right"/>
    </xf>
    <xf numFmtId="2" fontId="3" fillId="0" borderId="0" xfId="0" applyNumberFormat="1" applyFont="1" applyAlignment="1">
      <alignment horizontal="right"/>
    </xf>
    <xf numFmtId="164" fontId="3" fillId="0" borderId="0" xfId="0" applyNumberFormat="1" applyFont="1" applyAlignment="1">
      <alignment horizontal="right"/>
    </xf>
    <xf numFmtId="0" fontId="3" fillId="0" borderId="0" xfId="0" applyFont="1" applyAlignment="1">
      <alignment horizontal="center"/>
    </xf>
    <xf numFmtId="0" fontId="2" fillId="0" borderId="0" xfId="0" applyFont="1"/>
    <xf numFmtId="164" fontId="2" fillId="0" borderId="0" xfId="0" applyNumberFormat="1" applyFont="1" applyAlignment="1">
      <alignment horizontal="right"/>
    </xf>
    <xf numFmtId="0" fontId="5" fillId="0" borderId="0" xfId="3" applyFont="1"/>
    <xf numFmtId="0" fontId="5" fillId="0" borderId="0" xfId="3" applyFont="1" applyAlignment="1">
      <alignment horizontal="left" vertical="center" wrapText="1"/>
    </xf>
    <xf numFmtId="3" fontId="6" fillId="0" borderId="0" xfId="3" applyNumberFormat="1" applyFont="1" applyAlignment="1">
      <alignment horizontal="center" vertical="center"/>
    </xf>
    <xf numFmtId="3" fontId="5" fillId="0" borderId="0" xfId="3" applyNumberFormat="1" applyFont="1" applyAlignment="1">
      <alignment horizontal="right" vertical="center"/>
    </xf>
    <xf numFmtId="0" fontId="7" fillId="0" borderId="0" xfId="3" applyFont="1" applyAlignment="1">
      <alignment horizontal="center" vertical="center" wrapText="1"/>
    </xf>
    <xf numFmtId="0" fontId="5" fillId="0" borderId="0" xfId="3" applyFont="1" applyAlignment="1">
      <alignment horizontal="center"/>
    </xf>
    <xf numFmtId="3" fontId="5" fillId="0" borderId="0" xfId="3" applyNumberFormat="1" applyFont="1"/>
    <xf numFmtId="0" fontId="9" fillId="0" borderId="0" xfId="3" applyFont="1"/>
    <xf numFmtId="0" fontId="6" fillId="0" borderId="0" xfId="3" applyFont="1"/>
    <xf numFmtId="0" fontId="9" fillId="0" borderId="0" xfId="3" applyFont="1" applyAlignment="1">
      <alignment horizontal="left" vertical="center" wrapText="1"/>
    </xf>
    <xf numFmtId="3" fontId="9" fillId="0" borderId="0" xfId="3" applyNumberFormat="1" applyFont="1" applyAlignment="1">
      <alignment horizontal="right" vertical="center"/>
    </xf>
    <xf numFmtId="0" fontId="9" fillId="0" borderId="0" xfId="3" applyFont="1" applyAlignment="1">
      <alignment horizontal="left" wrapText="1"/>
    </xf>
    <xf numFmtId="0" fontId="9" fillId="0" borderId="0" xfId="3" applyFont="1" applyAlignment="1">
      <alignment horizontal="center"/>
    </xf>
    <xf numFmtId="3" fontId="9" fillId="0" borderId="0" xfId="3" applyNumberFormat="1" applyFont="1"/>
    <xf numFmtId="3" fontId="9" fillId="0" borderId="0" xfId="0" applyNumberFormat="1" applyFont="1"/>
    <xf numFmtId="0" fontId="9" fillId="0" borderId="1" xfId="3" applyFont="1" applyBorder="1" applyAlignment="1">
      <alignment horizontal="left" vertical="center" wrapText="1" indent="1"/>
    </xf>
    <xf numFmtId="9" fontId="9" fillId="0" borderId="0" xfId="2" applyFont="1" applyAlignment="1">
      <alignment horizontal="right" vertical="center"/>
    </xf>
    <xf numFmtId="0" fontId="9" fillId="0" borderId="1" xfId="3" applyFont="1" applyBorder="1" applyAlignment="1">
      <alignment horizontal="left" wrapText="1" indent="1"/>
    </xf>
    <xf numFmtId="0" fontId="9" fillId="0" borderId="0" xfId="3" applyFont="1" applyAlignment="1">
      <alignment horizontal="left" vertical="center" wrapText="1" indent="1"/>
    </xf>
    <xf numFmtId="0" fontId="9" fillId="0" borderId="0" xfId="3" applyFont="1" applyAlignment="1">
      <alignment horizontal="left" wrapText="1" indent="1"/>
    </xf>
    <xf numFmtId="165" fontId="9" fillId="0" borderId="0" xfId="3" applyNumberFormat="1" applyFont="1" applyAlignment="1">
      <alignment horizontal="right" vertical="center"/>
    </xf>
    <xf numFmtId="3" fontId="9" fillId="0" borderId="0" xfId="3" applyNumberFormat="1" applyFont="1" applyAlignment="1">
      <alignment horizontal="center"/>
    </xf>
    <xf numFmtId="164" fontId="9" fillId="0" borderId="0" xfId="3" applyNumberFormat="1" applyFont="1" applyAlignment="1">
      <alignment horizontal="right" vertical="center"/>
    </xf>
    <xf numFmtId="167" fontId="9" fillId="0" borderId="0" xfId="3" applyNumberFormat="1" applyFont="1" applyAlignment="1">
      <alignment horizontal="right" vertical="center"/>
    </xf>
    <xf numFmtId="168" fontId="9" fillId="0" borderId="0" xfId="3" applyNumberFormat="1" applyFont="1" applyAlignment="1">
      <alignment horizontal="center"/>
    </xf>
    <xf numFmtId="9" fontId="9" fillId="0" borderId="0" xfId="2" applyFont="1" applyAlignment="1">
      <alignment wrapText="1"/>
    </xf>
    <xf numFmtId="0" fontId="12" fillId="0" borderId="0" xfId="3" applyFont="1"/>
    <xf numFmtId="0" fontId="13" fillId="0" borderId="0" xfId="3" applyFont="1" applyAlignment="1">
      <alignment horizontal="center"/>
    </xf>
    <xf numFmtId="3" fontId="13" fillId="0" borderId="0" xfId="3" applyNumberFormat="1" applyFont="1"/>
    <xf numFmtId="0" fontId="13" fillId="0" borderId="0" xfId="3" applyFont="1"/>
    <xf numFmtId="9" fontId="9" fillId="0" borderId="0" xfId="3" applyNumberFormat="1" applyFont="1" applyAlignment="1">
      <alignment horizontal="left" vertical="center" wrapText="1"/>
    </xf>
    <xf numFmtId="164" fontId="13" fillId="0" borderId="0" xfId="3" applyNumberFormat="1" applyFont="1" applyAlignment="1">
      <alignment horizontal="center"/>
    </xf>
    <xf numFmtId="0" fontId="13" fillId="0" borderId="0" xfId="3" applyFont="1" applyAlignment="1">
      <alignment horizontal="left" wrapText="1" indent="1"/>
    </xf>
    <xf numFmtId="0" fontId="6" fillId="0" borderId="0" xfId="3" applyFont="1" applyAlignment="1">
      <alignment vertical="center"/>
    </xf>
    <xf numFmtId="3" fontId="6" fillId="0" borderId="0" xfId="3" applyNumberFormat="1" applyFont="1" applyAlignment="1">
      <alignment horizontal="right" vertical="center"/>
    </xf>
    <xf numFmtId="0" fontId="9" fillId="0" borderId="0" xfId="0" applyFont="1" applyAlignment="1">
      <alignment horizontal="left" vertical="center" wrapText="1"/>
    </xf>
    <xf numFmtId="0" fontId="9" fillId="0" borderId="0" xfId="0" applyFont="1" applyAlignment="1">
      <alignment horizontal="left" wrapText="1"/>
    </xf>
    <xf numFmtId="0" fontId="9" fillId="0" borderId="0" xfId="0" applyFont="1"/>
    <xf numFmtId="0" fontId="16" fillId="0" borderId="0" xfId="0" applyFont="1" applyAlignment="1">
      <alignment horizontal="right"/>
    </xf>
    <xf numFmtId="0" fontId="16" fillId="0" borderId="0" xfId="0" applyFont="1" applyAlignment="1">
      <alignment horizontal="left" vertical="center"/>
    </xf>
    <xf numFmtId="3" fontId="16" fillId="0" borderId="0" xfId="0" applyNumberFormat="1" applyFont="1" applyAlignment="1">
      <alignment horizontal="right" vertical="center"/>
    </xf>
    <xf numFmtId="0" fontId="16" fillId="0" borderId="0" xfId="0" applyFont="1" applyAlignment="1">
      <alignment horizontal="left" vertical="center" wrapText="1"/>
    </xf>
    <xf numFmtId="0" fontId="16" fillId="0" borderId="0" xfId="0" applyFont="1" applyAlignment="1">
      <alignment horizontal="left" wrapText="1"/>
    </xf>
    <xf numFmtId="0" fontId="16" fillId="0" borderId="0" xfId="0" applyFont="1"/>
    <xf numFmtId="3" fontId="16" fillId="0" borderId="0" xfId="0" applyNumberFormat="1" applyFont="1"/>
    <xf numFmtId="0" fontId="17" fillId="0" borderId="0" xfId="3" applyFont="1"/>
    <xf numFmtId="0" fontId="16" fillId="0" borderId="0" xfId="3" applyFont="1" applyAlignment="1">
      <alignment horizontal="left" vertical="center" wrapText="1"/>
    </xf>
    <xf numFmtId="3" fontId="16" fillId="0" borderId="0" xfId="3" applyNumberFormat="1" applyFont="1" applyAlignment="1">
      <alignment horizontal="right" vertical="center"/>
    </xf>
    <xf numFmtId="0" fontId="16" fillId="0" borderId="0" xfId="3" applyFont="1" applyAlignment="1">
      <alignment horizontal="left" wrapText="1"/>
    </xf>
    <xf numFmtId="0" fontId="16" fillId="0" borderId="0" xfId="3" applyFont="1" applyAlignment="1">
      <alignment horizontal="center"/>
    </xf>
    <xf numFmtId="3" fontId="16" fillId="0" borderId="0" xfId="3" applyNumberFormat="1" applyFont="1"/>
    <xf numFmtId="0" fontId="16" fillId="0" borderId="0" xfId="3" applyFont="1"/>
    <xf numFmtId="0" fontId="18" fillId="0" borderId="0" xfId="0" applyFont="1"/>
    <xf numFmtId="0" fontId="16" fillId="0" borderId="0" xfId="0" applyFont="1" applyAlignment="1">
      <alignment vertical="center"/>
    </xf>
    <xf numFmtId="0" fontId="9" fillId="0" borderId="0" xfId="3" applyFont="1" applyAlignment="1">
      <alignment horizontal="left" vertical="center"/>
    </xf>
    <xf numFmtId="0" fontId="0" fillId="0" borderId="0" xfId="0" applyFill="1"/>
    <xf numFmtId="3" fontId="0" fillId="0" borderId="0" xfId="0" applyNumberFormat="1" applyFill="1"/>
    <xf numFmtId="1" fontId="0" fillId="0" borderId="0" xfId="0" applyNumberFormat="1" applyFill="1"/>
    <xf numFmtId="164" fontId="0" fillId="0" borderId="0" xfId="0" applyNumberFormat="1" applyFill="1"/>
    <xf numFmtId="165" fontId="0" fillId="0" borderId="0" xfId="0" applyNumberFormat="1" applyFill="1"/>
    <xf numFmtId="166" fontId="0" fillId="0" borderId="0" xfId="0" applyNumberFormat="1" applyFill="1"/>
    <xf numFmtId="0" fontId="9" fillId="0" borderId="1" xfId="3" applyFont="1" applyBorder="1" applyAlignment="1">
      <alignment horizontal="left" vertical="center" wrapText="1" indent="1"/>
    </xf>
    <xf numFmtId="0" fontId="9" fillId="0" borderId="2" xfId="3" applyFont="1" applyBorder="1" applyAlignment="1">
      <alignment horizontal="left" vertical="center" wrapText="1" indent="1"/>
    </xf>
    <xf numFmtId="0" fontId="9" fillId="0" borderId="3" xfId="3" applyFont="1" applyBorder="1" applyAlignment="1">
      <alignment horizontal="left" vertical="center" wrapText="1" indent="1"/>
    </xf>
    <xf numFmtId="0" fontId="9" fillId="0" borderId="4" xfId="3" applyFont="1" applyBorder="1" applyAlignment="1">
      <alignment horizontal="left" vertical="center" wrapText="1" indent="1"/>
    </xf>
    <xf numFmtId="0" fontId="9" fillId="0" borderId="3" xfId="0" applyFont="1" applyBorder="1"/>
    <xf numFmtId="0" fontId="9" fillId="0" borderId="4" xfId="0" applyFont="1" applyBorder="1"/>
    <xf numFmtId="167" fontId="9" fillId="0" borderId="1" xfId="3" applyNumberFormat="1" applyFont="1" applyBorder="1" applyAlignment="1">
      <alignment horizontal="left" vertical="center" wrapText="1" indent="1"/>
    </xf>
  </cellXfs>
  <cellStyles count="4">
    <cellStyle name="Comma" xfId="1" builtinId="3"/>
    <cellStyle name="Normal" xfId="0" builtinId="0"/>
    <cellStyle name="Normal_Book5" xfId="3" xr:uid="{63FA6C4B-8384-4311-8511-2E0168C8094C}"/>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8B50D-B2BB-4CD5-A35D-D9CFFF664D3B}">
  <dimension ref="A1:AV81"/>
  <sheetViews>
    <sheetView tabSelected="1" topLeftCell="AE1" workbookViewId="0">
      <pane ySplit="1" topLeftCell="A40" activePane="bottomLeft" state="frozen"/>
      <selection pane="bottomLeft" activeCell="AG41" sqref="AG41"/>
    </sheetView>
  </sheetViews>
  <sheetFormatPr defaultRowHeight="14.4" x14ac:dyDescent="0.3"/>
  <sheetData>
    <row r="1" spans="1:48" s="6" customFormat="1" ht="87.6" customHeight="1" x14ac:dyDescent="0.3">
      <c r="B1" s="6" t="s">
        <v>84</v>
      </c>
      <c r="C1" s="6" t="s">
        <v>85</v>
      </c>
      <c r="D1" s="6" t="s">
        <v>86</v>
      </c>
      <c r="E1" s="6" t="s">
        <v>87</v>
      </c>
      <c r="F1" s="6" t="s">
        <v>88</v>
      </c>
      <c r="G1" s="7" t="s">
        <v>89</v>
      </c>
      <c r="H1" s="6" t="s">
        <v>90</v>
      </c>
      <c r="I1" s="6" t="s">
        <v>91</v>
      </c>
      <c r="J1" s="8" t="s">
        <v>92</v>
      </c>
      <c r="K1" s="9" t="s">
        <v>93</v>
      </c>
      <c r="L1" s="9" t="s">
        <v>94</v>
      </c>
      <c r="M1" s="9" t="s">
        <v>95</v>
      </c>
      <c r="N1" s="9" t="s">
        <v>96</v>
      </c>
      <c r="O1" s="9" t="s">
        <v>97</v>
      </c>
      <c r="P1" s="9" t="s">
        <v>98</v>
      </c>
      <c r="Q1" s="9" t="s">
        <v>99</v>
      </c>
      <c r="R1" s="9" t="s">
        <v>100</v>
      </c>
      <c r="S1" s="9" t="s">
        <v>101</v>
      </c>
      <c r="T1" s="9" t="s">
        <v>102</v>
      </c>
      <c r="U1" s="9" t="s">
        <v>103</v>
      </c>
      <c r="V1" s="9" t="s">
        <v>104</v>
      </c>
      <c r="W1" s="9" t="s">
        <v>105</v>
      </c>
      <c r="X1" s="9" t="s">
        <v>106</v>
      </c>
      <c r="Y1" s="9" t="s">
        <v>107</v>
      </c>
      <c r="Z1" s="9" t="s">
        <v>108</v>
      </c>
      <c r="AA1" s="9" t="s">
        <v>109</v>
      </c>
      <c r="AB1" s="9" t="s">
        <v>110</v>
      </c>
      <c r="AC1" s="8" t="s">
        <v>111</v>
      </c>
      <c r="AD1" s="8" t="s">
        <v>112</v>
      </c>
      <c r="AE1" s="8" t="s">
        <v>113</v>
      </c>
      <c r="AF1" s="8" t="s">
        <v>114</v>
      </c>
      <c r="AG1" s="8" t="s">
        <v>115</v>
      </c>
      <c r="AH1" s="7" t="s">
        <v>116</v>
      </c>
      <c r="AI1" s="7" t="s">
        <v>117</v>
      </c>
      <c r="AJ1" s="7" t="s">
        <v>118</v>
      </c>
      <c r="AK1" s="7" t="s">
        <v>119</v>
      </c>
      <c r="AL1" s="7" t="s">
        <v>120</v>
      </c>
      <c r="AM1" s="7" t="s">
        <v>121</v>
      </c>
      <c r="AN1" s="7" t="s">
        <v>122</v>
      </c>
      <c r="AO1" s="7" t="s">
        <v>123</v>
      </c>
      <c r="AP1" s="7" t="s">
        <v>124</v>
      </c>
      <c r="AQ1" s="7" t="s">
        <v>125</v>
      </c>
      <c r="AR1" s="7" t="s">
        <v>126</v>
      </c>
      <c r="AS1" s="7" t="s">
        <v>127</v>
      </c>
      <c r="AT1" s="7" t="s">
        <v>128</v>
      </c>
      <c r="AU1" s="7" t="s">
        <v>129</v>
      </c>
      <c r="AV1" s="7" t="s">
        <v>130</v>
      </c>
    </row>
    <row r="2" spans="1:48" x14ac:dyDescent="0.3">
      <c r="A2" t="s">
        <v>0</v>
      </c>
      <c r="B2" t="s">
        <v>1</v>
      </c>
      <c r="C2" t="s">
        <v>2</v>
      </c>
      <c r="E2" s="1">
        <v>7316537</v>
      </c>
      <c r="F2" s="1">
        <v>3373181</v>
      </c>
      <c r="G2" s="2">
        <v>46.103518645501303</v>
      </c>
      <c r="H2" s="3">
        <v>11.8</v>
      </c>
      <c r="I2" s="3">
        <v>25.679548125316298</v>
      </c>
      <c r="J2" s="3">
        <v>870</v>
      </c>
      <c r="K2" s="4">
        <v>1378.3153424023201</v>
      </c>
      <c r="L2" s="4">
        <v>1457.0693538235901</v>
      </c>
      <c r="M2" s="4">
        <v>1691.3371316273899</v>
      </c>
      <c r="N2" s="4">
        <v>2146.15576424746</v>
      </c>
      <c r="O2" s="4">
        <v>2322.2038429008098</v>
      </c>
      <c r="P2" s="4">
        <v>87885.944033358901</v>
      </c>
      <c r="Q2" s="4">
        <v>26365.783210007699</v>
      </c>
      <c r="R2" s="4">
        <v>46707.971565765198</v>
      </c>
      <c r="S2" s="4">
        <v>1167.69928914413</v>
      </c>
      <c r="T2" s="4">
        <v>659.14458025019201</v>
      </c>
      <c r="U2" s="4">
        <v>613.6</v>
      </c>
      <c r="V2" s="4">
        <v>1335.3365025164501</v>
      </c>
      <c r="W2" s="4">
        <v>261</v>
      </c>
      <c r="X2" s="4">
        <v>55132.613696092798</v>
      </c>
      <c r="Y2" s="4">
        <v>58282.774152943501</v>
      </c>
      <c r="Z2" s="4">
        <v>67653.4852650955</v>
      </c>
      <c r="AA2" s="4">
        <v>85846.230569898296</v>
      </c>
      <c r="AB2" s="4">
        <v>92888.153716032393</v>
      </c>
      <c r="AC2" s="3">
        <v>26.506064276967699</v>
      </c>
      <c r="AD2" s="3">
        <v>28.020564496607399</v>
      </c>
      <c r="AE2" s="3">
        <v>32.525714069757399</v>
      </c>
      <c r="AF2" s="3">
        <v>41.272226235528002</v>
      </c>
      <c r="AG2" s="3">
        <v>44.657766209630999</v>
      </c>
      <c r="AH2" s="2">
        <v>89.851065345653197</v>
      </c>
      <c r="AI2" s="2">
        <v>94.984964395279405</v>
      </c>
      <c r="AJ2" s="2">
        <v>110.256657863585</v>
      </c>
      <c r="AK2" s="2">
        <v>139.90585164585801</v>
      </c>
      <c r="AL2" s="2">
        <v>151.382258337732</v>
      </c>
      <c r="AM2" s="5">
        <f t="shared" ref="AM2:AQ52" si="0">AH2/40</f>
        <v>2.24627663364133</v>
      </c>
      <c r="AN2" s="5">
        <f t="shared" si="0"/>
        <v>2.3746241098819851</v>
      </c>
      <c r="AO2" s="5">
        <f t="shared" si="0"/>
        <v>2.756416446589625</v>
      </c>
      <c r="AP2" s="5">
        <f t="shared" si="0"/>
        <v>3.4976462911464501</v>
      </c>
      <c r="AQ2" s="5">
        <f t="shared" si="0"/>
        <v>3.7845564584433</v>
      </c>
      <c r="AR2" s="2">
        <v>41.287430990012702</v>
      </c>
      <c r="AS2" s="2">
        <v>43.646507111210703</v>
      </c>
      <c r="AT2" s="2">
        <v>50.663997529912599</v>
      </c>
      <c r="AU2" s="2">
        <v>64.288087989896596</v>
      </c>
      <c r="AV2" s="2">
        <v>69.561607535616801</v>
      </c>
    </row>
    <row r="3" spans="1:48" x14ac:dyDescent="0.3">
      <c r="A3" t="s">
        <v>3</v>
      </c>
      <c r="B3" t="s">
        <v>1</v>
      </c>
      <c r="C3" t="s">
        <v>2</v>
      </c>
      <c r="E3" s="1">
        <v>545954</v>
      </c>
      <c r="F3" s="1">
        <v>153608</v>
      </c>
      <c r="G3" s="2">
        <v>28.135703740608196</v>
      </c>
      <c r="H3" s="3">
        <v>11.8</v>
      </c>
      <c r="I3" s="3">
        <v>11.501098716290199</v>
      </c>
      <c r="J3" s="3">
        <v>870</v>
      </c>
      <c r="K3" s="4">
        <v>610.20165616374197</v>
      </c>
      <c r="L3" s="4">
        <v>665.72243633144103</v>
      </c>
      <c r="M3" s="4">
        <v>814.25127597520998</v>
      </c>
      <c r="N3" s="4">
        <v>1058.8568043331099</v>
      </c>
      <c r="O3" s="4">
        <v>1181.1176761627</v>
      </c>
      <c r="P3" s="4">
        <v>67525.310374134104</v>
      </c>
      <c r="Q3" s="4">
        <v>20257.5931122402</v>
      </c>
      <c r="R3" s="4">
        <v>29997.833008828598</v>
      </c>
      <c r="S3" s="4">
        <v>749.94582522071403</v>
      </c>
      <c r="T3" s="4">
        <v>506.43982780600601</v>
      </c>
      <c r="U3" s="4">
        <v>613.6</v>
      </c>
      <c r="V3" s="4">
        <v>598.057133247092</v>
      </c>
      <c r="W3" s="4">
        <v>261</v>
      </c>
      <c r="X3" s="4">
        <v>24408.066246549701</v>
      </c>
      <c r="Y3" s="4">
        <v>26628.897453257599</v>
      </c>
      <c r="Z3" s="4">
        <v>32570.051039008398</v>
      </c>
      <c r="AA3" s="4">
        <v>42354.272173324302</v>
      </c>
      <c r="AB3" s="4">
        <v>47244.707046508003</v>
      </c>
      <c r="AC3" s="3">
        <v>11.7346472339181</v>
      </c>
      <c r="AD3" s="3">
        <v>12.802354544835399</v>
      </c>
      <c r="AE3" s="3">
        <v>15.6586783841386</v>
      </c>
      <c r="AF3" s="3">
        <v>20.3626308525598</v>
      </c>
      <c r="AG3" s="3">
        <v>22.713801464667299</v>
      </c>
      <c r="AH3" s="2">
        <v>39.778465199722397</v>
      </c>
      <c r="AI3" s="2">
        <v>43.3978120163912</v>
      </c>
      <c r="AJ3" s="2">
        <v>53.080265708944601</v>
      </c>
      <c r="AK3" s="2">
        <v>69.025867296812805</v>
      </c>
      <c r="AL3" s="2">
        <v>76.995937168363696</v>
      </c>
      <c r="AM3" s="5">
        <f t="shared" si="0"/>
        <v>0.99446162999305998</v>
      </c>
      <c r="AN3" s="5">
        <f t="shared" si="0"/>
        <v>1.08494530040978</v>
      </c>
      <c r="AO3" s="5">
        <f t="shared" si="0"/>
        <v>1.3270066427236151</v>
      </c>
      <c r="AP3" s="5">
        <f t="shared" si="0"/>
        <v>1.72564668242032</v>
      </c>
      <c r="AQ3" s="5">
        <f t="shared" si="0"/>
        <v>1.9248984292090925</v>
      </c>
      <c r="AR3" s="2">
        <v>40.812265065761402</v>
      </c>
      <c r="AS3" s="2">
        <v>44.525674844272302</v>
      </c>
      <c r="AT3" s="2">
        <v>54.459765176902998</v>
      </c>
      <c r="AU3" s="2">
        <v>70.819775935730405</v>
      </c>
      <c r="AV3" s="2">
        <v>78.996979419002301</v>
      </c>
    </row>
    <row r="4" spans="1:48" x14ac:dyDescent="0.3">
      <c r="A4" t="s">
        <v>4</v>
      </c>
      <c r="B4" t="s">
        <v>1</v>
      </c>
      <c r="C4" t="s">
        <v>2</v>
      </c>
      <c r="D4" t="s">
        <v>5</v>
      </c>
      <c r="E4" s="1">
        <v>350301</v>
      </c>
      <c r="F4" s="1">
        <v>126087</v>
      </c>
      <c r="G4" s="2">
        <v>35.9939023868045</v>
      </c>
      <c r="H4" s="3">
        <v>11.8</v>
      </c>
      <c r="I4" s="3">
        <v>15.5983759116016</v>
      </c>
      <c r="J4" s="3">
        <v>870</v>
      </c>
      <c r="K4" s="4">
        <v>747</v>
      </c>
      <c r="L4" s="4">
        <v>855</v>
      </c>
      <c r="M4" s="4">
        <v>1054</v>
      </c>
      <c r="N4" s="4">
        <v>1313</v>
      </c>
      <c r="O4" s="4">
        <v>1428</v>
      </c>
      <c r="P4" s="4">
        <v>99200</v>
      </c>
      <c r="Q4" s="4">
        <v>29760</v>
      </c>
      <c r="R4" s="4">
        <v>41074.880330002699</v>
      </c>
      <c r="S4" s="4">
        <v>1026.8720082500699</v>
      </c>
      <c r="T4" s="4">
        <v>744</v>
      </c>
      <c r="U4" s="4">
        <v>613.6</v>
      </c>
      <c r="V4" s="4">
        <v>811.11554740328199</v>
      </c>
      <c r="W4" s="4">
        <v>261</v>
      </c>
      <c r="X4" s="4">
        <v>29880</v>
      </c>
      <c r="Y4" s="4">
        <v>34200</v>
      </c>
      <c r="Z4" s="4">
        <v>42160</v>
      </c>
      <c r="AA4" s="4">
        <v>52520</v>
      </c>
      <c r="AB4" s="4">
        <v>57120</v>
      </c>
      <c r="AC4" s="3">
        <v>14.365384615384601</v>
      </c>
      <c r="AD4" s="3">
        <v>16.442307692307701</v>
      </c>
      <c r="AE4" s="3">
        <v>20.269230769230798</v>
      </c>
      <c r="AF4" s="3">
        <v>25.25</v>
      </c>
      <c r="AG4" s="3">
        <v>27.461538461538499</v>
      </c>
      <c r="AH4" s="2">
        <v>48.696219035202098</v>
      </c>
      <c r="AI4" s="2">
        <v>55.736636245110802</v>
      </c>
      <c r="AJ4" s="2">
        <v>68.709256844850103</v>
      </c>
      <c r="AK4" s="2">
        <v>85.593220338983002</v>
      </c>
      <c r="AL4" s="2">
        <v>93.089960886571006</v>
      </c>
      <c r="AM4" s="5">
        <f t="shared" si="0"/>
        <v>1.2174054758800525</v>
      </c>
      <c r="AN4" s="5">
        <f t="shared" si="0"/>
        <v>1.39341590612777</v>
      </c>
      <c r="AO4" s="5">
        <f t="shared" si="0"/>
        <v>1.7177314211212527</v>
      </c>
      <c r="AP4" s="5">
        <f t="shared" si="0"/>
        <v>2.1398305084745752</v>
      </c>
      <c r="AQ4" s="5">
        <f t="shared" si="0"/>
        <v>2.327249022164275</v>
      </c>
      <c r="AR4" s="2">
        <v>36.838154681732199</v>
      </c>
      <c r="AS4" s="2">
        <v>42.164152948970603</v>
      </c>
      <c r="AT4" s="2">
        <v>51.977797904345103</v>
      </c>
      <c r="AU4" s="2">
        <v>64.750330785963101</v>
      </c>
      <c r="AV4" s="2">
        <v>70.421532644596496</v>
      </c>
    </row>
    <row r="5" spans="1:48" x14ac:dyDescent="0.3">
      <c r="A5" t="s">
        <v>4</v>
      </c>
      <c r="B5" t="s">
        <v>1</v>
      </c>
      <c r="C5" t="s">
        <v>2</v>
      </c>
      <c r="D5" t="s">
        <v>6</v>
      </c>
      <c r="E5" s="1">
        <v>98639</v>
      </c>
      <c r="F5" s="1">
        <v>31885</v>
      </c>
      <c r="G5" s="2">
        <v>32.3249424669755</v>
      </c>
      <c r="H5" s="3">
        <v>11.8</v>
      </c>
      <c r="I5" s="3">
        <v>11.3731376716625</v>
      </c>
      <c r="J5" s="3">
        <v>870</v>
      </c>
      <c r="K5" s="4">
        <v>606</v>
      </c>
      <c r="L5" s="4">
        <v>634</v>
      </c>
      <c r="M5" s="4">
        <v>820</v>
      </c>
      <c r="N5" s="4">
        <v>1070</v>
      </c>
      <c r="O5" s="4">
        <v>1224</v>
      </c>
      <c r="P5" s="4">
        <v>76900</v>
      </c>
      <c r="Q5" s="4">
        <v>23070</v>
      </c>
      <c r="R5" s="4">
        <v>27852.942362555699</v>
      </c>
      <c r="S5" s="4">
        <v>696.32355906389205</v>
      </c>
      <c r="T5" s="4">
        <v>576.75</v>
      </c>
      <c r="U5" s="4">
        <v>613.6</v>
      </c>
      <c r="V5" s="4">
        <v>591.40315892644901</v>
      </c>
      <c r="W5" s="4">
        <v>261</v>
      </c>
      <c r="X5" s="4">
        <v>24240</v>
      </c>
      <c r="Y5" s="4">
        <v>25360</v>
      </c>
      <c r="Z5" s="4">
        <v>32800</v>
      </c>
      <c r="AA5" s="4">
        <v>42800</v>
      </c>
      <c r="AB5" s="4">
        <v>48960</v>
      </c>
      <c r="AC5" s="3">
        <v>11.653846153846199</v>
      </c>
      <c r="AD5" s="3">
        <v>12.192307692307701</v>
      </c>
      <c r="AE5" s="3">
        <v>15.7692307692308</v>
      </c>
      <c r="AF5" s="3">
        <v>20.576923076923102</v>
      </c>
      <c r="AG5" s="3">
        <v>23.538461538461501</v>
      </c>
      <c r="AH5" s="2">
        <v>39.5045632333768</v>
      </c>
      <c r="AI5" s="2">
        <v>41.329856584093903</v>
      </c>
      <c r="AJ5" s="2">
        <v>53.455019556714497</v>
      </c>
      <c r="AK5" s="2">
        <v>69.752281616688407</v>
      </c>
      <c r="AL5" s="2">
        <v>79.791395045632299</v>
      </c>
      <c r="AM5" s="5">
        <f t="shared" si="0"/>
        <v>0.98761408083442004</v>
      </c>
      <c r="AN5" s="5">
        <f t="shared" si="0"/>
        <v>1.0332464146023477</v>
      </c>
      <c r="AO5" s="5">
        <f t="shared" si="0"/>
        <v>1.3363754889178625</v>
      </c>
      <c r="AP5" s="5">
        <f t="shared" si="0"/>
        <v>1.7438070404172101</v>
      </c>
      <c r="AQ5" s="5">
        <f t="shared" si="0"/>
        <v>1.9947848761408076</v>
      </c>
      <c r="AR5" s="2">
        <v>40.987268387274</v>
      </c>
      <c r="AS5" s="2">
        <v>42.881069566884001</v>
      </c>
      <c r="AT5" s="2">
        <v>55.461320260007703</v>
      </c>
      <c r="AU5" s="2">
        <v>72.370259363668595</v>
      </c>
      <c r="AV5" s="2">
        <v>82.786165851523705</v>
      </c>
    </row>
    <row r="6" spans="1:48" x14ac:dyDescent="0.3">
      <c r="A6" t="s">
        <v>4</v>
      </c>
      <c r="B6" t="s">
        <v>1</v>
      </c>
      <c r="C6" t="s">
        <v>2</v>
      </c>
      <c r="D6" t="s">
        <v>7</v>
      </c>
      <c r="E6" s="1">
        <v>476058</v>
      </c>
      <c r="F6" s="1">
        <v>161948</v>
      </c>
      <c r="G6" s="2">
        <v>34.018543958929399</v>
      </c>
      <c r="H6" s="3">
        <v>11.8</v>
      </c>
      <c r="I6" s="3">
        <v>12.704161619037899</v>
      </c>
      <c r="J6" s="3">
        <v>870</v>
      </c>
      <c r="K6" s="4">
        <v>674</v>
      </c>
      <c r="L6" s="4">
        <v>703</v>
      </c>
      <c r="M6" s="4">
        <v>843</v>
      </c>
      <c r="N6" s="4">
        <v>1051</v>
      </c>
      <c r="O6" s="4">
        <v>1190</v>
      </c>
      <c r="P6" s="4">
        <v>77600</v>
      </c>
      <c r="Q6" s="4">
        <v>23280</v>
      </c>
      <c r="R6" s="4">
        <v>31033.345886868799</v>
      </c>
      <c r="S6" s="4">
        <v>775.83364717172003</v>
      </c>
      <c r="T6" s="4">
        <v>582</v>
      </c>
      <c r="U6" s="4">
        <v>613.6</v>
      </c>
      <c r="V6" s="4">
        <v>660.61640418997001</v>
      </c>
      <c r="W6" s="4">
        <v>261</v>
      </c>
      <c r="X6" s="4">
        <v>26960</v>
      </c>
      <c r="Y6" s="4">
        <v>28120</v>
      </c>
      <c r="Z6" s="4">
        <v>33720</v>
      </c>
      <c r="AA6" s="4">
        <v>42040</v>
      </c>
      <c r="AB6" s="4">
        <v>47600</v>
      </c>
      <c r="AC6" s="3">
        <v>12.961538461538501</v>
      </c>
      <c r="AD6" s="3">
        <v>13.5192307692308</v>
      </c>
      <c r="AE6" s="3">
        <v>16.211538461538499</v>
      </c>
      <c r="AF6" s="3">
        <v>20.211538461538499</v>
      </c>
      <c r="AG6" s="3">
        <v>22.884615384615401</v>
      </c>
      <c r="AH6" s="2">
        <v>43.9374185136897</v>
      </c>
      <c r="AI6" s="2">
        <v>45.827900912646697</v>
      </c>
      <c r="AJ6" s="2">
        <v>54.954367666232102</v>
      </c>
      <c r="AK6" s="2">
        <v>68.513689700130399</v>
      </c>
      <c r="AL6" s="2">
        <v>77.574967405475903</v>
      </c>
      <c r="AM6" s="5">
        <f t="shared" si="0"/>
        <v>1.0984354628422426</v>
      </c>
      <c r="AN6" s="5">
        <f t="shared" si="0"/>
        <v>1.1456975228161674</v>
      </c>
      <c r="AO6" s="5">
        <f t="shared" si="0"/>
        <v>1.3738591916558025</v>
      </c>
      <c r="AP6" s="5">
        <f t="shared" si="0"/>
        <v>1.7128422425032599</v>
      </c>
      <c r="AQ6" s="5">
        <f t="shared" si="0"/>
        <v>1.9393741851368975</v>
      </c>
      <c r="AR6" s="2">
        <v>40.810370177013098</v>
      </c>
      <c r="AS6" s="2">
        <v>42.5663059858163</v>
      </c>
      <c r="AT6" s="2">
        <v>51.043237476590598</v>
      </c>
      <c r="AU6" s="2">
        <v>63.637535691455099</v>
      </c>
      <c r="AV6" s="2">
        <v>72.053917671581004</v>
      </c>
    </row>
    <row r="7" spans="1:48" x14ac:dyDescent="0.3">
      <c r="A7" t="s">
        <v>4</v>
      </c>
      <c r="B7" t="s">
        <v>1</v>
      </c>
      <c r="C7" t="s">
        <v>2</v>
      </c>
      <c r="D7" t="s">
        <v>8</v>
      </c>
      <c r="E7" s="1">
        <v>34373</v>
      </c>
      <c r="F7" s="1">
        <v>11024</v>
      </c>
      <c r="G7" s="2">
        <v>32.0716841707154</v>
      </c>
      <c r="H7" s="3">
        <v>11.8</v>
      </c>
      <c r="I7" s="3">
        <v>11.7773495131445</v>
      </c>
      <c r="J7" s="3">
        <v>870</v>
      </c>
      <c r="K7" s="4">
        <v>647</v>
      </c>
      <c r="L7" s="4">
        <v>671</v>
      </c>
      <c r="M7" s="4">
        <v>839</v>
      </c>
      <c r="N7" s="4">
        <v>1108</v>
      </c>
      <c r="O7" s="4">
        <v>1146</v>
      </c>
      <c r="P7" s="4">
        <v>73600</v>
      </c>
      <c r="Q7" s="4">
        <v>22080</v>
      </c>
      <c r="R7" s="4">
        <v>29230.312069899301</v>
      </c>
      <c r="S7" s="4">
        <v>730.75780174748297</v>
      </c>
      <c r="T7" s="4">
        <v>552</v>
      </c>
      <c r="U7" s="4">
        <v>613.6</v>
      </c>
      <c r="V7" s="4">
        <v>612.42217468351305</v>
      </c>
      <c r="W7" s="4">
        <v>261</v>
      </c>
      <c r="X7" s="4">
        <v>25880</v>
      </c>
      <c r="Y7" s="4">
        <v>26840</v>
      </c>
      <c r="Z7" s="4">
        <v>33560</v>
      </c>
      <c r="AA7" s="4">
        <v>44320</v>
      </c>
      <c r="AB7" s="4">
        <v>45840</v>
      </c>
      <c r="AC7" s="3">
        <v>12.442307692307701</v>
      </c>
      <c r="AD7" s="3">
        <v>12.903846153846199</v>
      </c>
      <c r="AE7" s="3">
        <v>16.134615384615401</v>
      </c>
      <c r="AF7" s="3">
        <v>21.307692307692299</v>
      </c>
      <c r="AG7" s="3">
        <v>22.038461538461501</v>
      </c>
      <c r="AH7" s="2">
        <v>42.177314211212497</v>
      </c>
      <c r="AI7" s="2">
        <v>43.741851368970003</v>
      </c>
      <c r="AJ7" s="2">
        <v>54.693611473272497</v>
      </c>
      <c r="AK7" s="2">
        <v>72.229465449804394</v>
      </c>
      <c r="AL7" s="2">
        <v>74.706649282920495</v>
      </c>
      <c r="AM7" s="5">
        <f t="shared" si="0"/>
        <v>1.0544328552803124</v>
      </c>
      <c r="AN7" s="5">
        <f t="shared" si="0"/>
        <v>1.09354628422425</v>
      </c>
      <c r="AO7" s="5">
        <f t="shared" si="0"/>
        <v>1.3673402868318125</v>
      </c>
      <c r="AP7" s="5">
        <f t="shared" si="0"/>
        <v>1.8057366362451099</v>
      </c>
      <c r="AQ7" s="5">
        <f t="shared" si="0"/>
        <v>1.8676662320730124</v>
      </c>
      <c r="AR7" s="2">
        <v>42.258430654269198</v>
      </c>
      <c r="AS7" s="2">
        <v>43.825976768183402</v>
      </c>
      <c r="AT7" s="2">
        <v>54.798799565582499</v>
      </c>
      <c r="AU7" s="2">
        <v>72.368378925703695</v>
      </c>
      <c r="AV7" s="2">
        <v>74.8503269394011</v>
      </c>
    </row>
    <row r="8" spans="1:48" x14ac:dyDescent="0.3">
      <c r="A8" t="s">
        <v>4</v>
      </c>
      <c r="B8" t="s">
        <v>1</v>
      </c>
      <c r="C8" t="s">
        <v>2</v>
      </c>
      <c r="D8" t="s">
        <v>9</v>
      </c>
      <c r="E8" s="1">
        <v>51562</v>
      </c>
      <c r="F8" s="1">
        <v>14508</v>
      </c>
      <c r="G8" s="2">
        <v>28.137000116364803</v>
      </c>
      <c r="H8" s="3">
        <v>11.8</v>
      </c>
      <c r="I8" s="3">
        <v>12.1847979388713</v>
      </c>
      <c r="J8" s="3">
        <v>870</v>
      </c>
      <c r="K8" s="4">
        <v>671</v>
      </c>
      <c r="L8" s="4">
        <v>754</v>
      </c>
      <c r="M8" s="4">
        <v>956</v>
      </c>
      <c r="N8" s="4">
        <v>1231</v>
      </c>
      <c r="O8" s="4">
        <v>1344</v>
      </c>
      <c r="P8" s="4">
        <v>76600</v>
      </c>
      <c r="Q8" s="4">
        <v>22980</v>
      </c>
      <c r="R8" s="4">
        <v>34311.635344921699</v>
      </c>
      <c r="S8" s="4">
        <v>857.79088362304299</v>
      </c>
      <c r="T8" s="4">
        <v>574.5</v>
      </c>
      <c r="U8" s="4">
        <v>613.6</v>
      </c>
      <c r="V8" s="4">
        <v>633.60949282130696</v>
      </c>
      <c r="W8" s="4">
        <v>261</v>
      </c>
      <c r="X8" s="4">
        <v>26840</v>
      </c>
      <c r="Y8" s="4">
        <v>30160</v>
      </c>
      <c r="Z8" s="4">
        <v>38240</v>
      </c>
      <c r="AA8" s="4">
        <v>49240</v>
      </c>
      <c r="AB8" s="4">
        <v>53760</v>
      </c>
      <c r="AC8" s="3">
        <v>12.903846153846199</v>
      </c>
      <c r="AD8" s="3">
        <v>14.5</v>
      </c>
      <c r="AE8" s="3">
        <v>18.384615384615401</v>
      </c>
      <c r="AF8" s="3">
        <v>23.673076923076898</v>
      </c>
      <c r="AG8" s="3">
        <v>25.846153846153801</v>
      </c>
      <c r="AH8" s="2">
        <v>43.741851368970003</v>
      </c>
      <c r="AI8" s="2">
        <v>49.1525423728813</v>
      </c>
      <c r="AJ8" s="2">
        <v>62.320730117340297</v>
      </c>
      <c r="AK8" s="2">
        <v>80.247718383311593</v>
      </c>
      <c r="AL8" s="2">
        <v>87.614080834419795</v>
      </c>
      <c r="AM8" s="5">
        <f t="shared" si="0"/>
        <v>1.09354628422425</v>
      </c>
      <c r="AN8" s="5">
        <f t="shared" si="0"/>
        <v>1.2288135593220324</v>
      </c>
      <c r="AO8" s="5">
        <f t="shared" si="0"/>
        <v>1.5580182529335074</v>
      </c>
      <c r="AP8" s="5">
        <f t="shared" si="0"/>
        <v>2.0061929595827896</v>
      </c>
      <c r="AQ8" s="5">
        <f t="shared" si="0"/>
        <v>2.190352020860495</v>
      </c>
      <c r="AR8" s="2">
        <v>42.360476451336098</v>
      </c>
      <c r="AS8" s="2">
        <v>47.600296936374697</v>
      </c>
      <c r="AT8" s="2">
        <v>60.352631128878301</v>
      </c>
      <c r="AU8" s="2">
        <v>77.713482133524195</v>
      </c>
      <c r="AV8" s="2">
        <v>84.8472136372515</v>
      </c>
    </row>
    <row r="9" spans="1:48" x14ac:dyDescent="0.3">
      <c r="A9" t="s">
        <v>4</v>
      </c>
      <c r="B9" t="s">
        <v>1</v>
      </c>
      <c r="C9" t="s">
        <v>2</v>
      </c>
      <c r="D9" t="s">
        <v>10</v>
      </c>
      <c r="E9" s="1">
        <v>39326</v>
      </c>
      <c r="F9" s="1">
        <v>17577</v>
      </c>
      <c r="G9" s="2">
        <v>44.695621217515104</v>
      </c>
      <c r="H9" s="3">
        <v>11.8</v>
      </c>
      <c r="I9" s="3">
        <v>14.615116143581</v>
      </c>
      <c r="J9" s="3">
        <v>870</v>
      </c>
      <c r="K9" s="4">
        <v>919</v>
      </c>
      <c r="L9" s="4">
        <v>969</v>
      </c>
      <c r="M9" s="4">
        <v>1172</v>
      </c>
      <c r="N9" s="4">
        <v>1496</v>
      </c>
      <c r="O9" s="4">
        <v>1748</v>
      </c>
      <c r="P9" s="4">
        <v>85600</v>
      </c>
      <c r="Q9" s="4">
        <v>25680</v>
      </c>
      <c r="R9" s="4">
        <v>32489.527629986002</v>
      </c>
      <c r="S9" s="4">
        <v>812.23819074964899</v>
      </c>
      <c r="T9" s="4">
        <v>642</v>
      </c>
      <c r="U9" s="4">
        <v>613.6</v>
      </c>
      <c r="V9" s="4">
        <v>759.98603946621301</v>
      </c>
      <c r="W9" s="4">
        <v>261</v>
      </c>
      <c r="X9" s="4">
        <v>36760</v>
      </c>
      <c r="Y9" s="4">
        <v>38760</v>
      </c>
      <c r="Z9" s="4">
        <v>46880</v>
      </c>
      <c r="AA9" s="4">
        <v>59840</v>
      </c>
      <c r="AB9" s="4">
        <v>69920</v>
      </c>
      <c r="AC9" s="3">
        <v>17.673076923076898</v>
      </c>
      <c r="AD9" s="3">
        <v>18.634615384615401</v>
      </c>
      <c r="AE9" s="3">
        <v>22.538461538461501</v>
      </c>
      <c r="AF9" s="3">
        <v>28.769230769230798</v>
      </c>
      <c r="AG9" s="3">
        <v>33.615384615384599</v>
      </c>
      <c r="AH9" s="2">
        <v>59.908735332464097</v>
      </c>
      <c r="AI9" s="2">
        <v>63.168187744458898</v>
      </c>
      <c r="AJ9" s="2">
        <v>76.401564537157796</v>
      </c>
      <c r="AK9" s="2">
        <v>97.522816166883999</v>
      </c>
      <c r="AL9" s="2">
        <v>113.950456323338</v>
      </c>
      <c r="AM9" s="5">
        <f t="shared" si="0"/>
        <v>1.4977183833116023</v>
      </c>
      <c r="AN9" s="5">
        <f t="shared" si="0"/>
        <v>1.5792046936114725</v>
      </c>
      <c r="AO9" s="5">
        <f t="shared" si="0"/>
        <v>1.9100391134289449</v>
      </c>
      <c r="AP9" s="5">
        <f t="shared" si="0"/>
        <v>2.4380704041721</v>
      </c>
      <c r="AQ9" s="5">
        <f t="shared" si="0"/>
        <v>2.8487614080834502</v>
      </c>
      <c r="AR9" s="2">
        <v>48.369309554447803</v>
      </c>
      <c r="AS9" s="2">
        <v>51.000936842502597</v>
      </c>
      <c r="AT9" s="2">
        <v>61.6853436320052</v>
      </c>
      <c r="AU9" s="2">
        <v>78.738288458600493</v>
      </c>
      <c r="AV9" s="2">
        <v>92.001689990396798</v>
      </c>
    </row>
    <row r="10" spans="1:48" x14ac:dyDescent="0.3">
      <c r="A10" t="s">
        <v>4</v>
      </c>
      <c r="B10" t="s">
        <v>1</v>
      </c>
      <c r="C10" t="s">
        <v>2</v>
      </c>
      <c r="D10" t="s">
        <v>11</v>
      </c>
      <c r="E10" s="1">
        <v>69539</v>
      </c>
      <c r="F10" s="1">
        <v>21724</v>
      </c>
      <c r="G10" s="2">
        <v>31.240023583888199</v>
      </c>
      <c r="H10" s="3">
        <v>11.8</v>
      </c>
      <c r="I10" s="3">
        <v>10.8125240981981</v>
      </c>
      <c r="J10" s="3">
        <v>870</v>
      </c>
      <c r="K10" s="4">
        <v>792</v>
      </c>
      <c r="L10" s="4">
        <v>967</v>
      </c>
      <c r="M10" s="4">
        <v>1215</v>
      </c>
      <c r="N10" s="4">
        <v>1563</v>
      </c>
      <c r="O10" s="4">
        <v>1768</v>
      </c>
      <c r="P10" s="4">
        <v>83700</v>
      </c>
      <c r="Q10" s="4">
        <v>25110</v>
      </c>
      <c r="R10" s="4">
        <v>36002.721501847802</v>
      </c>
      <c r="S10" s="4">
        <v>900.06803754619602</v>
      </c>
      <c r="T10" s="4">
        <v>627.75</v>
      </c>
      <c r="U10" s="4">
        <v>613.6</v>
      </c>
      <c r="V10" s="4">
        <v>562.25125310630301</v>
      </c>
      <c r="W10" s="4">
        <v>261</v>
      </c>
      <c r="X10" s="4">
        <v>31680</v>
      </c>
      <c r="Y10" s="4">
        <v>38680</v>
      </c>
      <c r="Z10" s="4">
        <v>48600</v>
      </c>
      <c r="AA10" s="4">
        <v>62520</v>
      </c>
      <c r="AB10" s="4">
        <v>70720</v>
      </c>
      <c r="AC10" s="3">
        <v>15.2307692307692</v>
      </c>
      <c r="AD10" s="3">
        <v>18.596153846153801</v>
      </c>
      <c r="AE10" s="3">
        <v>23.365384615384599</v>
      </c>
      <c r="AF10" s="3">
        <v>30.057692307692299</v>
      </c>
      <c r="AG10" s="3">
        <v>34</v>
      </c>
      <c r="AH10" s="2">
        <v>51.6297262059974</v>
      </c>
      <c r="AI10" s="2">
        <v>63.037809647979103</v>
      </c>
      <c r="AJ10" s="2">
        <v>79.204693611473303</v>
      </c>
      <c r="AK10" s="2">
        <v>101.890482398957</v>
      </c>
      <c r="AL10" s="2">
        <v>115.254237288136</v>
      </c>
      <c r="AM10" s="5">
        <f t="shared" si="0"/>
        <v>1.2907431551499351</v>
      </c>
      <c r="AN10" s="5">
        <f t="shared" si="0"/>
        <v>1.5759452411994777</v>
      </c>
      <c r="AO10" s="5">
        <f t="shared" si="0"/>
        <v>1.9801173402868326</v>
      </c>
      <c r="AP10" s="5">
        <f t="shared" si="0"/>
        <v>2.5472620599739253</v>
      </c>
      <c r="AQ10" s="5">
        <f t="shared" si="0"/>
        <v>2.8813559322033999</v>
      </c>
      <c r="AR10" s="2">
        <v>56.344916663103298</v>
      </c>
      <c r="AS10" s="2">
        <v>68.7948666833597</v>
      </c>
      <c r="AT10" s="2">
        <v>86.438224426351596</v>
      </c>
      <c r="AU10" s="2">
        <v>111.195839323776</v>
      </c>
      <c r="AV10" s="2">
        <v>125.780066490362</v>
      </c>
    </row>
    <row r="11" spans="1:48" x14ac:dyDescent="0.3">
      <c r="A11" t="s">
        <v>4</v>
      </c>
      <c r="B11" t="s">
        <v>1</v>
      </c>
      <c r="C11" t="s">
        <v>2</v>
      </c>
      <c r="D11" t="s">
        <v>12</v>
      </c>
      <c r="E11" s="1">
        <v>933498</v>
      </c>
      <c r="F11" s="1">
        <v>183300</v>
      </c>
      <c r="G11" s="2">
        <v>19.6358213943683</v>
      </c>
      <c r="H11" s="3">
        <v>11.8</v>
      </c>
      <c r="I11" s="3">
        <v>15.0664104347267</v>
      </c>
      <c r="J11" s="3">
        <v>870</v>
      </c>
      <c r="K11" s="4">
        <v>1298</v>
      </c>
      <c r="L11" s="4">
        <v>1624</v>
      </c>
      <c r="M11" s="4">
        <v>1992</v>
      </c>
      <c r="N11" s="4">
        <v>2563</v>
      </c>
      <c r="O11" s="4">
        <v>2858</v>
      </c>
      <c r="P11" s="4">
        <v>126600</v>
      </c>
      <c r="Q11" s="4">
        <v>37980</v>
      </c>
      <c r="R11" s="4">
        <v>55411.028434246</v>
      </c>
      <c r="S11" s="4">
        <v>1385.27571085615</v>
      </c>
      <c r="T11" s="4">
        <v>949.5</v>
      </c>
      <c r="U11" s="4">
        <v>613.6</v>
      </c>
      <c r="V11" s="4">
        <v>783.45334260578704</v>
      </c>
      <c r="W11" s="4">
        <v>261</v>
      </c>
      <c r="X11" s="4">
        <v>51920</v>
      </c>
      <c r="Y11" s="4">
        <v>64960</v>
      </c>
      <c r="Z11" s="4">
        <v>79680</v>
      </c>
      <c r="AA11" s="4">
        <v>102520</v>
      </c>
      <c r="AB11" s="4">
        <v>114320</v>
      </c>
      <c r="AC11" s="3">
        <v>24.961538461538499</v>
      </c>
      <c r="AD11" s="3">
        <v>31.230769230769202</v>
      </c>
      <c r="AE11" s="3">
        <v>38.307692307692299</v>
      </c>
      <c r="AF11" s="3">
        <v>49.288461538461497</v>
      </c>
      <c r="AG11" s="3">
        <v>54.961538461538503</v>
      </c>
      <c r="AH11" s="2">
        <v>84.615384615384599</v>
      </c>
      <c r="AI11" s="2">
        <v>105.867014341591</v>
      </c>
      <c r="AJ11" s="2">
        <v>129.85658409387199</v>
      </c>
      <c r="AK11" s="2">
        <v>167.07953063885299</v>
      </c>
      <c r="AL11" s="2">
        <v>186.31029986962201</v>
      </c>
      <c r="AM11" s="5">
        <f t="shared" si="0"/>
        <v>2.115384615384615</v>
      </c>
      <c r="AN11" s="5">
        <f t="shared" si="0"/>
        <v>2.6466753585397749</v>
      </c>
      <c r="AO11" s="5">
        <f t="shared" si="0"/>
        <v>3.2464146023467997</v>
      </c>
      <c r="AP11" s="5">
        <f t="shared" si="0"/>
        <v>4.1769882659713247</v>
      </c>
      <c r="AQ11" s="5">
        <f t="shared" si="0"/>
        <v>4.6577574967405502</v>
      </c>
      <c r="AR11" s="2">
        <v>66.270698172417895</v>
      </c>
      <c r="AS11" s="2">
        <v>82.914956727277797</v>
      </c>
      <c r="AT11" s="2">
        <v>101.703567611292</v>
      </c>
      <c r="AU11" s="2">
        <v>130.85654808621501</v>
      </c>
      <c r="AV11" s="2">
        <v>145.91807039812801</v>
      </c>
    </row>
    <row r="12" spans="1:48" x14ac:dyDescent="0.3">
      <c r="A12" t="s">
        <v>4</v>
      </c>
      <c r="B12" t="s">
        <v>1</v>
      </c>
      <c r="C12" t="s">
        <v>2</v>
      </c>
      <c r="D12" t="s">
        <v>13</v>
      </c>
      <c r="E12" s="1">
        <v>3288955</v>
      </c>
      <c r="F12" s="1">
        <v>2161716</v>
      </c>
      <c r="G12" s="2">
        <v>65.726530159275498</v>
      </c>
      <c r="H12" s="3">
        <v>11.8</v>
      </c>
      <c r="I12" s="3">
        <v>37.2005569178272</v>
      </c>
      <c r="J12" s="3">
        <v>870</v>
      </c>
      <c r="K12" s="4">
        <v>1665</v>
      </c>
      <c r="L12" s="4">
        <v>1714</v>
      </c>
      <c r="M12" s="4">
        <v>1951</v>
      </c>
      <c r="N12" s="4">
        <v>2472</v>
      </c>
      <c r="O12" s="4">
        <v>2643</v>
      </c>
      <c r="P12" s="4">
        <v>79709.489640326501</v>
      </c>
      <c r="Q12" s="4">
        <v>23912.846892097899</v>
      </c>
      <c r="R12" s="4">
        <v>51004.628870381697</v>
      </c>
      <c r="S12" s="4">
        <v>1275.1157217595401</v>
      </c>
      <c r="T12" s="4">
        <v>597.82117230244899</v>
      </c>
      <c r="U12" s="4">
        <v>613.6</v>
      </c>
      <c r="V12" s="4">
        <v>1934.4289597270199</v>
      </c>
      <c r="W12" s="4">
        <v>261</v>
      </c>
      <c r="X12" s="4">
        <v>66600</v>
      </c>
      <c r="Y12" s="4">
        <v>68560</v>
      </c>
      <c r="Z12" s="4">
        <v>78040</v>
      </c>
      <c r="AA12" s="4">
        <v>98880</v>
      </c>
      <c r="AB12" s="4">
        <v>105720</v>
      </c>
      <c r="AC12" s="3">
        <v>32.019230769230802</v>
      </c>
      <c r="AD12" s="3">
        <v>32.961538461538503</v>
      </c>
      <c r="AE12" s="3">
        <v>37.519230769230802</v>
      </c>
      <c r="AF12" s="3">
        <v>47.538461538461497</v>
      </c>
      <c r="AG12" s="3">
        <v>50.826923076923102</v>
      </c>
      <c r="AH12" s="2">
        <v>108.539765319426</v>
      </c>
      <c r="AI12" s="2">
        <v>111.73402868318099</v>
      </c>
      <c r="AJ12" s="2">
        <v>127.183833116036</v>
      </c>
      <c r="AK12" s="2">
        <v>161.147327249022</v>
      </c>
      <c r="AL12" s="2">
        <v>172.294654498044</v>
      </c>
      <c r="AM12" s="5">
        <f t="shared" si="0"/>
        <v>2.7134941329856499</v>
      </c>
      <c r="AN12" s="5">
        <f t="shared" si="0"/>
        <v>2.7933507170795249</v>
      </c>
      <c r="AO12" s="5">
        <f t="shared" si="0"/>
        <v>3.1795958279008998</v>
      </c>
      <c r="AP12" s="5">
        <f t="shared" si="0"/>
        <v>4.0286831812255501</v>
      </c>
      <c r="AQ12" s="5">
        <f t="shared" si="0"/>
        <v>4.3073663624511003</v>
      </c>
      <c r="AR12" s="2">
        <v>34.428764967103497</v>
      </c>
      <c r="AS12" s="2">
        <v>35.441983876045299</v>
      </c>
      <c r="AT12" s="2">
        <v>40.342654925416802</v>
      </c>
      <c r="AU12" s="2">
        <v>51.115860059267199</v>
      </c>
      <c r="AV12" s="2">
        <v>54.651787272104897</v>
      </c>
    </row>
    <row r="13" spans="1:48" x14ac:dyDescent="0.3">
      <c r="A13" t="s">
        <v>4</v>
      </c>
      <c r="B13" t="s">
        <v>1</v>
      </c>
      <c r="C13" t="s">
        <v>2</v>
      </c>
      <c r="D13" t="s">
        <v>14</v>
      </c>
      <c r="E13" s="1">
        <v>234123</v>
      </c>
      <c r="F13" s="1">
        <v>74048</v>
      </c>
      <c r="G13" s="2">
        <v>31.627819564929499</v>
      </c>
      <c r="H13" s="3">
        <v>11.8</v>
      </c>
      <c r="I13" s="3">
        <v>12.488929328372301</v>
      </c>
      <c r="J13" s="3">
        <v>870</v>
      </c>
      <c r="K13" s="4">
        <v>1021</v>
      </c>
      <c r="L13" s="4">
        <v>1112</v>
      </c>
      <c r="M13" s="4">
        <v>1397</v>
      </c>
      <c r="N13" s="4">
        <v>1780</v>
      </c>
      <c r="O13" s="4">
        <v>2049</v>
      </c>
      <c r="P13" s="4">
        <v>102300</v>
      </c>
      <c r="Q13" s="4">
        <v>30690</v>
      </c>
      <c r="R13" s="4">
        <v>42503.119391344298</v>
      </c>
      <c r="S13" s="4">
        <v>1062.57798478361</v>
      </c>
      <c r="T13" s="4">
        <v>767.25</v>
      </c>
      <c r="U13" s="4">
        <v>613.6</v>
      </c>
      <c r="V13" s="4">
        <v>649.42432507536205</v>
      </c>
      <c r="W13" s="4">
        <v>261</v>
      </c>
      <c r="X13" s="4">
        <v>40840</v>
      </c>
      <c r="Y13" s="4">
        <v>44480</v>
      </c>
      <c r="Z13" s="4">
        <v>55880</v>
      </c>
      <c r="AA13" s="4">
        <v>71200</v>
      </c>
      <c r="AB13" s="4">
        <v>81960</v>
      </c>
      <c r="AC13" s="3">
        <v>19.634615384615401</v>
      </c>
      <c r="AD13" s="3">
        <v>21.384615384615401</v>
      </c>
      <c r="AE13" s="3">
        <v>26.865384615384599</v>
      </c>
      <c r="AF13" s="3">
        <v>34.230769230769198</v>
      </c>
      <c r="AG13" s="3">
        <v>39.403846153846203</v>
      </c>
      <c r="AH13" s="2">
        <v>66.558018252933493</v>
      </c>
      <c r="AI13" s="2">
        <v>72.490221642763998</v>
      </c>
      <c r="AJ13" s="2">
        <v>91.069100391134299</v>
      </c>
      <c r="AK13" s="2">
        <v>116.036505867014</v>
      </c>
      <c r="AL13" s="2">
        <v>133.572359843546</v>
      </c>
      <c r="AM13" s="5">
        <f t="shared" si="0"/>
        <v>1.6639504563233374</v>
      </c>
      <c r="AN13" s="5">
        <f t="shared" si="0"/>
        <v>1.8122555410690999</v>
      </c>
      <c r="AO13" s="5">
        <f t="shared" si="0"/>
        <v>2.2767275097783575</v>
      </c>
      <c r="AP13" s="5">
        <f t="shared" si="0"/>
        <v>2.9009126466753501</v>
      </c>
      <c r="AQ13" s="5">
        <f t="shared" si="0"/>
        <v>3.3393089960886497</v>
      </c>
      <c r="AR13" s="2">
        <v>62.886464862955002</v>
      </c>
      <c r="AS13" s="2">
        <v>68.491428920280001</v>
      </c>
      <c r="AT13" s="2">
        <v>86.045437231682797</v>
      </c>
      <c r="AU13" s="2">
        <v>109.635560681743</v>
      </c>
      <c r="AV13" s="2">
        <v>126.204080807243</v>
      </c>
    </row>
    <row r="14" spans="1:48" x14ac:dyDescent="0.3">
      <c r="A14" t="s">
        <v>4</v>
      </c>
      <c r="B14" t="s">
        <v>1</v>
      </c>
      <c r="C14" t="s">
        <v>2</v>
      </c>
      <c r="D14" t="s">
        <v>15</v>
      </c>
      <c r="E14" s="1">
        <v>422302</v>
      </c>
      <c r="F14" s="1">
        <v>139932</v>
      </c>
      <c r="G14" s="2">
        <v>33.135528602753503</v>
      </c>
      <c r="H14" s="3">
        <v>11.8</v>
      </c>
      <c r="I14" s="3">
        <v>13.1787597703866</v>
      </c>
      <c r="J14" s="3">
        <v>870</v>
      </c>
      <c r="K14" s="4">
        <v>668</v>
      </c>
      <c r="L14" s="4">
        <v>775</v>
      </c>
      <c r="M14" s="4">
        <v>972</v>
      </c>
      <c r="N14" s="4">
        <v>1211</v>
      </c>
      <c r="O14" s="4">
        <v>1317</v>
      </c>
      <c r="P14" s="4">
        <v>76400</v>
      </c>
      <c r="Q14" s="4">
        <v>22920</v>
      </c>
      <c r="R14" s="4">
        <v>31697.8152089871</v>
      </c>
      <c r="S14" s="4">
        <v>792.44538022467805</v>
      </c>
      <c r="T14" s="4">
        <v>573</v>
      </c>
      <c r="U14" s="4">
        <v>613.6</v>
      </c>
      <c r="V14" s="4">
        <v>685.29550806010502</v>
      </c>
      <c r="W14" s="4">
        <v>261</v>
      </c>
      <c r="X14" s="4">
        <v>26720</v>
      </c>
      <c r="Y14" s="4">
        <v>31000</v>
      </c>
      <c r="Z14" s="4">
        <v>38880</v>
      </c>
      <c r="AA14" s="4">
        <v>48440</v>
      </c>
      <c r="AB14" s="4">
        <v>52680</v>
      </c>
      <c r="AC14" s="3">
        <v>12.846153846153801</v>
      </c>
      <c r="AD14" s="3">
        <v>14.903846153846199</v>
      </c>
      <c r="AE14" s="3">
        <v>18.692307692307701</v>
      </c>
      <c r="AF14" s="3">
        <v>23.288461538461501</v>
      </c>
      <c r="AG14" s="3">
        <v>25.326923076923102</v>
      </c>
      <c r="AH14" s="2">
        <v>43.5462842242503</v>
      </c>
      <c r="AI14" s="2">
        <v>50.521512385919202</v>
      </c>
      <c r="AJ14" s="2">
        <v>63.363754889178601</v>
      </c>
      <c r="AK14" s="2">
        <v>78.943937418513698</v>
      </c>
      <c r="AL14" s="2">
        <v>85.853976531942607</v>
      </c>
      <c r="AM14" s="5">
        <f t="shared" si="0"/>
        <v>1.0886571056062575</v>
      </c>
      <c r="AN14" s="5">
        <f t="shared" si="0"/>
        <v>1.26303780964798</v>
      </c>
      <c r="AO14" s="5">
        <f t="shared" si="0"/>
        <v>1.5840938722294651</v>
      </c>
      <c r="AP14" s="5">
        <f t="shared" si="0"/>
        <v>1.9735984354628424</v>
      </c>
      <c r="AQ14" s="5">
        <f t="shared" si="0"/>
        <v>2.146349413298565</v>
      </c>
      <c r="AR14" s="2">
        <v>38.990478831004502</v>
      </c>
      <c r="AS14" s="2">
        <v>45.235959721599599</v>
      </c>
      <c r="AT14" s="2">
        <v>56.734648837928702</v>
      </c>
      <c r="AU14" s="2">
        <v>70.684835126267203</v>
      </c>
      <c r="AV14" s="2">
        <v>76.871947036576302</v>
      </c>
    </row>
    <row r="15" spans="1:48" x14ac:dyDescent="0.3">
      <c r="A15" t="s">
        <v>4</v>
      </c>
      <c r="B15" t="s">
        <v>1</v>
      </c>
      <c r="C15" t="s">
        <v>2</v>
      </c>
      <c r="D15" t="s">
        <v>16</v>
      </c>
      <c r="E15" s="1">
        <v>257682</v>
      </c>
      <c r="F15" s="1">
        <v>83865</v>
      </c>
      <c r="G15" s="2">
        <v>32.545928702819801</v>
      </c>
      <c r="H15" s="3">
        <v>11.8</v>
      </c>
      <c r="I15" s="3">
        <v>13.276342521983899</v>
      </c>
      <c r="J15" s="3">
        <v>870</v>
      </c>
      <c r="K15" s="4">
        <v>633</v>
      </c>
      <c r="L15" s="4">
        <v>723</v>
      </c>
      <c r="M15" s="4">
        <v>900</v>
      </c>
      <c r="N15" s="4">
        <v>1127</v>
      </c>
      <c r="O15" s="4">
        <v>1291</v>
      </c>
      <c r="P15" s="4">
        <v>75800</v>
      </c>
      <c r="Q15" s="4">
        <v>22740</v>
      </c>
      <c r="R15" s="4">
        <v>32707.7108146346</v>
      </c>
      <c r="S15" s="4">
        <v>817.69277036586402</v>
      </c>
      <c r="T15" s="4">
        <v>568.5</v>
      </c>
      <c r="U15" s="4">
        <v>613.6</v>
      </c>
      <c r="V15" s="4">
        <v>690.369811143162</v>
      </c>
      <c r="W15" s="4">
        <v>261</v>
      </c>
      <c r="X15" s="4">
        <v>25320</v>
      </c>
      <c r="Y15" s="4">
        <v>28920</v>
      </c>
      <c r="Z15" s="4">
        <v>36000</v>
      </c>
      <c r="AA15" s="4">
        <v>45080</v>
      </c>
      <c r="AB15" s="4">
        <v>51640</v>
      </c>
      <c r="AC15" s="3">
        <v>12.1730769230769</v>
      </c>
      <c r="AD15" s="3">
        <v>13.903846153846199</v>
      </c>
      <c r="AE15" s="3">
        <v>17.307692307692299</v>
      </c>
      <c r="AF15" s="3">
        <v>21.673076923076898</v>
      </c>
      <c r="AG15" s="3">
        <v>24.826923076923102</v>
      </c>
      <c r="AH15" s="2">
        <v>41.264667535854002</v>
      </c>
      <c r="AI15" s="2">
        <v>47.131681877444599</v>
      </c>
      <c r="AJ15" s="2">
        <v>58.670143415906097</v>
      </c>
      <c r="AK15" s="2">
        <v>73.468057366362402</v>
      </c>
      <c r="AL15" s="2">
        <v>84.159061277705305</v>
      </c>
      <c r="AM15" s="5">
        <f t="shared" si="0"/>
        <v>1.03161668839635</v>
      </c>
      <c r="AN15" s="5">
        <f t="shared" si="0"/>
        <v>1.1782920469361149</v>
      </c>
      <c r="AO15" s="5">
        <f t="shared" si="0"/>
        <v>1.4667535853976523</v>
      </c>
      <c r="AP15" s="5">
        <f t="shared" si="0"/>
        <v>1.83670143415906</v>
      </c>
      <c r="AQ15" s="5">
        <f t="shared" si="0"/>
        <v>2.1039765319426325</v>
      </c>
      <c r="AR15" s="2">
        <v>36.6759953742378</v>
      </c>
      <c r="AS15" s="2">
        <v>41.890591872944498</v>
      </c>
      <c r="AT15" s="2">
        <v>52.145964987067899</v>
      </c>
      <c r="AU15" s="2">
        <v>65.298336156028398</v>
      </c>
      <c r="AV15" s="2">
        <v>74.800489775894107</v>
      </c>
    </row>
    <row r="16" spans="1:48" x14ac:dyDescent="0.3">
      <c r="A16" t="s">
        <v>4</v>
      </c>
      <c r="B16" t="s">
        <v>1</v>
      </c>
      <c r="C16" t="s">
        <v>2</v>
      </c>
      <c r="D16" t="s">
        <v>17</v>
      </c>
      <c r="E16" s="1">
        <v>114597</v>
      </c>
      <c r="F16" s="1">
        <v>36480</v>
      </c>
      <c r="G16" s="2">
        <v>31.833294065289703</v>
      </c>
      <c r="H16" s="3">
        <v>11.8</v>
      </c>
      <c r="I16" s="3">
        <v>11.034012069025399</v>
      </c>
      <c r="J16" s="3">
        <v>870</v>
      </c>
      <c r="K16" s="4">
        <v>563</v>
      </c>
      <c r="L16" s="4">
        <v>613</v>
      </c>
      <c r="M16" s="4">
        <v>790</v>
      </c>
      <c r="N16" s="4">
        <v>984</v>
      </c>
      <c r="O16" s="4">
        <v>1096</v>
      </c>
      <c r="P16" s="4">
        <v>71700</v>
      </c>
      <c r="Q16" s="4">
        <v>21510</v>
      </c>
      <c r="R16" s="4">
        <v>30435.555099962799</v>
      </c>
      <c r="S16" s="4">
        <v>760.88887749906905</v>
      </c>
      <c r="T16" s="4">
        <v>537.75</v>
      </c>
      <c r="U16" s="4">
        <v>613.6</v>
      </c>
      <c r="V16" s="4">
        <v>573.76862758931998</v>
      </c>
      <c r="W16" s="4">
        <v>261</v>
      </c>
      <c r="X16" s="4">
        <v>22520</v>
      </c>
      <c r="Y16" s="4">
        <v>24520</v>
      </c>
      <c r="Z16" s="4">
        <v>31600</v>
      </c>
      <c r="AA16" s="4">
        <v>39360</v>
      </c>
      <c r="AB16" s="4">
        <v>43840</v>
      </c>
      <c r="AC16" s="3">
        <v>10.8269230769231</v>
      </c>
      <c r="AD16" s="3">
        <v>11.788461538461499</v>
      </c>
      <c r="AE16" s="3">
        <v>15.192307692307701</v>
      </c>
      <c r="AF16" s="3">
        <v>18.923076923076898</v>
      </c>
      <c r="AG16" s="3">
        <v>21.076923076923102</v>
      </c>
      <c r="AH16" s="2">
        <v>36.7014341590613</v>
      </c>
      <c r="AI16" s="2">
        <v>39.960886571056101</v>
      </c>
      <c r="AJ16" s="2">
        <v>51.499348109517598</v>
      </c>
      <c r="AK16" s="2">
        <v>64.146023468057393</v>
      </c>
      <c r="AL16" s="2">
        <v>71.447196870925694</v>
      </c>
      <c r="AM16" s="5">
        <f t="shared" si="0"/>
        <v>0.91753585397653248</v>
      </c>
      <c r="AN16" s="5">
        <f t="shared" si="0"/>
        <v>0.99902216427640256</v>
      </c>
      <c r="AO16" s="5">
        <f t="shared" si="0"/>
        <v>1.28748370273794</v>
      </c>
      <c r="AP16" s="5">
        <f t="shared" si="0"/>
        <v>1.6036505867014348</v>
      </c>
      <c r="AQ16" s="5">
        <f t="shared" si="0"/>
        <v>1.7861799217731424</v>
      </c>
      <c r="AR16" s="2">
        <v>39.249270380322798</v>
      </c>
      <c r="AS16" s="2">
        <v>42.734995991364002</v>
      </c>
      <c r="AT16" s="2">
        <v>55.0744646544495</v>
      </c>
      <c r="AU16" s="2">
        <v>68.599080025288998</v>
      </c>
      <c r="AV16" s="2">
        <v>76.407105394021002</v>
      </c>
    </row>
    <row r="17" spans="1:48" x14ac:dyDescent="0.3">
      <c r="A17" t="s">
        <v>4</v>
      </c>
      <c r="B17" t="s">
        <v>1</v>
      </c>
      <c r="C17" t="s">
        <v>2</v>
      </c>
      <c r="D17" t="s">
        <v>18</v>
      </c>
      <c r="E17" s="1">
        <v>43267</v>
      </c>
      <c r="F17" s="1">
        <v>19159</v>
      </c>
      <c r="G17" s="2">
        <v>44.280860702151799</v>
      </c>
      <c r="H17" s="3">
        <v>11.8</v>
      </c>
      <c r="I17" s="3">
        <v>14.258947290669999</v>
      </c>
      <c r="J17" s="3">
        <v>870</v>
      </c>
      <c r="K17" s="4">
        <v>716</v>
      </c>
      <c r="L17" s="4">
        <v>834</v>
      </c>
      <c r="M17" s="4">
        <v>1099</v>
      </c>
      <c r="N17" s="4">
        <v>1432</v>
      </c>
      <c r="O17" s="4">
        <v>1637</v>
      </c>
      <c r="P17" s="4">
        <v>59500</v>
      </c>
      <c r="Q17" s="4">
        <v>17850</v>
      </c>
      <c r="R17" s="4">
        <v>40559.8180674143</v>
      </c>
      <c r="S17" s="4">
        <v>1013.99545168536</v>
      </c>
      <c r="T17" s="4">
        <v>446.25</v>
      </c>
      <c r="U17" s="4">
        <v>613.6</v>
      </c>
      <c r="V17" s="4">
        <v>741.46525911483798</v>
      </c>
      <c r="W17" s="4">
        <v>261</v>
      </c>
      <c r="X17" s="4">
        <v>28640</v>
      </c>
      <c r="Y17" s="4">
        <v>33360</v>
      </c>
      <c r="Z17" s="4">
        <v>43960</v>
      </c>
      <c r="AA17" s="4">
        <v>57280</v>
      </c>
      <c r="AB17" s="4">
        <v>65480</v>
      </c>
      <c r="AC17" s="3">
        <v>13.7692307692308</v>
      </c>
      <c r="AD17" s="3">
        <v>16.038461538461501</v>
      </c>
      <c r="AE17" s="3">
        <v>21.134615384615401</v>
      </c>
      <c r="AF17" s="3">
        <v>27.538461538461501</v>
      </c>
      <c r="AG17" s="3">
        <v>31.480769230769202</v>
      </c>
      <c r="AH17" s="2">
        <v>46.675358539765298</v>
      </c>
      <c r="AI17" s="2">
        <v>54.367666232072999</v>
      </c>
      <c r="AJ17" s="2">
        <v>71.642764015645398</v>
      </c>
      <c r="AK17" s="2">
        <v>93.350717079530597</v>
      </c>
      <c r="AL17" s="2">
        <v>106.71447196870901</v>
      </c>
      <c r="AM17" s="5">
        <f t="shared" si="0"/>
        <v>1.1668839634941324</v>
      </c>
      <c r="AN17" s="5">
        <f t="shared" si="0"/>
        <v>1.3591916558018249</v>
      </c>
      <c r="AO17" s="5">
        <f t="shared" si="0"/>
        <v>1.791069100391135</v>
      </c>
      <c r="AP17" s="5">
        <f t="shared" si="0"/>
        <v>2.3337679269882647</v>
      </c>
      <c r="AQ17" s="5">
        <f t="shared" si="0"/>
        <v>2.6678617992177251</v>
      </c>
      <c r="AR17" s="2">
        <v>38.626219702040302</v>
      </c>
      <c r="AS17" s="2">
        <v>44.991993340086097</v>
      </c>
      <c r="AT17" s="2">
        <v>59.2880104085787</v>
      </c>
      <c r="AU17" s="2">
        <v>77.252439404080704</v>
      </c>
      <c r="AV17" s="2">
        <v>88.311622419329694</v>
      </c>
    </row>
    <row r="18" spans="1:48" x14ac:dyDescent="0.3">
      <c r="A18" t="s">
        <v>4</v>
      </c>
      <c r="B18" t="s">
        <v>1</v>
      </c>
      <c r="C18" t="s">
        <v>2</v>
      </c>
      <c r="D18" t="s">
        <v>19</v>
      </c>
      <c r="E18" s="1">
        <v>347332</v>
      </c>
      <c r="F18" s="1">
        <v>134443</v>
      </c>
      <c r="G18" s="2">
        <v>38.707346285398394</v>
      </c>
      <c r="H18" s="3">
        <v>11.8</v>
      </c>
      <c r="I18" s="3">
        <v>19.266419664237802</v>
      </c>
      <c r="J18" s="3">
        <v>870</v>
      </c>
      <c r="K18" s="4">
        <v>1399</v>
      </c>
      <c r="L18" s="4">
        <v>1641</v>
      </c>
      <c r="M18" s="4">
        <v>1975</v>
      </c>
      <c r="N18" s="4">
        <v>2543</v>
      </c>
      <c r="O18" s="4">
        <v>2855</v>
      </c>
      <c r="P18" s="4">
        <v>125800</v>
      </c>
      <c r="Q18" s="4">
        <v>37740</v>
      </c>
      <c r="R18" s="4">
        <v>52064.517267745599</v>
      </c>
      <c r="S18" s="4">
        <v>1301.6129316936399</v>
      </c>
      <c r="T18" s="4">
        <v>943.5</v>
      </c>
      <c r="U18" s="4">
        <v>613.6</v>
      </c>
      <c r="V18" s="4">
        <v>1001.8538225403601</v>
      </c>
      <c r="W18" s="4">
        <v>261</v>
      </c>
      <c r="X18" s="4">
        <v>55960</v>
      </c>
      <c r="Y18" s="4">
        <v>65640</v>
      </c>
      <c r="Z18" s="4">
        <v>79000</v>
      </c>
      <c r="AA18" s="4">
        <v>101720</v>
      </c>
      <c r="AB18" s="4">
        <v>114200</v>
      </c>
      <c r="AC18" s="3">
        <v>26.903846153846199</v>
      </c>
      <c r="AD18" s="3">
        <v>31.557692307692299</v>
      </c>
      <c r="AE18" s="3">
        <v>37.980769230769198</v>
      </c>
      <c r="AF18" s="3">
        <v>48.903846153846203</v>
      </c>
      <c r="AG18" s="3">
        <v>54.903846153846203</v>
      </c>
      <c r="AH18" s="2">
        <v>91.199478487614101</v>
      </c>
      <c r="AI18" s="2">
        <v>106.97522816166899</v>
      </c>
      <c r="AJ18" s="2">
        <v>128.748370273794</v>
      </c>
      <c r="AK18" s="2">
        <v>165.77574967405499</v>
      </c>
      <c r="AL18" s="2">
        <v>186.11473272490201</v>
      </c>
      <c r="AM18" s="5">
        <f t="shared" si="0"/>
        <v>2.2799869621903524</v>
      </c>
      <c r="AN18" s="5">
        <f t="shared" si="0"/>
        <v>2.6743807040417247</v>
      </c>
      <c r="AO18" s="5">
        <f t="shared" si="0"/>
        <v>3.2187092568448499</v>
      </c>
      <c r="AP18" s="5">
        <f t="shared" si="0"/>
        <v>4.144393741851375</v>
      </c>
      <c r="AQ18" s="5">
        <f t="shared" si="0"/>
        <v>4.6528683181225503</v>
      </c>
      <c r="AR18" s="2">
        <v>55.856452050164599</v>
      </c>
      <c r="AS18" s="2">
        <v>65.518540253266707</v>
      </c>
      <c r="AT18" s="2">
        <v>78.853819012919999</v>
      </c>
      <c r="AU18" s="2">
        <v>101.531778101193</v>
      </c>
      <c r="AV18" s="2">
        <v>113.988685206019</v>
      </c>
    </row>
    <row r="19" spans="1:48" x14ac:dyDescent="0.3">
      <c r="A19" t="s">
        <v>4</v>
      </c>
      <c r="B19" t="s">
        <v>1</v>
      </c>
      <c r="C19" t="s">
        <v>2</v>
      </c>
      <c r="D19" t="s">
        <v>20</v>
      </c>
      <c r="E19" s="1">
        <v>9029</v>
      </c>
      <c r="F19" s="1">
        <v>1877</v>
      </c>
      <c r="G19" s="2">
        <v>20.7885701628087</v>
      </c>
      <c r="H19" s="3">
        <v>11.8</v>
      </c>
      <c r="I19" s="3">
        <v>8.4783966868253895</v>
      </c>
      <c r="J19" s="3">
        <v>870</v>
      </c>
      <c r="K19" s="4">
        <v>533</v>
      </c>
      <c r="L19" s="4">
        <v>644</v>
      </c>
      <c r="M19" s="4">
        <v>775</v>
      </c>
      <c r="N19" s="4">
        <v>1046</v>
      </c>
      <c r="O19" s="4">
        <v>1050</v>
      </c>
      <c r="P19" s="4">
        <v>70600</v>
      </c>
      <c r="Q19" s="4">
        <v>21180</v>
      </c>
      <c r="R19" s="4">
        <v>28309.7702704855</v>
      </c>
      <c r="S19" s="4">
        <v>707.74425676213798</v>
      </c>
      <c r="T19" s="4">
        <v>529.5</v>
      </c>
      <c r="U19" s="4">
        <v>613.6</v>
      </c>
      <c r="V19" s="4">
        <v>440.87662771492001</v>
      </c>
      <c r="W19" s="4">
        <v>261</v>
      </c>
      <c r="X19" s="4">
        <v>21320</v>
      </c>
      <c r="Y19" s="4">
        <v>25760</v>
      </c>
      <c r="Z19" s="4">
        <v>31000</v>
      </c>
      <c r="AA19" s="4">
        <v>41840</v>
      </c>
      <c r="AB19" s="4">
        <v>42000</v>
      </c>
      <c r="AC19" s="3">
        <v>10.25</v>
      </c>
      <c r="AD19" s="3">
        <v>12.384615384615399</v>
      </c>
      <c r="AE19" s="3">
        <v>14.903846153846199</v>
      </c>
      <c r="AF19" s="3">
        <v>20.115384615384599</v>
      </c>
      <c r="AG19" s="3">
        <v>20.192307692307701</v>
      </c>
      <c r="AH19" s="2">
        <v>34.745762711864401</v>
      </c>
      <c r="AI19" s="2">
        <v>41.981747066492801</v>
      </c>
      <c r="AJ19" s="2">
        <v>50.521512385919202</v>
      </c>
      <c r="AK19" s="2">
        <v>68.187744458930894</v>
      </c>
      <c r="AL19" s="2">
        <v>68.448500651890498</v>
      </c>
      <c r="AM19" s="5">
        <f t="shared" si="0"/>
        <v>0.86864406779661008</v>
      </c>
      <c r="AN19" s="5">
        <f t="shared" si="0"/>
        <v>1.0495436766623201</v>
      </c>
      <c r="AO19" s="5">
        <f t="shared" si="0"/>
        <v>1.26303780964798</v>
      </c>
      <c r="AP19" s="5">
        <f t="shared" si="0"/>
        <v>1.7046936114732723</v>
      </c>
      <c r="AQ19" s="5">
        <f t="shared" si="0"/>
        <v>1.7112125162972625</v>
      </c>
      <c r="AR19" s="2">
        <v>48.358199686162401</v>
      </c>
      <c r="AS19" s="2">
        <v>58.429044273712201</v>
      </c>
      <c r="AT19" s="2">
        <v>70.314455453613306</v>
      </c>
      <c r="AU19" s="2">
        <v>94.901832779973603</v>
      </c>
      <c r="AV19" s="2">
        <v>95.264746098443794</v>
      </c>
    </row>
    <row r="20" spans="1:48" x14ac:dyDescent="0.3">
      <c r="A20" t="s">
        <v>21</v>
      </c>
      <c r="B20" t="s">
        <v>1</v>
      </c>
      <c r="C20" t="s">
        <v>2</v>
      </c>
      <c r="D20" t="s">
        <v>22</v>
      </c>
      <c r="E20" s="1">
        <v>126008</v>
      </c>
      <c r="F20" s="1">
        <v>54755</v>
      </c>
      <c r="G20" s="2">
        <v>43.4535902482382</v>
      </c>
      <c r="H20" s="3">
        <v>11.8</v>
      </c>
      <c r="I20" s="3">
        <v>16.3410004730985</v>
      </c>
      <c r="J20" s="3">
        <v>870</v>
      </c>
      <c r="K20" s="4">
        <v>747</v>
      </c>
      <c r="L20" s="4">
        <v>855</v>
      </c>
      <c r="M20" s="4">
        <v>1054</v>
      </c>
      <c r="N20" s="4">
        <v>1313</v>
      </c>
      <c r="O20" s="4">
        <v>1428</v>
      </c>
      <c r="P20" s="4">
        <v>99200</v>
      </c>
      <c r="Q20" s="4">
        <v>29760</v>
      </c>
      <c r="R20" s="4">
        <v>39757.453931438802</v>
      </c>
      <c r="S20" s="4">
        <v>993.93634828596896</v>
      </c>
      <c r="T20" s="4">
        <v>744</v>
      </c>
      <c r="U20" s="4">
        <v>613.6</v>
      </c>
      <c r="V20" s="4">
        <v>849.73202460112304</v>
      </c>
      <c r="W20" s="4">
        <v>261</v>
      </c>
      <c r="X20" s="4">
        <v>29880</v>
      </c>
      <c r="Y20" s="4">
        <v>34200</v>
      </c>
      <c r="Z20" s="4">
        <v>42160</v>
      </c>
      <c r="AA20" s="4">
        <v>52520</v>
      </c>
      <c r="AB20" s="4">
        <v>57120</v>
      </c>
      <c r="AC20" s="3">
        <v>14.365384615384601</v>
      </c>
      <c r="AD20" s="3">
        <v>16.442307692307701</v>
      </c>
      <c r="AE20" s="3">
        <v>20.269230769230798</v>
      </c>
      <c r="AF20" s="3">
        <v>25.25</v>
      </c>
      <c r="AG20" s="3">
        <v>27.461538461538499</v>
      </c>
      <c r="AH20" s="2">
        <v>48.696219035202098</v>
      </c>
      <c r="AI20" s="2">
        <v>55.736636245110802</v>
      </c>
      <c r="AJ20" s="2">
        <v>68.709256844850103</v>
      </c>
      <c r="AK20" s="2">
        <v>85.593220338983002</v>
      </c>
      <c r="AL20" s="2">
        <v>93.089960886571006</v>
      </c>
      <c r="AM20" s="5">
        <f t="shared" si="0"/>
        <v>1.2174054758800525</v>
      </c>
      <c r="AN20" s="5">
        <f t="shared" si="0"/>
        <v>1.39341590612777</v>
      </c>
      <c r="AO20" s="5">
        <f t="shared" si="0"/>
        <v>1.7177314211212527</v>
      </c>
      <c r="AP20" s="5">
        <f t="shared" si="0"/>
        <v>2.1398305084745752</v>
      </c>
      <c r="AQ20" s="5">
        <f t="shared" si="0"/>
        <v>2.327249022164275</v>
      </c>
      <c r="AR20" s="2">
        <v>35.164027169655199</v>
      </c>
      <c r="AS20" s="2">
        <v>40.247982905027001</v>
      </c>
      <c r="AT20" s="2">
        <v>49.615642084091803</v>
      </c>
      <c r="AU20" s="2">
        <v>61.807721116140897</v>
      </c>
      <c r="AV20" s="2">
        <v>67.221192501027602</v>
      </c>
    </row>
    <row r="21" spans="1:48" x14ac:dyDescent="0.3">
      <c r="A21" t="s">
        <v>21</v>
      </c>
      <c r="B21" t="s">
        <v>1</v>
      </c>
      <c r="C21" t="s">
        <v>2</v>
      </c>
      <c r="D21" t="s">
        <v>23</v>
      </c>
      <c r="E21" s="1">
        <v>18009</v>
      </c>
      <c r="F21" s="1">
        <v>4476</v>
      </c>
      <c r="G21" s="2">
        <v>24.854239546893201</v>
      </c>
      <c r="H21" s="3">
        <v>11.8</v>
      </c>
      <c r="I21" s="3">
        <v>9.7524571899904693</v>
      </c>
      <c r="J21" s="3">
        <v>870</v>
      </c>
      <c r="K21" s="4">
        <v>541</v>
      </c>
      <c r="L21" s="4">
        <v>583</v>
      </c>
      <c r="M21" s="4">
        <v>714</v>
      </c>
      <c r="N21" s="4">
        <v>923</v>
      </c>
      <c r="O21" s="4">
        <v>1099</v>
      </c>
      <c r="P21" s="4">
        <v>58700</v>
      </c>
      <c r="Q21" s="4">
        <v>17610</v>
      </c>
      <c r="R21" s="4">
        <v>25768.950506563</v>
      </c>
      <c r="S21" s="4">
        <v>644.22376266407502</v>
      </c>
      <c r="T21" s="4">
        <v>440.25</v>
      </c>
      <c r="U21" s="4">
        <v>613.6</v>
      </c>
      <c r="V21" s="4">
        <v>507.12777387950399</v>
      </c>
      <c r="W21" s="4">
        <v>261</v>
      </c>
      <c r="X21" s="4">
        <v>21640</v>
      </c>
      <c r="Y21" s="4">
        <v>23320</v>
      </c>
      <c r="Z21" s="4">
        <v>28560</v>
      </c>
      <c r="AA21" s="4">
        <v>36920</v>
      </c>
      <c r="AB21" s="4">
        <v>43960</v>
      </c>
      <c r="AC21" s="3">
        <v>10.403846153846199</v>
      </c>
      <c r="AD21" s="3">
        <v>11.211538461538501</v>
      </c>
      <c r="AE21" s="3">
        <v>13.7307692307692</v>
      </c>
      <c r="AF21" s="3">
        <v>17.75</v>
      </c>
      <c r="AG21" s="3">
        <v>21.134615384615401</v>
      </c>
      <c r="AH21" s="2">
        <v>35.267275097783603</v>
      </c>
      <c r="AI21" s="2">
        <v>38.005215123859202</v>
      </c>
      <c r="AJ21" s="2">
        <v>46.544980443285503</v>
      </c>
      <c r="AK21" s="2">
        <v>60.169491525423702</v>
      </c>
      <c r="AL21" s="2">
        <v>71.642764015645398</v>
      </c>
      <c r="AM21" s="5">
        <f t="shared" si="0"/>
        <v>0.88168187744459003</v>
      </c>
      <c r="AN21" s="5">
        <f t="shared" si="0"/>
        <v>0.95013037809648004</v>
      </c>
      <c r="AO21" s="5">
        <f t="shared" si="0"/>
        <v>1.1636245110821375</v>
      </c>
      <c r="AP21" s="5">
        <f t="shared" si="0"/>
        <v>1.5042372881355925</v>
      </c>
      <c r="AQ21" s="5">
        <f t="shared" si="0"/>
        <v>1.791069100391135</v>
      </c>
      <c r="AR21" s="2">
        <v>42.671691661560899</v>
      </c>
      <c r="AS21" s="2">
        <v>45.984466245268102</v>
      </c>
      <c r="AT21" s="2">
        <v>56.317167923021302</v>
      </c>
      <c r="AU21" s="2">
        <v>72.802165256230595</v>
      </c>
      <c r="AV21" s="2">
        <v>86.68426827367</v>
      </c>
    </row>
    <row r="22" spans="1:48" x14ac:dyDescent="0.3">
      <c r="A22" t="s">
        <v>21</v>
      </c>
      <c r="B22" t="s">
        <v>1</v>
      </c>
      <c r="C22" t="s">
        <v>2</v>
      </c>
      <c r="D22" t="s">
        <v>24</v>
      </c>
      <c r="E22" s="1">
        <v>499728</v>
      </c>
      <c r="F22" s="1">
        <v>401745</v>
      </c>
      <c r="G22" s="2">
        <v>80.392733647103995</v>
      </c>
      <c r="H22" s="3">
        <v>15</v>
      </c>
      <c r="I22" s="3">
        <v>20.573183679816999</v>
      </c>
      <c r="J22" s="3">
        <v>870</v>
      </c>
      <c r="K22" s="4">
        <v>1665</v>
      </c>
      <c r="L22" s="4">
        <v>1714</v>
      </c>
      <c r="M22" s="4">
        <v>1951</v>
      </c>
      <c r="N22" s="4">
        <v>2472</v>
      </c>
      <c r="O22" s="4">
        <v>2643</v>
      </c>
      <c r="P22" s="4">
        <v>78700</v>
      </c>
      <c r="Q22" s="4">
        <v>23610</v>
      </c>
      <c r="R22" s="4">
        <v>32410.742521027099</v>
      </c>
      <c r="S22" s="4">
        <v>810.26856302567899</v>
      </c>
      <c r="T22" s="4">
        <v>590.25</v>
      </c>
      <c r="U22" s="4">
        <v>780</v>
      </c>
      <c r="V22" s="4">
        <v>1069.8055513504901</v>
      </c>
      <c r="W22" s="4">
        <v>261</v>
      </c>
      <c r="X22" s="4">
        <v>66600</v>
      </c>
      <c r="Y22" s="4">
        <v>68560</v>
      </c>
      <c r="Z22" s="4">
        <v>78040</v>
      </c>
      <c r="AA22" s="4">
        <v>98880</v>
      </c>
      <c r="AB22" s="4">
        <v>105720</v>
      </c>
      <c r="AC22" s="3">
        <v>32.019230769230802</v>
      </c>
      <c r="AD22" s="3">
        <v>32.961538461538503</v>
      </c>
      <c r="AE22" s="3">
        <v>37.519230769230802</v>
      </c>
      <c r="AF22" s="3">
        <v>47.538461538461497</v>
      </c>
      <c r="AG22" s="3">
        <v>50.826923076923102</v>
      </c>
      <c r="AH22" s="2">
        <v>85.384615384615387</v>
      </c>
      <c r="AI22" s="2">
        <v>87.897435897435898</v>
      </c>
      <c r="AJ22" s="2">
        <v>100.05128205128204</v>
      </c>
      <c r="AK22" s="2">
        <v>126.76923076923076</v>
      </c>
      <c r="AL22" s="2">
        <v>135.53846153846155</v>
      </c>
      <c r="AM22" s="5">
        <f t="shared" si="0"/>
        <v>2.1346153846153846</v>
      </c>
      <c r="AN22" s="5">
        <f t="shared" si="0"/>
        <v>2.1974358974358976</v>
      </c>
      <c r="AO22" s="5">
        <f t="shared" si="0"/>
        <v>2.5012820512820513</v>
      </c>
      <c r="AP22" s="5">
        <f t="shared" si="0"/>
        <v>3.1692307692307691</v>
      </c>
      <c r="AQ22" s="5">
        <f t="shared" si="0"/>
        <v>3.3884615384615389</v>
      </c>
      <c r="AR22" s="2">
        <v>62.254303986295902</v>
      </c>
      <c r="AS22" s="2">
        <v>64.086412632138902</v>
      </c>
      <c r="AT22" s="2">
        <v>72.947836082440404</v>
      </c>
      <c r="AU22" s="2">
        <v>92.428011684158307</v>
      </c>
      <c r="AV22" s="2">
        <v>98.8216969584265</v>
      </c>
    </row>
    <row r="23" spans="1:48" x14ac:dyDescent="0.3">
      <c r="A23" t="s">
        <v>21</v>
      </c>
      <c r="B23" t="s">
        <v>1</v>
      </c>
      <c r="C23" t="s">
        <v>2</v>
      </c>
      <c r="D23" t="s">
        <v>25</v>
      </c>
      <c r="E23" s="1">
        <v>78594</v>
      </c>
      <c r="F23" s="1">
        <v>27267</v>
      </c>
      <c r="G23" s="2">
        <v>34.693488052523101</v>
      </c>
      <c r="H23" s="3">
        <v>11.8</v>
      </c>
      <c r="I23" s="3">
        <v>11.070264737960599</v>
      </c>
      <c r="J23" s="3">
        <v>870</v>
      </c>
      <c r="K23" s="4">
        <v>606</v>
      </c>
      <c r="L23" s="4">
        <v>634</v>
      </c>
      <c r="M23" s="4">
        <v>820</v>
      </c>
      <c r="N23" s="4">
        <v>1070</v>
      </c>
      <c r="O23" s="4">
        <v>1224</v>
      </c>
      <c r="P23" s="4">
        <v>76900</v>
      </c>
      <c r="Q23" s="4">
        <v>23070</v>
      </c>
      <c r="R23" s="4">
        <v>27166.3495444119</v>
      </c>
      <c r="S23" s="4">
        <v>679.15873861029695</v>
      </c>
      <c r="T23" s="4">
        <v>576.75</v>
      </c>
      <c r="U23" s="4">
        <v>613.6</v>
      </c>
      <c r="V23" s="4">
        <v>575.653766373949</v>
      </c>
      <c r="W23" s="4">
        <v>261</v>
      </c>
      <c r="X23" s="4">
        <v>24240</v>
      </c>
      <c r="Y23" s="4">
        <v>25360</v>
      </c>
      <c r="Z23" s="4">
        <v>32800</v>
      </c>
      <c r="AA23" s="4">
        <v>42800</v>
      </c>
      <c r="AB23" s="4">
        <v>48960</v>
      </c>
      <c r="AC23" s="3">
        <v>11.653846153846199</v>
      </c>
      <c r="AD23" s="3">
        <v>12.192307692307701</v>
      </c>
      <c r="AE23" s="3">
        <v>15.7692307692308</v>
      </c>
      <c r="AF23" s="3">
        <v>20.576923076923102</v>
      </c>
      <c r="AG23" s="3">
        <v>23.538461538461501</v>
      </c>
      <c r="AH23" s="2">
        <v>39.5045632333768</v>
      </c>
      <c r="AI23" s="2">
        <v>41.329856584093903</v>
      </c>
      <c r="AJ23" s="2">
        <v>53.455019556714497</v>
      </c>
      <c r="AK23" s="2">
        <v>69.752281616688407</v>
      </c>
      <c r="AL23" s="2">
        <v>79.791395045632299</v>
      </c>
      <c r="AM23" s="5">
        <f t="shared" si="0"/>
        <v>0.98761408083442004</v>
      </c>
      <c r="AN23" s="5">
        <f t="shared" si="0"/>
        <v>1.0332464146023477</v>
      </c>
      <c r="AO23" s="5">
        <f t="shared" si="0"/>
        <v>1.3363754889178625</v>
      </c>
      <c r="AP23" s="5">
        <f t="shared" si="0"/>
        <v>1.7438070404172101</v>
      </c>
      <c r="AQ23" s="5">
        <f t="shared" si="0"/>
        <v>1.9947848761408076</v>
      </c>
      <c r="AR23" s="2">
        <v>42.108644841652101</v>
      </c>
      <c r="AS23" s="2">
        <v>44.054258794731702</v>
      </c>
      <c r="AT23" s="2">
        <v>56.9786943401893</v>
      </c>
      <c r="AU23" s="2">
        <v>74.350247492686094</v>
      </c>
      <c r="AV23" s="2">
        <v>85.051124234624098</v>
      </c>
    </row>
    <row r="24" spans="1:48" x14ac:dyDescent="0.3">
      <c r="A24" t="s">
        <v>21</v>
      </c>
      <c r="B24" t="s">
        <v>1</v>
      </c>
      <c r="C24" t="s">
        <v>2</v>
      </c>
      <c r="D24" t="s">
        <v>26</v>
      </c>
      <c r="E24" s="1">
        <v>31433</v>
      </c>
      <c r="F24" s="1">
        <v>8975</v>
      </c>
      <c r="G24" s="2">
        <v>28.552794833455298</v>
      </c>
      <c r="H24" s="3">
        <v>11.8</v>
      </c>
      <c r="I24" s="3">
        <v>10.3637482991199</v>
      </c>
      <c r="J24" s="3">
        <v>870</v>
      </c>
      <c r="K24" s="4">
        <v>585</v>
      </c>
      <c r="L24" s="4">
        <v>585</v>
      </c>
      <c r="M24" s="4">
        <v>716</v>
      </c>
      <c r="N24" s="4">
        <v>993</v>
      </c>
      <c r="O24" s="4">
        <v>1101</v>
      </c>
      <c r="P24" s="4">
        <v>65700</v>
      </c>
      <c r="Q24" s="4">
        <v>19710</v>
      </c>
      <c r="R24" s="4">
        <v>26428.257471008001</v>
      </c>
      <c r="S24" s="4">
        <v>660.70643677520104</v>
      </c>
      <c r="T24" s="4">
        <v>492.75</v>
      </c>
      <c r="U24" s="4">
        <v>613.6</v>
      </c>
      <c r="V24" s="4">
        <v>538.91491155423398</v>
      </c>
      <c r="W24" s="4">
        <v>261</v>
      </c>
      <c r="X24" s="4">
        <v>23400</v>
      </c>
      <c r="Y24" s="4">
        <v>23400</v>
      </c>
      <c r="Z24" s="4">
        <v>28640</v>
      </c>
      <c r="AA24" s="4">
        <v>39720</v>
      </c>
      <c r="AB24" s="4">
        <v>44040</v>
      </c>
      <c r="AC24" s="3">
        <v>11.25</v>
      </c>
      <c r="AD24" s="3">
        <v>11.25</v>
      </c>
      <c r="AE24" s="3">
        <v>13.7692307692308</v>
      </c>
      <c r="AF24" s="3">
        <v>19.096153846153801</v>
      </c>
      <c r="AG24" s="3">
        <v>21.173076923076898</v>
      </c>
      <c r="AH24" s="2">
        <v>38.135593220338997</v>
      </c>
      <c r="AI24" s="2">
        <v>38.135593220338997</v>
      </c>
      <c r="AJ24" s="2">
        <v>46.675358539765298</v>
      </c>
      <c r="AK24" s="2">
        <v>64.732724902216404</v>
      </c>
      <c r="AL24" s="2">
        <v>71.7731421121252</v>
      </c>
      <c r="AM24" s="5">
        <f t="shared" si="0"/>
        <v>0.95338983050847492</v>
      </c>
      <c r="AN24" s="5">
        <f t="shared" si="0"/>
        <v>0.95338983050847492</v>
      </c>
      <c r="AO24" s="5">
        <f t="shared" si="0"/>
        <v>1.1668839634941324</v>
      </c>
      <c r="AP24" s="5">
        <f t="shared" si="0"/>
        <v>1.6183181225554102</v>
      </c>
      <c r="AQ24" s="5">
        <f t="shared" si="0"/>
        <v>1.7943285528031301</v>
      </c>
      <c r="AR24" s="2">
        <v>43.420583654874598</v>
      </c>
      <c r="AS24" s="2">
        <v>43.420583654874598</v>
      </c>
      <c r="AT24" s="2">
        <v>53.143825464769598</v>
      </c>
      <c r="AU24" s="2">
        <v>73.7036573834026</v>
      </c>
      <c r="AV24" s="2">
        <v>81.719765135071796</v>
      </c>
    </row>
    <row r="25" spans="1:48" x14ac:dyDescent="0.3">
      <c r="A25" t="s">
        <v>21</v>
      </c>
      <c r="B25" t="s">
        <v>1</v>
      </c>
      <c r="C25" t="s">
        <v>2</v>
      </c>
      <c r="D25" t="s">
        <v>27</v>
      </c>
      <c r="E25" s="1">
        <v>31251</v>
      </c>
      <c r="F25" s="1">
        <v>9062</v>
      </c>
      <c r="G25" s="2">
        <v>28.997472080893399</v>
      </c>
      <c r="H25" s="3">
        <v>11.8</v>
      </c>
      <c r="I25" s="3">
        <v>11.6392302919458</v>
      </c>
      <c r="J25" s="3">
        <v>870</v>
      </c>
      <c r="K25" s="4">
        <v>603</v>
      </c>
      <c r="L25" s="4">
        <v>657</v>
      </c>
      <c r="M25" s="4">
        <v>817</v>
      </c>
      <c r="N25" s="4">
        <v>1032</v>
      </c>
      <c r="O25" s="4">
        <v>1127</v>
      </c>
      <c r="P25" s="4">
        <v>71100</v>
      </c>
      <c r="Q25" s="4">
        <v>21330</v>
      </c>
      <c r="R25" s="4">
        <v>32480.1978144514</v>
      </c>
      <c r="S25" s="4">
        <v>812.00494536128497</v>
      </c>
      <c r="T25" s="4">
        <v>533.25</v>
      </c>
      <c r="U25" s="4">
        <v>613.6</v>
      </c>
      <c r="V25" s="4">
        <v>605.23997518118199</v>
      </c>
      <c r="W25" s="4">
        <v>261</v>
      </c>
      <c r="X25" s="4">
        <v>24120</v>
      </c>
      <c r="Y25" s="4">
        <v>26280</v>
      </c>
      <c r="Z25" s="4">
        <v>32680</v>
      </c>
      <c r="AA25" s="4">
        <v>41280</v>
      </c>
      <c r="AB25" s="4">
        <v>45080</v>
      </c>
      <c r="AC25" s="3">
        <v>11.596153846153801</v>
      </c>
      <c r="AD25" s="3">
        <v>12.634615384615399</v>
      </c>
      <c r="AE25" s="3">
        <v>15.711538461538501</v>
      </c>
      <c r="AF25" s="3">
        <v>19.846153846153801</v>
      </c>
      <c r="AG25" s="3">
        <v>21.673076923076898</v>
      </c>
      <c r="AH25" s="2">
        <v>39.308996088657103</v>
      </c>
      <c r="AI25" s="2">
        <v>42.829204693611501</v>
      </c>
      <c r="AJ25" s="2">
        <v>53.259452411994801</v>
      </c>
      <c r="AK25" s="2">
        <v>67.275097783572406</v>
      </c>
      <c r="AL25" s="2">
        <v>73.468057366362402</v>
      </c>
      <c r="AM25" s="5">
        <f t="shared" si="0"/>
        <v>0.98272490221642761</v>
      </c>
      <c r="AN25" s="5">
        <f t="shared" si="0"/>
        <v>1.0707301173402874</v>
      </c>
      <c r="AO25" s="5">
        <f t="shared" si="0"/>
        <v>1.33148631029987</v>
      </c>
      <c r="AP25" s="5">
        <f t="shared" si="0"/>
        <v>1.6818774445893101</v>
      </c>
      <c r="AQ25" s="5">
        <f t="shared" si="0"/>
        <v>1.83670143415906</v>
      </c>
      <c r="AR25" s="2">
        <v>39.851961187427399</v>
      </c>
      <c r="AS25" s="2">
        <v>43.420793532570201</v>
      </c>
      <c r="AT25" s="2">
        <v>53.9951115922524</v>
      </c>
      <c r="AU25" s="2">
        <v>68.204351484950394</v>
      </c>
      <c r="AV25" s="2">
        <v>74.482852832886707</v>
      </c>
    </row>
    <row r="26" spans="1:48" x14ac:dyDescent="0.3">
      <c r="A26" t="s">
        <v>21</v>
      </c>
      <c r="B26" t="s">
        <v>1</v>
      </c>
      <c r="C26" t="s">
        <v>2</v>
      </c>
      <c r="D26" t="s">
        <v>28</v>
      </c>
      <c r="E26" s="1">
        <v>52572</v>
      </c>
      <c r="F26" s="1">
        <v>15770</v>
      </c>
      <c r="G26" s="2">
        <v>29.996956554820098</v>
      </c>
      <c r="H26" s="3">
        <v>11.8</v>
      </c>
      <c r="I26" s="3">
        <v>9.5352678884745394</v>
      </c>
      <c r="J26" s="3">
        <v>870</v>
      </c>
      <c r="K26" s="4">
        <v>540</v>
      </c>
      <c r="L26" s="4">
        <v>594</v>
      </c>
      <c r="M26" s="4">
        <v>725</v>
      </c>
      <c r="N26" s="4">
        <v>935</v>
      </c>
      <c r="O26" s="4">
        <v>1063</v>
      </c>
      <c r="P26" s="4">
        <v>58600</v>
      </c>
      <c r="Q26" s="4">
        <v>17580</v>
      </c>
      <c r="R26" s="4">
        <v>23980.735862431498</v>
      </c>
      <c r="S26" s="4">
        <v>599.51839656078801</v>
      </c>
      <c r="T26" s="4">
        <v>439.5</v>
      </c>
      <c r="U26" s="4">
        <v>613.6</v>
      </c>
      <c r="V26" s="4">
        <v>495.83393020067598</v>
      </c>
      <c r="W26" s="4">
        <v>261</v>
      </c>
      <c r="X26" s="4">
        <v>21600</v>
      </c>
      <c r="Y26" s="4">
        <v>23760</v>
      </c>
      <c r="Z26" s="4">
        <v>29000</v>
      </c>
      <c r="AA26" s="4">
        <v>37400</v>
      </c>
      <c r="AB26" s="4">
        <v>42520</v>
      </c>
      <c r="AC26" s="3">
        <v>10.384615384615399</v>
      </c>
      <c r="AD26" s="3">
        <v>11.4230769230769</v>
      </c>
      <c r="AE26" s="3">
        <v>13.942307692307701</v>
      </c>
      <c r="AF26" s="3">
        <v>17.980769230769202</v>
      </c>
      <c r="AG26" s="3">
        <v>20.442307692307701</v>
      </c>
      <c r="AH26" s="2">
        <v>35.202086049543702</v>
      </c>
      <c r="AI26" s="2">
        <v>38.722294654498</v>
      </c>
      <c r="AJ26" s="2">
        <v>47.262059973924401</v>
      </c>
      <c r="AK26" s="2">
        <v>60.951760104302501</v>
      </c>
      <c r="AL26" s="2">
        <v>69.295958279009099</v>
      </c>
      <c r="AM26" s="5">
        <f t="shared" si="0"/>
        <v>0.88005215123859259</v>
      </c>
      <c r="AN26" s="5">
        <f t="shared" si="0"/>
        <v>0.96805736636244999</v>
      </c>
      <c r="AO26" s="5">
        <f t="shared" si="0"/>
        <v>1.18155149934811</v>
      </c>
      <c r="AP26" s="5">
        <f t="shared" si="0"/>
        <v>1.5237940026075625</v>
      </c>
      <c r="AQ26" s="5">
        <f t="shared" si="0"/>
        <v>1.7323989569752274</v>
      </c>
      <c r="AR26" s="2">
        <v>43.562972770455502</v>
      </c>
      <c r="AS26" s="2">
        <v>47.919270047501101</v>
      </c>
      <c r="AT26" s="2">
        <v>58.487324552926403</v>
      </c>
      <c r="AU26" s="2">
        <v>75.428480630325794</v>
      </c>
      <c r="AV26" s="2">
        <v>85.754518620359704</v>
      </c>
    </row>
    <row r="27" spans="1:48" x14ac:dyDescent="0.3">
      <c r="A27" t="s">
        <v>21</v>
      </c>
      <c r="B27" t="s">
        <v>1</v>
      </c>
      <c r="C27" t="s">
        <v>2</v>
      </c>
      <c r="D27" t="s">
        <v>29</v>
      </c>
      <c r="E27" s="1">
        <v>34373</v>
      </c>
      <c r="F27" s="1">
        <v>11024</v>
      </c>
      <c r="G27" s="2">
        <v>32.0716841707154</v>
      </c>
      <c r="H27" s="3">
        <v>11.8</v>
      </c>
      <c r="I27" s="3">
        <v>11.7773495131445</v>
      </c>
      <c r="J27" s="3">
        <v>870</v>
      </c>
      <c r="K27" s="4">
        <v>647</v>
      </c>
      <c r="L27" s="4">
        <v>671</v>
      </c>
      <c r="M27" s="4">
        <v>839</v>
      </c>
      <c r="N27" s="4">
        <v>1108</v>
      </c>
      <c r="O27" s="4">
        <v>1146</v>
      </c>
      <c r="P27" s="4">
        <v>73600</v>
      </c>
      <c r="Q27" s="4">
        <v>22080</v>
      </c>
      <c r="R27" s="4">
        <v>29230.312069899301</v>
      </c>
      <c r="S27" s="4">
        <v>730.75780174748297</v>
      </c>
      <c r="T27" s="4">
        <v>552</v>
      </c>
      <c r="U27" s="4">
        <v>613.6</v>
      </c>
      <c r="V27" s="4">
        <v>612.42217468351305</v>
      </c>
      <c r="W27" s="4">
        <v>261</v>
      </c>
      <c r="X27" s="4">
        <v>25880</v>
      </c>
      <c r="Y27" s="4">
        <v>26840</v>
      </c>
      <c r="Z27" s="4">
        <v>33560</v>
      </c>
      <c r="AA27" s="4">
        <v>44320</v>
      </c>
      <c r="AB27" s="4">
        <v>45840</v>
      </c>
      <c r="AC27" s="3">
        <v>12.442307692307701</v>
      </c>
      <c r="AD27" s="3">
        <v>12.903846153846199</v>
      </c>
      <c r="AE27" s="3">
        <v>16.134615384615401</v>
      </c>
      <c r="AF27" s="3">
        <v>21.307692307692299</v>
      </c>
      <c r="AG27" s="3">
        <v>22.038461538461501</v>
      </c>
      <c r="AH27" s="2">
        <v>42.177314211212497</v>
      </c>
      <c r="AI27" s="2">
        <v>43.741851368970003</v>
      </c>
      <c r="AJ27" s="2">
        <v>54.693611473272497</v>
      </c>
      <c r="AK27" s="2">
        <v>72.229465449804394</v>
      </c>
      <c r="AL27" s="2">
        <v>74.706649282920495</v>
      </c>
      <c r="AM27" s="5">
        <f t="shared" si="0"/>
        <v>1.0544328552803124</v>
      </c>
      <c r="AN27" s="5">
        <f t="shared" si="0"/>
        <v>1.09354628422425</v>
      </c>
      <c r="AO27" s="5">
        <f t="shared" si="0"/>
        <v>1.3673402868318125</v>
      </c>
      <c r="AP27" s="5">
        <f t="shared" si="0"/>
        <v>1.8057366362451099</v>
      </c>
      <c r="AQ27" s="5">
        <f t="shared" si="0"/>
        <v>1.8676662320730124</v>
      </c>
      <c r="AR27" s="2">
        <v>42.258430654269198</v>
      </c>
      <c r="AS27" s="2">
        <v>43.825976768183402</v>
      </c>
      <c r="AT27" s="2">
        <v>54.798799565582499</v>
      </c>
      <c r="AU27" s="2">
        <v>72.368378925703695</v>
      </c>
      <c r="AV27" s="2">
        <v>74.8503269394011</v>
      </c>
    </row>
    <row r="28" spans="1:48" x14ac:dyDescent="0.3">
      <c r="A28" t="s">
        <v>21</v>
      </c>
      <c r="B28" t="s">
        <v>1</v>
      </c>
      <c r="C28" t="s">
        <v>2</v>
      </c>
      <c r="D28" t="s">
        <v>30</v>
      </c>
      <c r="E28" s="1">
        <v>20616</v>
      </c>
      <c r="F28" s="1">
        <v>5246</v>
      </c>
      <c r="G28" s="2">
        <v>25.446255335661601</v>
      </c>
      <c r="H28" s="3">
        <v>11.8</v>
      </c>
      <c r="I28" s="3">
        <v>12.2872075513997</v>
      </c>
      <c r="J28" s="3">
        <v>870</v>
      </c>
      <c r="K28" s="4">
        <v>546</v>
      </c>
      <c r="L28" s="4">
        <v>629</v>
      </c>
      <c r="M28" s="4">
        <v>780</v>
      </c>
      <c r="N28" s="4">
        <v>978</v>
      </c>
      <c r="O28" s="4">
        <v>1057</v>
      </c>
      <c r="P28" s="4">
        <v>63900</v>
      </c>
      <c r="Q28" s="4">
        <v>19170</v>
      </c>
      <c r="R28" s="4">
        <v>27784.190662036399</v>
      </c>
      <c r="S28" s="4">
        <v>694.60476655091099</v>
      </c>
      <c r="T28" s="4">
        <v>479.25</v>
      </c>
      <c r="U28" s="4">
        <v>613.6</v>
      </c>
      <c r="V28" s="4">
        <v>638.93479267278201</v>
      </c>
      <c r="W28" s="4">
        <v>261</v>
      </c>
      <c r="X28" s="4">
        <v>21840</v>
      </c>
      <c r="Y28" s="4">
        <v>25160</v>
      </c>
      <c r="Z28" s="4">
        <v>31200</v>
      </c>
      <c r="AA28" s="4">
        <v>39120</v>
      </c>
      <c r="AB28" s="4">
        <v>42280</v>
      </c>
      <c r="AC28" s="3">
        <v>10.5</v>
      </c>
      <c r="AD28" s="3">
        <v>12.096153846153801</v>
      </c>
      <c r="AE28" s="3">
        <v>15</v>
      </c>
      <c r="AF28" s="3">
        <v>18.807692307692299</v>
      </c>
      <c r="AG28" s="3">
        <v>20.326923076923102</v>
      </c>
      <c r="AH28" s="2">
        <v>35.593220338983002</v>
      </c>
      <c r="AI28" s="2">
        <v>41.003911342894398</v>
      </c>
      <c r="AJ28" s="2">
        <v>50.847457627118601</v>
      </c>
      <c r="AK28" s="2">
        <v>63.754889178618001</v>
      </c>
      <c r="AL28" s="2">
        <v>68.904823989569707</v>
      </c>
      <c r="AM28" s="5">
        <f t="shared" si="0"/>
        <v>0.88983050847457501</v>
      </c>
      <c r="AN28" s="5">
        <f t="shared" si="0"/>
        <v>1.02509778357236</v>
      </c>
      <c r="AO28" s="5">
        <f t="shared" si="0"/>
        <v>1.2711864406779649</v>
      </c>
      <c r="AP28" s="5">
        <f t="shared" si="0"/>
        <v>1.5938722294654499</v>
      </c>
      <c r="AQ28" s="5">
        <f t="shared" si="0"/>
        <v>1.7226205997392428</v>
      </c>
      <c r="AR28" s="2">
        <v>34.181891877634698</v>
      </c>
      <c r="AS28" s="2">
        <v>39.378040276615799</v>
      </c>
      <c r="AT28" s="2">
        <v>48.831274110906797</v>
      </c>
      <c r="AU28" s="2">
        <v>61.226905231367702</v>
      </c>
      <c r="AV28" s="2">
        <v>66.172636840036503</v>
      </c>
    </row>
    <row r="29" spans="1:48" x14ac:dyDescent="0.3">
      <c r="A29" t="s">
        <v>21</v>
      </c>
      <c r="B29" t="s">
        <v>1</v>
      </c>
      <c r="C29" t="s">
        <v>2</v>
      </c>
      <c r="D29" t="s">
        <v>31</v>
      </c>
      <c r="E29" s="1">
        <v>31395</v>
      </c>
      <c r="F29" s="1">
        <v>10131</v>
      </c>
      <c r="G29" s="2">
        <v>32.269469660774</v>
      </c>
      <c r="H29" s="3">
        <v>11.8</v>
      </c>
      <c r="I29" s="3">
        <v>12.126874888458101</v>
      </c>
      <c r="J29" s="3">
        <v>870</v>
      </c>
      <c r="K29" s="4">
        <v>636</v>
      </c>
      <c r="L29" s="4">
        <v>671</v>
      </c>
      <c r="M29" s="4">
        <v>842</v>
      </c>
      <c r="N29" s="4">
        <v>1092</v>
      </c>
      <c r="O29" s="4">
        <v>1168</v>
      </c>
      <c r="P29" s="4">
        <v>76800</v>
      </c>
      <c r="Q29" s="4">
        <v>23040</v>
      </c>
      <c r="R29" s="4">
        <v>33540.6868468842</v>
      </c>
      <c r="S29" s="4">
        <v>838.51717117210399</v>
      </c>
      <c r="T29" s="4">
        <v>576</v>
      </c>
      <c r="U29" s="4">
        <v>613.6</v>
      </c>
      <c r="V29" s="4">
        <v>630.59749419981904</v>
      </c>
      <c r="W29" s="4">
        <v>261</v>
      </c>
      <c r="X29" s="4">
        <v>25440</v>
      </c>
      <c r="Y29" s="4">
        <v>26840</v>
      </c>
      <c r="Z29" s="4">
        <v>33680</v>
      </c>
      <c r="AA29" s="4">
        <v>43680</v>
      </c>
      <c r="AB29" s="4">
        <v>46720</v>
      </c>
      <c r="AC29" s="3">
        <v>12.2307692307692</v>
      </c>
      <c r="AD29" s="3">
        <v>12.903846153846199</v>
      </c>
      <c r="AE29" s="3">
        <v>16.192307692307701</v>
      </c>
      <c r="AF29" s="3">
        <v>21</v>
      </c>
      <c r="AG29" s="3">
        <v>22.461538461538499</v>
      </c>
      <c r="AH29" s="2">
        <v>41.460234680573699</v>
      </c>
      <c r="AI29" s="2">
        <v>43.741851368970003</v>
      </c>
      <c r="AJ29" s="2">
        <v>54.889178617992201</v>
      </c>
      <c r="AK29" s="2">
        <v>71.186440677966104</v>
      </c>
      <c r="AL29" s="2">
        <v>76.140808344198206</v>
      </c>
      <c r="AM29" s="5">
        <f t="shared" si="0"/>
        <v>1.0365058670143426</v>
      </c>
      <c r="AN29" s="5">
        <f t="shared" si="0"/>
        <v>1.09354628422425</v>
      </c>
      <c r="AO29" s="5">
        <f t="shared" si="0"/>
        <v>1.3722294654498051</v>
      </c>
      <c r="AP29" s="5">
        <f t="shared" si="0"/>
        <v>1.7796610169491527</v>
      </c>
      <c r="AQ29" s="5">
        <f t="shared" si="0"/>
        <v>1.9035202086049552</v>
      </c>
      <c r="AR29" s="2">
        <v>40.3426912317206</v>
      </c>
      <c r="AS29" s="2">
        <v>42.5628078875542</v>
      </c>
      <c r="AT29" s="2">
        <v>53.409663548913102</v>
      </c>
      <c r="AU29" s="2">
        <v>69.267639662010794</v>
      </c>
      <c r="AV29" s="2">
        <v>74.088464400392496</v>
      </c>
    </row>
    <row r="30" spans="1:48" x14ac:dyDescent="0.3">
      <c r="A30" t="s">
        <v>21</v>
      </c>
      <c r="B30" t="s">
        <v>1</v>
      </c>
      <c r="C30" t="s">
        <v>2</v>
      </c>
      <c r="D30" t="s">
        <v>32</v>
      </c>
      <c r="E30" s="1">
        <v>25243</v>
      </c>
      <c r="F30" s="1">
        <v>7042</v>
      </c>
      <c r="G30" s="2">
        <v>27.8968426890623</v>
      </c>
      <c r="H30" s="3">
        <v>11.8</v>
      </c>
      <c r="I30" s="3">
        <v>10.680397396658099</v>
      </c>
      <c r="J30" s="3">
        <v>870</v>
      </c>
      <c r="K30" s="4">
        <v>704</v>
      </c>
      <c r="L30" s="4">
        <v>786</v>
      </c>
      <c r="M30" s="4">
        <v>965</v>
      </c>
      <c r="N30" s="4">
        <v>1299</v>
      </c>
      <c r="O30" s="4">
        <v>1333</v>
      </c>
      <c r="P30" s="4">
        <v>81300</v>
      </c>
      <c r="Q30" s="4">
        <v>24390</v>
      </c>
      <c r="R30" s="4">
        <v>35856.554391805803</v>
      </c>
      <c r="S30" s="4">
        <v>896.41385979514496</v>
      </c>
      <c r="T30" s="4">
        <v>609.75</v>
      </c>
      <c r="U30" s="4">
        <v>613.6</v>
      </c>
      <c r="V30" s="4">
        <v>555.38066462622101</v>
      </c>
      <c r="W30" s="4">
        <v>261</v>
      </c>
      <c r="X30" s="4">
        <v>28160</v>
      </c>
      <c r="Y30" s="4">
        <v>31440</v>
      </c>
      <c r="Z30" s="4">
        <v>38600</v>
      </c>
      <c r="AA30" s="4">
        <v>51960</v>
      </c>
      <c r="AB30" s="4">
        <v>53320</v>
      </c>
      <c r="AC30" s="3">
        <v>13.538461538461499</v>
      </c>
      <c r="AD30" s="3">
        <v>15.115384615384601</v>
      </c>
      <c r="AE30" s="3">
        <v>18.557692307692299</v>
      </c>
      <c r="AF30" s="3">
        <v>24.980769230769202</v>
      </c>
      <c r="AG30" s="3">
        <v>25.634615384615401</v>
      </c>
      <c r="AH30" s="2">
        <v>45.893089960886599</v>
      </c>
      <c r="AI30" s="2">
        <v>51.238591916558001</v>
      </c>
      <c r="AJ30" s="2">
        <v>62.9074315514993</v>
      </c>
      <c r="AK30" s="2">
        <v>84.6805736636245</v>
      </c>
      <c r="AL30" s="2">
        <v>86.897001303780996</v>
      </c>
      <c r="AM30" s="5">
        <f t="shared" si="0"/>
        <v>1.1473272490221649</v>
      </c>
      <c r="AN30" s="5">
        <f t="shared" si="0"/>
        <v>1.28096479791395</v>
      </c>
      <c r="AO30" s="5">
        <f t="shared" si="0"/>
        <v>1.5726857887874826</v>
      </c>
      <c r="AP30" s="5">
        <f t="shared" si="0"/>
        <v>2.1170143415906124</v>
      </c>
      <c r="AQ30" s="5">
        <f t="shared" si="0"/>
        <v>2.1724250325945249</v>
      </c>
      <c r="AR30" s="2">
        <v>50.7039617933982</v>
      </c>
      <c r="AS30" s="2">
        <v>56.609820979561</v>
      </c>
      <c r="AT30" s="2">
        <v>69.501879446916504</v>
      </c>
      <c r="AU30" s="2">
        <v>93.557452229579795</v>
      </c>
      <c r="AV30" s="2">
        <v>96.006223111647401</v>
      </c>
    </row>
    <row r="31" spans="1:48" x14ac:dyDescent="0.3">
      <c r="A31" t="s">
        <v>21</v>
      </c>
      <c r="B31" t="s">
        <v>1</v>
      </c>
      <c r="C31" t="s">
        <v>2</v>
      </c>
      <c r="D31" t="s">
        <v>33</v>
      </c>
      <c r="E31" s="1">
        <v>17685</v>
      </c>
      <c r="F31" s="1">
        <v>5975</v>
      </c>
      <c r="G31" s="2">
        <v>33.785694091037598</v>
      </c>
      <c r="H31" s="3">
        <v>11.8</v>
      </c>
      <c r="I31" s="3">
        <v>11.275730659936899</v>
      </c>
      <c r="J31" s="3">
        <v>870</v>
      </c>
      <c r="K31" s="4">
        <v>666</v>
      </c>
      <c r="L31" s="4">
        <v>717</v>
      </c>
      <c r="M31" s="4">
        <v>849</v>
      </c>
      <c r="N31" s="4">
        <v>1070</v>
      </c>
      <c r="O31" s="4">
        <v>1199</v>
      </c>
      <c r="P31" s="4">
        <v>72300</v>
      </c>
      <c r="Q31" s="4">
        <v>21690</v>
      </c>
      <c r="R31" s="4">
        <v>32811.924589014903</v>
      </c>
      <c r="S31" s="4">
        <v>820.29811472537301</v>
      </c>
      <c r="T31" s="4">
        <v>542.25</v>
      </c>
      <c r="U31" s="4">
        <v>613.6</v>
      </c>
      <c r="V31" s="4">
        <v>586.33799431672105</v>
      </c>
      <c r="W31" s="4">
        <v>261</v>
      </c>
      <c r="X31" s="4">
        <v>26640</v>
      </c>
      <c r="Y31" s="4">
        <v>28680</v>
      </c>
      <c r="Z31" s="4">
        <v>33960</v>
      </c>
      <c r="AA31" s="4">
        <v>42800</v>
      </c>
      <c r="AB31" s="4">
        <v>47960</v>
      </c>
      <c r="AC31" s="3">
        <v>12.807692307692299</v>
      </c>
      <c r="AD31" s="3">
        <v>13.788461538461499</v>
      </c>
      <c r="AE31" s="3">
        <v>16.326923076923102</v>
      </c>
      <c r="AF31" s="3">
        <v>20.576923076923102</v>
      </c>
      <c r="AG31" s="3">
        <v>23.057692307692299</v>
      </c>
      <c r="AH31" s="2">
        <v>43.415906127770498</v>
      </c>
      <c r="AI31" s="2">
        <v>46.740547588005199</v>
      </c>
      <c r="AJ31" s="2">
        <v>55.345501955671402</v>
      </c>
      <c r="AK31" s="2">
        <v>69.752281616688407</v>
      </c>
      <c r="AL31" s="2">
        <v>78.161668839634899</v>
      </c>
      <c r="AM31" s="5">
        <f t="shared" si="0"/>
        <v>1.0853976531942624</v>
      </c>
      <c r="AN31" s="5">
        <f t="shared" si="0"/>
        <v>1.16851368970013</v>
      </c>
      <c r="AO31" s="5">
        <f t="shared" si="0"/>
        <v>1.3836375488917851</v>
      </c>
      <c r="AP31" s="5">
        <f t="shared" si="0"/>
        <v>1.7438070404172101</v>
      </c>
      <c r="AQ31" s="5">
        <f t="shared" si="0"/>
        <v>1.9540417209908725</v>
      </c>
      <c r="AR31" s="2">
        <v>45.434545020478303</v>
      </c>
      <c r="AS31" s="2">
        <v>48.913766936460902</v>
      </c>
      <c r="AT31" s="2">
        <v>57.918811895474597</v>
      </c>
      <c r="AU31" s="2">
        <v>72.995440198065694</v>
      </c>
      <c r="AV31" s="2">
        <v>81.795825044374595</v>
      </c>
    </row>
    <row r="32" spans="1:48" x14ac:dyDescent="0.3">
      <c r="A32" t="s">
        <v>21</v>
      </c>
      <c r="B32" t="s">
        <v>1</v>
      </c>
      <c r="C32" t="s">
        <v>2</v>
      </c>
      <c r="D32" t="s">
        <v>34</v>
      </c>
      <c r="E32" s="1">
        <v>19030</v>
      </c>
      <c r="F32" s="1">
        <v>4898</v>
      </c>
      <c r="G32" s="2">
        <v>25.7383079348397</v>
      </c>
      <c r="H32" s="3">
        <v>11.8</v>
      </c>
      <c r="I32" s="3">
        <v>11.035076404847</v>
      </c>
      <c r="J32" s="3">
        <v>870</v>
      </c>
      <c r="K32" s="4">
        <v>628</v>
      </c>
      <c r="L32" s="4">
        <v>632</v>
      </c>
      <c r="M32" s="4">
        <v>772</v>
      </c>
      <c r="N32" s="4">
        <v>1036</v>
      </c>
      <c r="O32" s="4">
        <v>1046</v>
      </c>
      <c r="P32" s="4">
        <v>64300</v>
      </c>
      <c r="Q32" s="4">
        <v>19290</v>
      </c>
      <c r="R32" s="4">
        <v>24687.728550719999</v>
      </c>
      <c r="S32" s="4">
        <v>617.19321376799996</v>
      </c>
      <c r="T32" s="4">
        <v>482.25</v>
      </c>
      <c r="U32" s="4">
        <v>613.6</v>
      </c>
      <c r="V32" s="4">
        <v>573.82397305204404</v>
      </c>
      <c r="W32" s="4">
        <v>261</v>
      </c>
      <c r="X32" s="4">
        <v>25120</v>
      </c>
      <c r="Y32" s="4">
        <v>25280</v>
      </c>
      <c r="Z32" s="4">
        <v>30880</v>
      </c>
      <c r="AA32" s="4">
        <v>41440</v>
      </c>
      <c r="AB32" s="4">
        <v>41840</v>
      </c>
      <c r="AC32" s="3">
        <v>12.0769230769231</v>
      </c>
      <c r="AD32" s="3">
        <v>12.153846153846199</v>
      </c>
      <c r="AE32" s="3">
        <v>14.846153846153801</v>
      </c>
      <c r="AF32" s="3">
        <v>19.923076923076898</v>
      </c>
      <c r="AG32" s="3">
        <v>20.115384615384599</v>
      </c>
      <c r="AH32" s="2">
        <v>40.938722294654497</v>
      </c>
      <c r="AI32" s="2">
        <v>41.199478487614101</v>
      </c>
      <c r="AJ32" s="2">
        <v>50.325945241199499</v>
      </c>
      <c r="AK32" s="2">
        <v>67.535853976531897</v>
      </c>
      <c r="AL32" s="2">
        <v>68.187744458930894</v>
      </c>
      <c r="AM32" s="5">
        <f t="shared" si="0"/>
        <v>1.0234680573663624</v>
      </c>
      <c r="AN32" s="5">
        <f t="shared" si="0"/>
        <v>1.0299869621903526</v>
      </c>
      <c r="AO32" s="5">
        <f t="shared" si="0"/>
        <v>1.2581486310299874</v>
      </c>
      <c r="AP32" s="5">
        <f t="shared" si="0"/>
        <v>1.6883963494132974</v>
      </c>
      <c r="AQ32" s="5">
        <f t="shared" si="0"/>
        <v>1.7046936114732723</v>
      </c>
      <c r="AR32" s="2">
        <v>43.776491014121</v>
      </c>
      <c r="AS32" s="2">
        <v>44.0553221670772</v>
      </c>
      <c r="AT32" s="2">
        <v>53.814412520543598</v>
      </c>
      <c r="AU32" s="2">
        <v>72.217268615651804</v>
      </c>
      <c r="AV32" s="2">
        <v>72.914346498042306</v>
      </c>
    </row>
    <row r="33" spans="1:48" x14ac:dyDescent="0.3">
      <c r="A33" t="s">
        <v>21</v>
      </c>
      <c r="B33" t="s">
        <v>1</v>
      </c>
      <c r="C33" t="s">
        <v>2</v>
      </c>
      <c r="D33" t="s">
        <v>35</v>
      </c>
      <c r="E33" s="1">
        <v>107347</v>
      </c>
      <c r="F33" s="1">
        <v>33538</v>
      </c>
      <c r="G33" s="2">
        <v>31.242605755167801</v>
      </c>
      <c r="H33" s="3">
        <v>11.8</v>
      </c>
      <c r="I33" s="3">
        <v>13.639043448355199</v>
      </c>
      <c r="J33" s="3">
        <v>870</v>
      </c>
      <c r="K33" s="4">
        <v>1021</v>
      </c>
      <c r="L33" s="4">
        <v>1112</v>
      </c>
      <c r="M33" s="4">
        <v>1397</v>
      </c>
      <c r="N33" s="4">
        <v>1780</v>
      </c>
      <c r="O33" s="4">
        <v>2049</v>
      </c>
      <c r="P33" s="4">
        <v>102300</v>
      </c>
      <c r="Q33" s="4">
        <v>30690</v>
      </c>
      <c r="R33" s="4">
        <v>43086.124784949701</v>
      </c>
      <c r="S33" s="4">
        <v>1077.1531196237399</v>
      </c>
      <c r="T33" s="4">
        <v>767.25</v>
      </c>
      <c r="U33" s="4">
        <v>613.6</v>
      </c>
      <c r="V33" s="4">
        <v>709.23025931446898</v>
      </c>
      <c r="W33" s="4">
        <v>261</v>
      </c>
      <c r="X33" s="4">
        <v>40840</v>
      </c>
      <c r="Y33" s="4">
        <v>44480</v>
      </c>
      <c r="Z33" s="4">
        <v>55880</v>
      </c>
      <c r="AA33" s="4">
        <v>71200</v>
      </c>
      <c r="AB33" s="4">
        <v>81960</v>
      </c>
      <c r="AC33" s="3">
        <v>19.634615384615401</v>
      </c>
      <c r="AD33" s="3">
        <v>21.384615384615401</v>
      </c>
      <c r="AE33" s="3">
        <v>26.865384615384599</v>
      </c>
      <c r="AF33" s="3">
        <v>34.230769230769198</v>
      </c>
      <c r="AG33" s="3">
        <v>39.403846153846203</v>
      </c>
      <c r="AH33" s="2">
        <v>66.558018252933493</v>
      </c>
      <c r="AI33" s="2">
        <v>72.490221642763998</v>
      </c>
      <c r="AJ33" s="2">
        <v>91.069100391134299</v>
      </c>
      <c r="AK33" s="2">
        <v>116.036505867014</v>
      </c>
      <c r="AL33" s="2">
        <v>133.572359843546</v>
      </c>
      <c r="AM33" s="5">
        <f t="shared" si="0"/>
        <v>1.6639504563233374</v>
      </c>
      <c r="AN33" s="5">
        <f t="shared" si="0"/>
        <v>1.8122555410690999</v>
      </c>
      <c r="AO33" s="5">
        <f t="shared" si="0"/>
        <v>2.2767275097783575</v>
      </c>
      <c r="AP33" s="5">
        <f t="shared" si="0"/>
        <v>2.9009126466753501</v>
      </c>
      <c r="AQ33" s="5">
        <f t="shared" si="0"/>
        <v>3.3393089960886497</v>
      </c>
      <c r="AR33" s="2">
        <v>57.583555500685101</v>
      </c>
      <c r="AS33" s="2">
        <v>62.7158802318921</v>
      </c>
      <c r="AT33" s="2">
        <v>78.789644499958001</v>
      </c>
      <c r="AU33" s="2">
        <v>100.390527709324</v>
      </c>
      <c r="AV33" s="2">
        <v>115.561905211463</v>
      </c>
    </row>
    <row r="34" spans="1:48" x14ac:dyDescent="0.3">
      <c r="A34" t="s">
        <v>21</v>
      </c>
      <c r="B34" t="s">
        <v>1</v>
      </c>
      <c r="C34" t="s">
        <v>2</v>
      </c>
      <c r="D34" t="s">
        <v>36</v>
      </c>
      <c r="E34" s="1">
        <v>387847</v>
      </c>
      <c r="F34" s="1">
        <v>136609</v>
      </c>
      <c r="G34" s="2">
        <v>35.2223943977909</v>
      </c>
      <c r="H34" s="3">
        <v>11.8</v>
      </c>
      <c r="I34" s="3">
        <v>13.126614761534301</v>
      </c>
      <c r="J34" s="3">
        <v>870</v>
      </c>
      <c r="K34" s="4">
        <v>674</v>
      </c>
      <c r="L34" s="4">
        <v>703</v>
      </c>
      <c r="M34" s="4">
        <v>843</v>
      </c>
      <c r="N34" s="4">
        <v>1051</v>
      </c>
      <c r="O34" s="4">
        <v>1190</v>
      </c>
      <c r="P34" s="4">
        <v>77600</v>
      </c>
      <c r="Q34" s="4">
        <v>23280</v>
      </c>
      <c r="R34" s="4">
        <v>31567.949184401699</v>
      </c>
      <c r="S34" s="4">
        <v>789.19872961004205</v>
      </c>
      <c r="T34" s="4">
        <v>582</v>
      </c>
      <c r="U34" s="4">
        <v>613.6</v>
      </c>
      <c r="V34" s="4">
        <v>682.58396759978302</v>
      </c>
      <c r="W34" s="4">
        <v>261</v>
      </c>
      <c r="X34" s="4">
        <v>26960</v>
      </c>
      <c r="Y34" s="4">
        <v>28120</v>
      </c>
      <c r="Z34" s="4">
        <v>33720</v>
      </c>
      <c r="AA34" s="4">
        <v>42040</v>
      </c>
      <c r="AB34" s="4">
        <v>47600</v>
      </c>
      <c r="AC34" s="3">
        <v>12.961538461538501</v>
      </c>
      <c r="AD34" s="3">
        <v>13.5192307692308</v>
      </c>
      <c r="AE34" s="3">
        <v>16.211538461538499</v>
      </c>
      <c r="AF34" s="3">
        <v>20.211538461538499</v>
      </c>
      <c r="AG34" s="3">
        <v>22.884615384615401</v>
      </c>
      <c r="AH34" s="2">
        <v>43.9374185136897</v>
      </c>
      <c r="AI34" s="2">
        <v>45.827900912646697</v>
      </c>
      <c r="AJ34" s="2">
        <v>54.954367666232102</v>
      </c>
      <c r="AK34" s="2">
        <v>68.513689700130399</v>
      </c>
      <c r="AL34" s="2">
        <v>77.574967405475903</v>
      </c>
      <c r="AM34" s="5">
        <f t="shared" si="0"/>
        <v>1.0984354628422426</v>
      </c>
      <c r="AN34" s="5">
        <f t="shared" si="0"/>
        <v>1.1456975228161674</v>
      </c>
      <c r="AO34" s="5">
        <f t="shared" si="0"/>
        <v>1.3738591916558025</v>
      </c>
      <c r="AP34" s="5">
        <f t="shared" si="0"/>
        <v>1.7128422425032599</v>
      </c>
      <c r="AQ34" s="5">
        <f t="shared" si="0"/>
        <v>1.9393741851368975</v>
      </c>
      <c r="AR34" s="2">
        <v>39.496972211054597</v>
      </c>
      <c r="AS34" s="2">
        <v>41.196396831411498</v>
      </c>
      <c r="AT34" s="2">
        <v>49.400515688307102</v>
      </c>
      <c r="AU34" s="2">
        <v>61.589492275694901</v>
      </c>
      <c r="AV34" s="2">
        <v>69.735010283612596</v>
      </c>
    </row>
    <row r="35" spans="1:48" x14ac:dyDescent="0.3">
      <c r="A35" t="s">
        <v>21</v>
      </c>
      <c r="B35" t="s">
        <v>1</v>
      </c>
      <c r="C35" t="s">
        <v>2</v>
      </c>
      <c r="D35" t="s">
        <v>37</v>
      </c>
      <c r="E35" s="1">
        <v>15425</v>
      </c>
      <c r="F35" s="1">
        <v>3762</v>
      </c>
      <c r="G35" s="2">
        <v>24.3889789303079</v>
      </c>
      <c r="H35" s="3">
        <v>11.8</v>
      </c>
      <c r="I35" s="3">
        <v>12.115050403642901</v>
      </c>
      <c r="J35" s="3">
        <v>870</v>
      </c>
      <c r="K35" s="4">
        <v>663</v>
      </c>
      <c r="L35" s="4">
        <v>710</v>
      </c>
      <c r="M35" s="4">
        <v>863</v>
      </c>
      <c r="N35" s="4">
        <v>1164</v>
      </c>
      <c r="O35" s="4">
        <v>1179</v>
      </c>
      <c r="P35" s="4">
        <v>73700</v>
      </c>
      <c r="Q35" s="4">
        <v>22110</v>
      </c>
      <c r="R35" s="4">
        <v>36800.939053141301</v>
      </c>
      <c r="S35" s="4">
        <v>920.02347632853298</v>
      </c>
      <c r="T35" s="4">
        <v>552.75</v>
      </c>
      <c r="U35" s="4">
        <v>613.6</v>
      </c>
      <c r="V35" s="4">
        <v>629.98262098942905</v>
      </c>
      <c r="W35" s="4">
        <v>261</v>
      </c>
      <c r="X35" s="4">
        <v>26520</v>
      </c>
      <c r="Y35" s="4">
        <v>28400</v>
      </c>
      <c r="Z35" s="4">
        <v>34520</v>
      </c>
      <c r="AA35" s="4">
        <v>46560</v>
      </c>
      <c r="AB35" s="4">
        <v>47160</v>
      </c>
      <c r="AC35" s="3">
        <v>12.75</v>
      </c>
      <c r="AD35" s="3">
        <v>13.653846153846199</v>
      </c>
      <c r="AE35" s="3">
        <v>16.596153846153801</v>
      </c>
      <c r="AF35" s="3">
        <v>22.384615384615401</v>
      </c>
      <c r="AG35" s="3">
        <v>22.673076923076898</v>
      </c>
      <c r="AH35" s="2">
        <v>43.220338983050802</v>
      </c>
      <c r="AI35" s="2">
        <v>46.284224250325899</v>
      </c>
      <c r="AJ35" s="2">
        <v>56.258148631029997</v>
      </c>
      <c r="AK35" s="2">
        <v>75.880052151238601</v>
      </c>
      <c r="AL35" s="2">
        <v>76.857887874837004</v>
      </c>
      <c r="AM35" s="5">
        <f t="shared" si="0"/>
        <v>1.0805084745762701</v>
      </c>
      <c r="AN35" s="5">
        <f t="shared" si="0"/>
        <v>1.1571056062581475</v>
      </c>
      <c r="AO35" s="5">
        <f t="shared" si="0"/>
        <v>1.40645371577575</v>
      </c>
      <c r="AP35" s="5">
        <f t="shared" si="0"/>
        <v>1.897001303780965</v>
      </c>
      <c r="AQ35" s="5">
        <f t="shared" si="0"/>
        <v>1.921447196870925</v>
      </c>
      <c r="AR35" s="2">
        <v>42.096399355189497</v>
      </c>
      <c r="AS35" s="2">
        <v>45.0806086609118</v>
      </c>
      <c r="AT35" s="2">
        <v>54.795162358263298</v>
      </c>
      <c r="AU35" s="2">
        <v>73.906800677889294</v>
      </c>
      <c r="AV35" s="2">
        <v>74.859207903119795</v>
      </c>
    </row>
    <row r="36" spans="1:48" x14ac:dyDescent="0.3">
      <c r="A36" t="s">
        <v>21</v>
      </c>
      <c r="B36" t="s">
        <v>1</v>
      </c>
      <c r="C36" t="s">
        <v>2</v>
      </c>
      <c r="D36" t="s">
        <v>38</v>
      </c>
      <c r="E36" s="1">
        <v>19088</v>
      </c>
      <c r="F36" s="1">
        <v>5259</v>
      </c>
      <c r="G36" s="2">
        <v>27.5513411567477</v>
      </c>
      <c r="H36" s="3">
        <v>11.8</v>
      </c>
      <c r="I36" s="3">
        <v>9.91620010785158</v>
      </c>
      <c r="J36" s="3">
        <v>870</v>
      </c>
      <c r="K36" s="4">
        <v>533</v>
      </c>
      <c r="L36" s="4">
        <v>652</v>
      </c>
      <c r="M36" s="4">
        <v>744</v>
      </c>
      <c r="N36" s="4">
        <v>993</v>
      </c>
      <c r="O36" s="4">
        <v>1008</v>
      </c>
      <c r="P36" s="4">
        <v>65200</v>
      </c>
      <c r="Q36" s="4">
        <v>19560</v>
      </c>
      <c r="R36" s="4">
        <v>27159.093021218301</v>
      </c>
      <c r="S36" s="4">
        <v>678.97732553045796</v>
      </c>
      <c r="T36" s="4">
        <v>489</v>
      </c>
      <c r="U36" s="4">
        <v>613.6</v>
      </c>
      <c r="V36" s="4">
        <v>515.64240560828205</v>
      </c>
      <c r="W36" s="4">
        <v>261</v>
      </c>
      <c r="X36" s="4">
        <v>21320</v>
      </c>
      <c r="Y36" s="4">
        <v>26080</v>
      </c>
      <c r="Z36" s="4">
        <v>29760</v>
      </c>
      <c r="AA36" s="4">
        <v>39720</v>
      </c>
      <c r="AB36" s="4">
        <v>40320</v>
      </c>
      <c r="AC36" s="3">
        <v>10.25</v>
      </c>
      <c r="AD36" s="3">
        <v>12.538461538461499</v>
      </c>
      <c r="AE36" s="3">
        <v>14.307692307692299</v>
      </c>
      <c r="AF36" s="3">
        <v>19.096153846153801</v>
      </c>
      <c r="AG36" s="3">
        <v>19.384615384615401</v>
      </c>
      <c r="AH36" s="2">
        <v>34.745762711864401</v>
      </c>
      <c r="AI36" s="2">
        <v>42.503259452412003</v>
      </c>
      <c r="AJ36" s="2">
        <v>48.500651890482402</v>
      </c>
      <c r="AK36" s="2">
        <v>64.732724902216404</v>
      </c>
      <c r="AL36" s="2">
        <v>65.710560625814907</v>
      </c>
      <c r="AM36" s="5">
        <f t="shared" si="0"/>
        <v>0.86864406779661008</v>
      </c>
      <c r="AN36" s="5">
        <f t="shared" si="0"/>
        <v>1.0625814863103</v>
      </c>
      <c r="AO36" s="5">
        <f t="shared" si="0"/>
        <v>1.21251629726206</v>
      </c>
      <c r="AP36" s="5">
        <f t="shared" si="0"/>
        <v>1.6183181225554102</v>
      </c>
      <c r="AQ36" s="5">
        <f t="shared" si="0"/>
        <v>1.6427640156453727</v>
      </c>
      <c r="AR36" s="2">
        <v>41.346483082301297</v>
      </c>
      <c r="AS36" s="2">
        <v>50.577686622252301</v>
      </c>
      <c r="AT36" s="2">
        <v>57.714415409441301</v>
      </c>
      <c r="AU36" s="2">
        <v>77.030127018246205</v>
      </c>
      <c r="AV36" s="2">
        <v>78.193724103113993</v>
      </c>
    </row>
    <row r="37" spans="1:48" x14ac:dyDescent="0.3">
      <c r="A37" t="s">
        <v>21</v>
      </c>
      <c r="B37" t="s">
        <v>1</v>
      </c>
      <c r="C37" t="s">
        <v>2</v>
      </c>
      <c r="D37" t="s">
        <v>39</v>
      </c>
      <c r="E37" s="1">
        <v>22439</v>
      </c>
      <c r="F37" s="1">
        <v>6403</v>
      </c>
      <c r="G37" s="2">
        <v>28.5351397121084</v>
      </c>
      <c r="H37" s="3">
        <v>11.8</v>
      </c>
      <c r="I37" s="3">
        <v>11.5740220453315</v>
      </c>
      <c r="J37" s="3">
        <v>870</v>
      </c>
      <c r="K37" s="4">
        <v>557</v>
      </c>
      <c r="L37" s="4">
        <v>668</v>
      </c>
      <c r="M37" s="4">
        <v>815</v>
      </c>
      <c r="N37" s="4">
        <v>1016</v>
      </c>
      <c r="O37" s="4">
        <v>1201</v>
      </c>
      <c r="P37" s="4">
        <v>63000</v>
      </c>
      <c r="Q37" s="4">
        <v>18900</v>
      </c>
      <c r="R37" s="4">
        <v>31436.2951207468</v>
      </c>
      <c r="S37" s="4">
        <v>785.90737801866999</v>
      </c>
      <c r="T37" s="4">
        <v>472.5</v>
      </c>
      <c r="U37" s="4">
        <v>613.6</v>
      </c>
      <c r="V37" s="4">
        <v>601.84914635723601</v>
      </c>
      <c r="W37" s="4">
        <v>261</v>
      </c>
      <c r="X37" s="4">
        <v>22280</v>
      </c>
      <c r="Y37" s="4">
        <v>26720</v>
      </c>
      <c r="Z37" s="4">
        <v>32600</v>
      </c>
      <c r="AA37" s="4">
        <v>40640</v>
      </c>
      <c r="AB37" s="4">
        <v>48040</v>
      </c>
      <c r="AC37" s="3">
        <v>10.711538461538501</v>
      </c>
      <c r="AD37" s="3">
        <v>12.846153846153801</v>
      </c>
      <c r="AE37" s="3">
        <v>15.6730769230769</v>
      </c>
      <c r="AF37" s="3">
        <v>19.538461538461501</v>
      </c>
      <c r="AG37" s="3">
        <v>23.096153846153801</v>
      </c>
      <c r="AH37" s="2">
        <v>36.3102998696219</v>
      </c>
      <c r="AI37" s="2">
        <v>43.5462842242503</v>
      </c>
      <c r="AJ37" s="2">
        <v>53.129074315514998</v>
      </c>
      <c r="AK37" s="2">
        <v>66.232073011734002</v>
      </c>
      <c r="AL37" s="2">
        <v>78.292046936114701</v>
      </c>
      <c r="AM37" s="5">
        <f t="shared" si="0"/>
        <v>0.90775749674054751</v>
      </c>
      <c r="AN37" s="5">
        <f t="shared" si="0"/>
        <v>1.0886571056062575</v>
      </c>
      <c r="AO37" s="5">
        <f t="shared" si="0"/>
        <v>1.3282268578878749</v>
      </c>
      <c r="AP37" s="5">
        <f t="shared" si="0"/>
        <v>1.65580182529335</v>
      </c>
      <c r="AQ37" s="5">
        <f t="shared" si="0"/>
        <v>1.9573011734028676</v>
      </c>
      <c r="AR37" s="2">
        <v>37.019243335065497</v>
      </c>
      <c r="AS37" s="2">
        <v>44.396507267188099</v>
      </c>
      <c r="AT37" s="2">
        <v>54.166397339458598</v>
      </c>
      <c r="AU37" s="2">
        <v>67.525226621950793</v>
      </c>
      <c r="AV37" s="2">
        <v>79.820666508821702</v>
      </c>
    </row>
    <row r="38" spans="1:48" x14ac:dyDescent="0.3">
      <c r="A38" t="s">
        <v>21</v>
      </c>
      <c r="B38" t="s">
        <v>1</v>
      </c>
      <c r="C38" t="s">
        <v>2</v>
      </c>
      <c r="D38" t="s">
        <v>40</v>
      </c>
      <c r="E38" s="1">
        <v>23681</v>
      </c>
      <c r="F38" s="1">
        <v>6480</v>
      </c>
      <c r="G38" s="2">
        <v>27.363709302816602</v>
      </c>
      <c r="H38" s="3">
        <v>11.8</v>
      </c>
      <c r="I38" s="3">
        <v>10.231623716686601</v>
      </c>
      <c r="J38" s="3">
        <v>870</v>
      </c>
      <c r="K38" s="4">
        <v>578</v>
      </c>
      <c r="L38" s="4">
        <v>680</v>
      </c>
      <c r="M38" s="4">
        <v>820</v>
      </c>
      <c r="N38" s="4">
        <v>1120</v>
      </c>
      <c r="O38" s="4">
        <v>1221</v>
      </c>
      <c r="P38" s="4">
        <v>73700</v>
      </c>
      <c r="Q38" s="4">
        <v>22110</v>
      </c>
      <c r="R38" s="4">
        <v>32423.182275073301</v>
      </c>
      <c r="S38" s="4">
        <v>810.57955687683204</v>
      </c>
      <c r="T38" s="4">
        <v>552.75</v>
      </c>
      <c r="U38" s="4">
        <v>613.6</v>
      </c>
      <c r="V38" s="4">
        <v>532.04443326770104</v>
      </c>
      <c r="W38" s="4">
        <v>261</v>
      </c>
      <c r="X38" s="4">
        <v>23120</v>
      </c>
      <c r="Y38" s="4">
        <v>27200</v>
      </c>
      <c r="Z38" s="4">
        <v>32800</v>
      </c>
      <c r="AA38" s="4">
        <v>44800</v>
      </c>
      <c r="AB38" s="4">
        <v>48840</v>
      </c>
      <c r="AC38" s="3">
        <v>11.115384615384601</v>
      </c>
      <c r="AD38" s="3">
        <v>13.0769230769231</v>
      </c>
      <c r="AE38" s="3">
        <v>15.7692307692308</v>
      </c>
      <c r="AF38" s="3">
        <v>21.538461538461501</v>
      </c>
      <c r="AG38" s="3">
        <v>23.480769230769202</v>
      </c>
      <c r="AH38" s="2">
        <v>37.679269882659703</v>
      </c>
      <c r="AI38" s="2">
        <v>44.328552803129099</v>
      </c>
      <c r="AJ38" s="2">
        <v>53.455019556714497</v>
      </c>
      <c r="AK38" s="2">
        <v>73.011734028683193</v>
      </c>
      <c r="AL38" s="2">
        <v>79.595827900912596</v>
      </c>
      <c r="AM38" s="5">
        <f t="shared" si="0"/>
        <v>0.94198174706649263</v>
      </c>
      <c r="AN38" s="5">
        <f t="shared" si="0"/>
        <v>1.1082138200782274</v>
      </c>
      <c r="AO38" s="5">
        <f t="shared" si="0"/>
        <v>1.3363754889178625</v>
      </c>
      <c r="AP38" s="5">
        <f t="shared" si="0"/>
        <v>1.8252933507170799</v>
      </c>
      <c r="AQ38" s="5">
        <f t="shared" si="0"/>
        <v>1.9898956975228148</v>
      </c>
      <c r="AR38" s="2">
        <v>43.455017202232497</v>
      </c>
      <c r="AS38" s="2">
        <v>51.123549649685302</v>
      </c>
      <c r="AT38" s="2">
        <v>61.648986342267598</v>
      </c>
      <c r="AU38" s="2">
        <v>84.203493540658101</v>
      </c>
      <c r="AV38" s="2">
        <v>91.796844297449695</v>
      </c>
    </row>
    <row r="39" spans="1:48" x14ac:dyDescent="0.3">
      <c r="A39" t="s">
        <v>21</v>
      </c>
      <c r="B39" t="s">
        <v>1</v>
      </c>
      <c r="C39" t="s">
        <v>2</v>
      </c>
      <c r="D39" t="s">
        <v>41</v>
      </c>
      <c r="E39" s="1">
        <v>17117</v>
      </c>
      <c r="F39" s="1">
        <v>4436</v>
      </c>
      <c r="G39" s="2">
        <v>25.9157562657008</v>
      </c>
      <c r="H39" s="3">
        <v>11.8</v>
      </c>
      <c r="I39" s="3">
        <v>8.6576553718327407</v>
      </c>
      <c r="J39" s="3">
        <v>870</v>
      </c>
      <c r="K39" s="4">
        <v>631</v>
      </c>
      <c r="L39" s="4">
        <v>775</v>
      </c>
      <c r="M39" s="4">
        <v>968</v>
      </c>
      <c r="N39" s="4">
        <v>1295</v>
      </c>
      <c r="O39" s="4">
        <v>1397</v>
      </c>
      <c r="P39" s="4">
        <v>73800</v>
      </c>
      <c r="Q39" s="4">
        <v>22140</v>
      </c>
      <c r="R39" s="4">
        <v>26115.190327513701</v>
      </c>
      <c r="S39" s="4">
        <v>652.87975818784196</v>
      </c>
      <c r="T39" s="4">
        <v>553.5</v>
      </c>
      <c r="U39" s="4">
        <v>613.6</v>
      </c>
      <c r="V39" s="4">
        <v>450.198079335302</v>
      </c>
      <c r="W39" s="4">
        <v>261</v>
      </c>
      <c r="X39" s="4">
        <v>25240</v>
      </c>
      <c r="Y39" s="4">
        <v>31000</v>
      </c>
      <c r="Z39" s="4">
        <v>38720</v>
      </c>
      <c r="AA39" s="4">
        <v>51800</v>
      </c>
      <c r="AB39" s="4">
        <v>55880</v>
      </c>
      <c r="AC39" s="3">
        <v>12.134615384615399</v>
      </c>
      <c r="AD39" s="3">
        <v>14.903846153846199</v>
      </c>
      <c r="AE39" s="3">
        <v>18.615384615384599</v>
      </c>
      <c r="AF39" s="3">
        <v>24.903846153846199</v>
      </c>
      <c r="AG39" s="3">
        <v>26.865384615384599</v>
      </c>
      <c r="AH39" s="2">
        <v>41.1342894393742</v>
      </c>
      <c r="AI39" s="2">
        <v>50.521512385919202</v>
      </c>
      <c r="AJ39" s="2">
        <v>63.102998696218997</v>
      </c>
      <c r="AK39" s="2">
        <v>84.419817470664896</v>
      </c>
      <c r="AL39" s="2">
        <v>91.069100391134299</v>
      </c>
      <c r="AM39" s="5">
        <f t="shared" si="0"/>
        <v>1.0283572359843549</v>
      </c>
      <c r="AN39" s="5">
        <f t="shared" si="0"/>
        <v>1.26303780964798</v>
      </c>
      <c r="AO39" s="5">
        <f t="shared" si="0"/>
        <v>1.5775749674054749</v>
      </c>
      <c r="AP39" s="5">
        <f t="shared" si="0"/>
        <v>2.1104954367666222</v>
      </c>
      <c r="AQ39" s="5">
        <f t="shared" si="0"/>
        <v>2.2767275097783575</v>
      </c>
      <c r="AR39" s="2">
        <v>56.064210752000001</v>
      </c>
      <c r="AS39" s="2">
        <v>68.858578974326406</v>
      </c>
      <c r="AT39" s="2">
        <v>86.006586383416803</v>
      </c>
      <c r="AU39" s="2">
        <v>115.060464221616</v>
      </c>
      <c r="AV39" s="2">
        <v>124.12314171243101</v>
      </c>
    </row>
    <row r="40" spans="1:48" x14ac:dyDescent="0.3">
      <c r="A40" t="s">
        <v>21</v>
      </c>
      <c r="B40" t="s">
        <v>1</v>
      </c>
      <c r="C40" t="s">
        <v>2</v>
      </c>
      <c r="D40" t="s">
        <v>42</v>
      </c>
      <c r="E40" s="1">
        <v>1124</v>
      </c>
      <c r="F40" s="1">
        <v>161</v>
      </c>
      <c r="G40" s="2">
        <v>14.323843416370099</v>
      </c>
      <c r="H40" s="3">
        <v>11.8</v>
      </c>
      <c r="I40" s="3">
        <v>9.7390883132535997</v>
      </c>
      <c r="J40" s="3">
        <v>870</v>
      </c>
      <c r="K40" s="4">
        <v>638</v>
      </c>
      <c r="L40" s="4">
        <v>642</v>
      </c>
      <c r="M40" s="4">
        <v>846</v>
      </c>
      <c r="N40" s="4">
        <v>1098</v>
      </c>
      <c r="O40" s="4">
        <v>1211</v>
      </c>
      <c r="P40" s="4">
        <v>68400</v>
      </c>
      <c r="Q40" s="4">
        <v>20520</v>
      </c>
      <c r="R40" s="4">
        <v>44134.174063336301</v>
      </c>
      <c r="S40" s="4">
        <v>1103.3543515834101</v>
      </c>
      <c r="T40" s="4">
        <v>513</v>
      </c>
      <c r="U40" s="4">
        <v>613.6</v>
      </c>
      <c r="V40" s="4">
        <v>506.43259228918703</v>
      </c>
      <c r="W40" s="4">
        <v>261</v>
      </c>
      <c r="X40" s="4">
        <v>25520</v>
      </c>
      <c r="Y40" s="4">
        <v>25680</v>
      </c>
      <c r="Z40" s="4">
        <v>33840</v>
      </c>
      <c r="AA40" s="4">
        <v>43920</v>
      </c>
      <c r="AB40" s="4">
        <v>48440</v>
      </c>
      <c r="AC40" s="3">
        <v>12.2692307692308</v>
      </c>
      <c r="AD40" s="3">
        <v>12.346153846153801</v>
      </c>
      <c r="AE40" s="3">
        <v>16.269230769230798</v>
      </c>
      <c r="AF40" s="3">
        <v>21.115384615384599</v>
      </c>
      <c r="AG40" s="3">
        <v>23.288461538461501</v>
      </c>
      <c r="AH40" s="2">
        <v>41.590612777053501</v>
      </c>
      <c r="AI40" s="2">
        <v>41.851368970012999</v>
      </c>
      <c r="AJ40" s="2">
        <v>55.149934810951798</v>
      </c>
      <c r="AK40" s="2">
        <v>71.577574967405496</v>
      </c>
      <c r="AL40" s="2">
        <v>78.943937418513698</v>
      </c>
      <c r="AM40" s="5">
        <f t="shared" si="0"/>
        <v>1.0397653194263374</v>
      </c>
      <c r="AN40" s="5">
        <f t="shared" si="0"/>
        <v>1.046284224250325</v>
      </c>
      <c r="AO40" s="5">
        <f t="shared" si="0"/>
        <v>1.378748370273795</v>
      </c>
      <c r="AP40" s="5">
        <f t="shared" si="0"/>
        <v>1.7894393741851373</v>
      </c>
      <c r="AQ40" s="5">
        <f t="shared" si="0"/>
        <v>1.9735984354628424</v>
      </c>
      <c r="AR40" s="2">
        <v>50.3917014595052</v>
      </c>
      <c r="AS40" s="2">
        <v>50.707636891853099</v>
      </c>
      <c r="AT40" s="2">
        <v>66.820343941600896</v>
      </c>
      <c r="AU40" s="2">
        <v>86.724276179524495</v>
      </c>
      <c r="AV40" s="2">
        <v>95.649452143355404</v>
      </c>
    </row>
    <row r="41" spans="1:48" x14ac:dyDescent="0.3">
      <c r="A41" t="s">
        <v>21</v>
      </c>
      <c r="B41" t="s">
        <v>1</v>
      </c>
      <c r="C41" t="s">
        <v>2</v>
      </c>
      <c r="D41" t="s">
        <v>43</v>
      </c>
      <c r="E41" s="1">
        <v>24583</v>
      </c>
      <c r="F41" s="1">
        <v>6762</v>
      </c>
      <c r="G41" s="2">
        <v>27.506813651710498</v>
      </c>
      <c r="H41" s="3">
        <v>11.8</v>
      </c>
      <c r="I41" s="3">
        <v>11.3721576050875</v>
      </c>
      <c r="J41" s="3">
        <v>870</v>
      </c>
      <c r="K41" s="4">
        <v>563</v>
      </c>
      <c r="L41" s="4">
        <v>613</v>
      </c>
      <c r="M41" s="4">
        <v>790</v>
      </c>
      <c r="N41" s="4">
        <v>984</v>
      </c>
      <c r="O41" s="4">
        <v>1096</v>
      </c>
      <c r="P41" s="4">
        <v>71700</v>
      </c>
      <c r="Q41" s="4">
        <v>21510</v>
      </c>
      <c r="R41" s="4">
        <v>32948.761883522398</v>
      </c>
      <c r="S41" s="4">
        <v>823.71904708805903</v>
      </c>
      <c r="T41" s="4">
        <v>537.75</v>
      </c>
      <c r="U41" s="4">
        <v>613.6</v>
      </c>
      <c r="V41" s="4">
        <v>591.35219546455198</v>
      </c>
      <c r="W41" s="4">
        <v>261</v>
      </c>
      <c r="X41" s="4">
        <v>22520</v>
      </c>
      <c r="Y41" s="4">
        <v>24520</v>
      </c>
      <c r="Z41" s="4">
        <v>31600</v>
      </c>
      <c r="AA41" s="4">
        <v>39360</v>
      </c>
      <c r="AB41" s="4">
        <v>43840</v>
      </c>
      <c r="AC41" s="3">
        <v>10.8269230769231</v>
      </c>
      <c r="AD41" s="3">
        <v>11.788461538461499</v>
      </c>
      <c r="AE41" s="3">
        <v>15.192307692307701</v>
      </c>
      <c r="AF41" s="3">
        <v>18.923076923076898</v>
      </c>
      <c r="AG41" s="3">
        <v>21.076923076923102</v>
      </c>
      <c r="AH41" s="2">
        <v>36.7014341590613</v>
      </c>
      <c r="AI41" s="2">
        <v>39.960886571056101</v>
      </c>
      <c r="AJ41" s="2">
        <v>51.499348109517598</v>
      </c>
      <c r="AK41" s="2">
        <v>64.146023468057393</v>
      </c>
      <c r="AL41" s="2">
        <v>71.447196870925694</v>
      </c>
      <c r="AM41" s="5">
        <f t="shared" si="0"/>
        <v>0.91753585397653248</v>
      </c>
      <c r="AN41" s="5">
        <f t="shared" si="0"/>
        <v>0.99902216427640256</v>
      </c>
      <c r="AO41" s="5">
        <f t="shared" si="0"/>
        <v>1.28748370273794</v>
      </c>
      <c r="AP41" s="5">
        <f t="shared" si="0"/>
        <v>1.6036505867014348</v>
      </c>
      <c r="AQ41" s="5">
        <f t="shared" si="0"/>
        <v>1.7861799217731424</v>
      </c>
      <c r="AR41" s="2">
        <v>38.082212550692901</v>
      </c>
      <c r="AS41" s="2">
        <v>41.464291818072397</v>
      </c>
      <c r="AT41" s="2">
        <v>53.436852424595799</v>
      </c>
      <c r="AU41" s="2">
        <v>66.5593199820281</v>
      </c>
      <c r="AV41" s="2">
        <v>74.135177540958196</v>
      </c>
    </row>
    <row r="42" spans="1:48" x14ac:dyDescent="0.3">
      <c r="A42" t="s">
        <v>21</v>
      </c>
      <c r="B42" t="s">
        <v>1</v>
      </c>
      <c r="C42" t="s">
        <v>2</v>
      </c>
      <c r="D42" t="s">
        <v>44</v>
      </c>
      <c r="E42" s="1">
        <v>43267</v>
      </c>
      <c r="F42" s="1">
        <v>19159</v>
      </c>
      <c r="G42" s="2">
        <v>44.280860702151799</v>
      </c>
      <c r="H42" s="3">
        <v>11.8</v>
      </c>
      <c r="I42" s="3">
        <v>14.258947290669999</v>
      </c>
      <c r="J42" s="3">
        <v>870</v>
      </c>
      <c r="K42" s="4">
        <v>716</v>
      </c>
      <c r="L42" s="4">
        <v>834</v>
      </c>
      <c r="M42" s="4">
        <v>1099</v>
      </c>
      <c r="N42" s="4">
        <v>1432</v>
      </c>
      <c r="O42" s="4">
        <v>1637</v>
      </c>
      <c r="P42" s="4">
        <v>59500</v>
      </c>
      <c r="Q42" s="4">
        <v>17850</v>
      </c>
      <c r="R42" s="4">
        <v>40559.8180674143</v>
      </c>
      <c r="S42" s="4">
        <v>1013.99545168536</v>
      </c>
      <c r="T42" s="4">
        <v>446.25</v>
      </c>
      <c r="U42" s="4">
        <v>613.6</v>
      </c>
      <c r="V42" s="4">
        <v>741.46525911483798</v>
      </c>
      <c r="W42" s="4">
        <v>261</v>
      </c>
      <c r="X42" s="4">
        <v>28640</v>
      </c>
      <c r="Y42" s="4">
        <v>33360</v>
      </c>
      <c r="Z42" s="4">
        <v>43960</v>
      </c>
      <c r="AA42" s="4">
        <v>57280</v>
      </c>
      <c r="AB42" s="4">
        <v>65480</v>
      </c>
      <c r="AC42" s="3">
        <v>13.7692307692308</v>
      </c>
      <c r="AD42" s="3">
        <v>16.038461538461501</v>
      </c>
      <c r="AE42" s="3">
        <v>21.134615384615401</v>
      </c>
      <c r="AF42" s="3">
        <v>27.538461538461501</v>
      </c>
      <c r="AG42" s="3">
        <v>31.480769230769202</v>
      </c>
      <c r="AH42" s="2">
        <v>46.675358539765298</v>
      </c>
      <c r="AI42" s="2">
        <v>54.367666232072999</v>
      </c>
      <c r="AJ42" s="2">
        <v>71.642764015645398</v>
      </c>
      <c r="AK42" s="2">
        <v>93.350717079530597</v>
      </c>
      <c r="AL42" s="2">
        <v>106.71447196870901</v>
      </c>
      <c r="AM42" s="5">
        <f t="shared" si="0"/>
        <v>1.1668839634941324</v>
      </c>
      <c r="AN42" s="5">
        <f t="shared" si="0"/>
        <v>1.3591916558018249</v>
      </c>
      <c r="AO42" s="5">
        <f t="shared" si="0"/>
        <v>1.791069100391135</v>
      </c>
      <c r="AP42" s="5">
        <f t="shared" si="0"/>
        <v>2.3337679269882647</v>
      </c>
      <c r="AQ42" s="5">
        <f t="shared" si="0"/>
        <v>2.6678617992177251</v>
      </c>
      <c r="AR42" s="2">
        <v>38.626219702040302</v>
      </c>
      <c r="AS42" s="2">
        <v>44.991993340086097</v>
      </c>
      <c r="AT42" s="2">
        <v>59.2880104085787</v>
      </c>
      <c r="AU42" s="2">
        <v>77.252439404080704</v>
      </c>
      <c r="AV42" s="2">
        <v>88.311622419329694</v>
      </c>
    </row>
    <row r="43" spans="1:48" x14ac:dyDescent="0.3">
      <c r="A43" t="s">
        <v>21</v>
      </c>
      <c r="B43" t="s">
        <v>1</v>
      </c>
      <c r="C43" t="s">
        <v>2</v>
      </c>
      <c r="D43" t="s">
        <v>45</v>
      </c>
      <c r="E43" s="1">
        <v>950856</v>
      </c>
      <c r="F43" s="1">
        <v>665526</v>
      </c>
      <c r="G43" s="2">
        <v>69.992301673439499</v>
      </c>
      <c r="H43" s="3">
        <v>15</v>
      </c>
      <c r="I43" s="3">
        <v>17.0106289467948</v>
      </c>
      <c r="J43" s="3">
        <v>870</v>
      </c>
      <c r="K43" s="4">
        <v>1665</v>
      </c>
      <c r="L43" s="4">
        <v>1714</v>
      </c>
      <c r="M43" s="4">
        <v>1951</v>
      </c>
      <c r="N43" s="4">
        <v>2472</v>
      </c>
      <c r="O43" s="4">
        <v>2643</v>
      </c>
      <c r="P43" s="4">
        <v>78700</v>
      </c>
      <c r="Q43" s="4">
        <v>23610</v>
      </c>
      <c r="R43" s="4">
        <v>45427.908484134103</v>
      </c>
      <c r="S43" s="4">
        <v>1135.6977121033501</v>
      </c>
      <c r="T43" s="4">
        <v>590.25</v>
      </c>
      <c r="U43" s="4">
        <v>780</v>
      </c>
      <c r="V43" s="4">
        <v>884.55270523333104</v>
      </c>
      <c r="W43" s="4">
        <v>261</v>
      </c>
      <c r="X43" s="4">
        <v>66600</v>
      </c>
      <c r="Y43" s="4">
        <v>68560</v>
      </c>
      <c r="Z43" s="4">
        <v>78040</v>
      </c>
      <c r="AA43" s="4">
        <v>98880</v>
      </c>
      <c r="AB43" s="4">
        <v>105720</v>
      </c>
      <c r="AC43" s="3">
        <v>32.019230769230802</v>
      </c>
      <c r="AD43" s="3">
        <v>32.961538461538503</v>
      </c>
      <c r="AE43" s="3">
        <v>37.519230769230802</v>
      </c>
      <c r="AF43" s="3">
        <v>47.538461538461497</v>
      </c>
      <c r="AG43" s="3">
        <v>50.826923076923102</v>
      </c>
      <c r="AH43" s="2">
        <v>85.384615384615387</v>
      </c>
      <c r="AI43" s="2">
        <v>87.897435897435898</v>
      </c>
      <c r="AJ43" s="2">
        <v>100.05128205128204</v>
      </c>
      <c r="AK43" s="2">
        <v>126.76923076923076</v>
      </c>
      <c r="AL43" s="2">
        <v>135.53846153846155</v>
      </c>
      <c r="AM43" s="5">
        <f t="shared" si="0"/>
        <v>2.1346153846153846</v>
      </c>
      <c r="AN43" s="5">
        <f t="shared" si="0"/>
        <v>2.1974358974358976</v>
      </c>
      <c r="AO43" s="5">
        <f t="shared" si="0"/>
        <v>2.5012820512820513</v>
      </c>
      <c r="AP43" s="5">
        <f t="shared" si="0"/>
        <v>3.1692307692307691</v>
      </c>
      <c r="AQ43" s="5">
        <f t="shared" si="0"/>
        <v>3.3884615384615389</v>
      </c>
      <c r="AR43" s="2">
        <v>75.292291353551406</v>
      </c>
      <c r="AS43" s="2">
        <v>77.508100528520799</v>
      </c>
      <c r="AT43" s="2">
        <v>88.2253816401074</v>
      </c>
      <c r="AU43" s="2">
        <v>111.785311847435</v>
      </c>
      <c r="AV43" s="2">
        <v>119.518033662124</v>
      </c>
    </row>
    <row r="44" spans="1:48" x14ac:dyDescent="0.3">
      <c r="A44" t="s">
        <v>21</v>
      </c>
      <c r="B44" t="s">
        <v>1</v>
      </c>
      <c r="C44" t="s">
        <v>2</v>
      </c>
      <c r="D44" t="s">
        <v>46</v>
      </c>
      <c r="E44" s="1">
        <v>10242</v>
      </c>
      <c r="F44" s="1">
        <v>2131</v>
      </c>
      <c r="G44" s="2">
        <v>20.8064831087678</v>
      </c>
      <c r="H44" s="3">
        <v>11.8</v>
      </c>
      <c r="I44" s="3">
        <v>10.947930059319299</v>
      </c>
      <c r="J44" s="3">
        <v>870</v>
      </c>
      <c r="K44" s="4">
        <v>610</v>
      </c>
      <c r="L44" s="4">
        <v>656</v>
      </c>
      <c r="M44" s="4">
        <v>778</v>
      </c>
      <c r="N44" s="4">
        <v>1066</v>
      </c>
      <c r="O44" s="4">
        <v>1201</v>
      </c>
      <c r="P44" s="4">
        <v>65600</v>
      </c>
      <c r="Q44" s="4">
        <v>19680</v>
      </c>
      <c r="R44" s="4">
        <v>31902.7858974767</v>
      </c>
      <c r="S44" s="4">
        <v>797.56964743691901</v>
      </c>
      <c r="T44" s="4">
        <v>492</v>
      </c>
      <c r="U44" s="4">
        <v>613.6</v>
      </c>
      <c r="V44" s="4">
        <v>569.29236308460304</v>
      </c>
      <c r="W44" s="4">
        <v>261</v>
      </c>
      <c r="X44" s="4">
        <v>24400</v>
      </c>
      <c r="Y44" s="4">
        <v>26240</v>
      </c>
      <c r="Z44" s="4">
        <v>31120</v>
      </c>
      <c r="AA44" s="4">
        <v>42640</v>
      </c>
      <c r="AB44" s="4">
        <v>48040</v>
      </c>
      <c r="AC44" s="3">
        <v>11.7307692307692</v>
      </c>
      <c r="AD44" s="3">
        <v>12.615384615384601</v>
      </c>
      <c r="AE44" s="3">
        <v>14.961538461538501</v>
      </c>
      <c r="AF44" s="3">
        <v>20.5</v>
      </c>
      <c r="AG44" s="3">
        <v>23.096153846153801</v>
      </c>
      <c r="AH44" s="2">
        <v>39.765319426336397</v>
      </c>
      <c r="AI44" s="2">
        <v>42.7640156453716</v>
      </c>
      <c r="AJ44" s="2">
        <v>50.717079530638799</v>
      </c>
      <c r="AK44" s="2">
        <v>69.491525423728802</v>
      </c>
      <c r="AL44" s="2">
        <v>78.292046936114701</v>
      </c>
      <c r="AM44" s="5">
        <f t="shared" si="0"/>
        <v>0.99413298565840991</v>
      </c>
      <c r="AN44" s="5">
        <f t="shared" si="0"/>
        <v>1.06910039113429</v>
      </c>
      <c r="AO44" s="5">
        <f t="shared" si="0"/>
        <v>1.2679269882659701</v>
      </c>
      <c r="AP44" s="5">
        <f t="shared" si="0"/>
        <v>1.7372881355932202</v>
      </c>
      <c r="AQ44" s="5">
        <f t="shared" si="0"/>
        <v>1.9573011734028676</v>
      </c>
      <c r="AR44" s="2">
        <v>42.860227156031399</v>
      </c>
      <c r="AS44" s="2">
        <v>46.092309859601002</v>
      </c>
      <c r="AT44" s="2">
        <v>54.6643552908073</v>
      </c>
      <c r="AU44" s="2">
        <v>74.900003521851602</v>
      </c>
      <c r="AV44" s="2">
        <v>84.385463630153694</v>
      </c>
    </row>
    <row r="45" spans="1:48" x14ac:dyDescent="0.3">
      <c r="A45" t="s">
        <v>21</v>
      </c>
      <c r="B45" t="s">
        <v>1</v>
      </c>
      <c r="C45" t="s">
        <v>2</v>
      </c>
      <c r="D45" t="s">
        <v>47</v>
      </c>
      <c r="E45" s="1">
        <v>24383</v>
      </c>
      <c r="F45" s="1">
        <v>6480</v>
      </c>
      <c r="G45" s="2">
        <v>26.575893040233002</v>
      </c>
      <c r="H45" s="3">
        <v>11.8</v>
      </c>
      <c r="I45" s="3">
        <v>8.7775247281879203</v>
      </c>
      <c r="J45" s="3">
        <v>870</v>
      </c>
      <c r="K45" s="4">
        <v>668</v>
      </c>
      <c r="L45" s="4">
        <v>775</v>
      </c>
      <c r="M45" s="4">
        <v>972</v>
      </c>
      <c r="N45" s="4">
        <v>1211</v>
      </c>
      <c r="O45" s="4">
        <v>1317</v>
      </c>
      <c r="P45" s="4">
        <v>76400</v>
      </c>
      <c r="Q45" s="4">
        <v>22920</v>
      </c>
      <c r="R45" s="4">
        <v>26931.030863705899</v>
      </c>
      <c r="S45" s="4">
        <v>673.27577159264695</v>
      </c>
      <c r="T45" s="4">
        <v>573</v>
      </c>
      <c r="U45" s="4">
        <v>613.6</v>
      </c>
      <c r="V45" s="4">
        <v>456.431285865772</v>
      </c>
      <c r="W45" s="4">
        <v>261</v>
      </c>
      <c r="X45" s="4">
        <v>26720</v>
      </c>
      <c r="Y45" s="4">
        <v>31000</v>
      </c>
      <c r="Z45" s="4">
        <v>38880</v>
      </c>
      <c r="AA45" s="4">
        <v>48440</v>
      </c>
      <c r="AB45" s="4">
        <v>52680</v>
      </c>
      <c r="AC45" s="3">
        <v>12.846153846153801</v>
      </c>
      <c r="AD45" s="3">
        <v>14.903846153846199</v>
      </c>
      <c r="AE45" s="3">
        <v>18.692307692307701</v>
      </c>
      <c r="AF45" s="3">
        <v>23.288461538461501</v>
      </c>
      <c r="AG45" s="3">
        <v>25.326923076923102</v>
      </c>
      <c r="AH45" s="2">
        <v>43.5462842242503</v>
      </c>
      <c r="AI45" s="2">
        <v>50.521512385919202</v>
      </c>
      <c r="AJ45" s="2">
        <v>63.363754889178601</v>
      </c>
      <c r="AK45" s="2">
        <v>78.943937418513698</v>
      </c>
      <c r="AL45" s="2">
        <v>85.853976531942607</v>
      </c>
      <c r="AM45" s="5">
        <f t="shared" si="0"/>
        <v>1.0886571056062575</v>
      </c>
      <c r="AN45" s="5">
        <f t="shared" si="0"/>
        <v>1.26303780964798</v>
      </c>
      <c r="AO45" s="5">
        <f t="shared" si="0"/>
        <v>1.5840938722294651</v>
      </c>
      <c r="AP45" s="5">
        <f t="shared" si="0"/>
        <v>1.9735984354628424</v>
      </c>
      <c r="AQ45" s="5">
        <f t="shared" si="0"/>
        <v>2.146349413298565</v>
      </c>
      <c r="AR45" s="2">
        <v>58.541122897210599</v>
      </c>
      <c r="AS45" s="2">
        <v>67.918218930147006</v>
      </c>
      <c r="AT45" s="2">
        <v>85.182592000132701</v>
      </c>
      <c r="AU45" s="2">
        <v>106.127694354075</v>
      </c>
      <c r="AV45" s="2">
        <v>115.417153975489</v>
      </c>
    </row>
    <row r="46" spans="1:48" x14ac:dyDescent="0.3">
      <c r="A46" t="s">
        <v>21</v>
      </c>
      <c r="B46" t="s">
        <v>1</v>
      </c>
      <c r="C46" t="s">
        <v>2</v>
      </c>
      <c r="D46" t="s">
        <v>48</v>
      </c>
      <c r="E46" s="1">
        <v>26026</v>
      </c>
      <c r="F46" s="1">
        <v>6061</v>
      </c>
      <c r="G46" s="2">
        <v>23.288250211327099</v>
      </c>
      <c r="H46" s="3">
        <v>11.8</v>
      </c>
      <c r="I46" s="3">
        <v>11.3734197048833</v>
      </c>
      <c r="J46" s="3">
        <v>870</v>
      </c>
      <c r="K46" s="4">
        <v>633</v>
      </c>
      <c r="L46" s="4">
        <v>723</v>
      </c>
      <c r="M46" s="4">
        <v>900</v>
      </c>
      <c r="N46" s="4">
        <v>1127</v>
      </c>
      <c r="O46" s="4">
        <v>1291</v>
      </c>
      <c r="P46" s="4">
        <v>75800</v>
      </c>
      <c r="Q46" s="4">
        <v>22740</v>
      </c>
      <c r="R46" s="4">
        <v>35400.430076780904</v>
      </c>
      <c r="S46" s="4">
        <v>885.01075191952305</v>
      </c>
      <c r="T46" s="4">
        <v>568.5</v>
      </c>
      <c r="U46" s="4">
        <v>613.6</v>
      </c>
      <c r="V46" s="4">
        <v>591.41782465393101</v>
      </c>
      <c r="W46" s="4">
        <v>261</v>
      </c>
      <c r="X46" s="4">
        <v>25320</v>
      </c>
      <c r="Y46" s="4">
        <v>28920</v>
      </c>
      <c r="Z46" s="4">
        <v>36000</v>
      </c>
      <c r="AA46" s="4">
        <v>45080</v>
      </c>
      <c r="AB46" s="4">
        <v>51640</v>
      </c>
      <c r="AC46" s="3">
        <v>12.1730769230769</v>
      </c>
      <c r="AD46" s="3">
        <v>13.903846153846199</v>
      </c>
      <c r="AE46" s="3">
        <v>17.307692307692299</v>
      </c>
      <c r="AF46" s="3">
        <v>21.673076923076898</v>
      </c>
      <c r="AG46" s="3">
        <v>24.826923076923102</v>
      </c>
      <c r="AH46" s="2">
        <v>41.264667535854002</v>
      </c>
      <c r="AI46" s="2">
        <v>47.131681877444599</v>
      </c>
      <c r="AJ46" s="2">
        <v>58.670143415906097</v>
      </c>
      <c r="AK46" s="2">
        <v>73.468057366362402</v>
      </c>
      <c r="AL46" s="2">
        <v>84.159061277705305</v>
      </c>
      <c r="AM46" s="5">
        <f t="shared" si="0"/>
        <v>1.03161668839635</v>
      </c>
      <c r="AN46" s="5">
        <f t="shared" si="0"/>
        <v>1.1782920469361149</v>
      </c>
      <c r="AO46" s="5">
        <f t="shared" si="0"/>
        <v>1.4667535853976523</v>
      </c>
      <c r="AP46" s="5">
        <f t="shared" si="0"/>
        <v>1.83670143415906</v>
      </c>
      <c r="AQ46" s="5">
        <f t="shared" si="0"/>
        <v>2.1039765319426325</v>
      </c>
      <c r="AR46" s="2">
        <v>42.812372141160999</v>
      </c>
      <c r="AS46" s="2">
        <v>48.899439270236002</v>
      </c>
      <c r="AT46" s="2">
        <v>60.870671290750202</v>
      </c>
      <c r="AU46" s="2">
        <v>76.223607271861695</v>
      </c>
      <c r="AV46" s="2">
        <v>87.315596262620602</v>
      </c>
    </row>
    <row r="47" spans="1:48" x14ac:dyDescent="0.3">
      <c r="A47" t="s">
        <v>21</v>
      </c>
      <c r="B47" t="s">
        <v>1</v>
      </c>
      <c r="C47" t="s">
        <v>2</v>
      </c>
      <c r="D47" t="s">
        <v>49</v>
      </c>
      <c r="E47" s="1">
        <v>300796</v>
      </c>
      <c r="F47" s="1">
        <v>109037</v>
      </c>
      <c r="G47" s="2">
        <v>36.249484700594401</v>
      </c>
      <c r="H47" s="3">
        <v>11.8</v>
      </c>
      <c r="I47" s="3">
        <v>13.673652273902301</v>
      </c>
      <c r="J47" s="3">
        <v>870</v>
      </c>
      <c r="K47" s="4">
        <v>668</v>
      </c>
      <c r="L47" s="4">
        <v>775</v>
      </c>
      <c r="M47" s="4">
        <v>972</v>
      </c>
      <c r="N47" s="4">
        <v>1211</v>
      </c>
      <c r="O47" s="4">
        <v>1317</v>
      </c>
      <c r="P47" s="4">
        <v>76400</v>
      </c>
      <c r="Q47" s="4">
        <v>22920</v>
      </c>
      <c r="R47" s="4">
        <v>31851.990235121699</v>
      </c>
      <c r="S47" s="4">
        <v>796.29975587804199</v>
      </c>
      <c r="T47" s="4">
        <v>573</v>
      </c>
      <c r="U47" s="4">
        <v>613.6</v>
      </c>
      <c r="V47" s="4">
        <v>711.02991824291701</v>
      </c>
      <c r="W47" s="4">
        <v>261</v>
      </c>
      <c r="X47" s="4">
        <v>26720</v>
      </c>
      <c r="Y47" s="4">
        <v>31000</v>
      </c>
      <c r="Z47" s="4">
        <v>38880</v>
      </c>
      <c r="AA47" s="4">
        <v>48440</v>
      </c>
      <c r="AB47" s="4">
        <v>52680</v>
      </c>
      <c r="AC47" s="3">
        <v>12.846153846153801</v>
      </c>
      <c r="AD47" s="3">
        <v>14.903846153846199</v>
      </c>
      <c r="AE47" s="3">
        <v>18.692307692307701</v>
      </c>
      <c r="AF47" s="3">
        <v>23.288461538461501</v>
      </c>
      <c r="AG47" s="3">
        <v>25.326923076923102</v>
      </c>
      <c r="AH47" s="2">
        <v>43.5462842242503</v>
      </c>
      <c r="AI47" s="2">
        <v>50.521512385919202</v>
      </c>
      <c r="AJ47" s="2">
        <v>63.363754889178601</v>
      </c>
      <c r="AK47" s="2">
        <v>78.943937418513698</v>
      </c>
      <c r="AL47" s="2">
        <v>85.853976531942607</v>
      </c>
      <c r="AM47" s="5">
        <f t="shared" si="0"/>
        <v>1.0886571056062575</v>
      </c>
      <c r="AN47" s="5">
        <f t="shared" si="0"/>
        <v>1.26303780964798</v>
      </c>
      <c r="AO47" s="5">
        <f t="shared" si="0"/>
        <v>1.5840938722294651</v>
      </c>
      <c r="AP47" s="5">
        <f t="shared" si="0"/>
        <v>1.9735984354628424</v>
      </c>
      <c r="AQ47" s="5">
        <f t="shared" si="0"/>
        <v>2.146349413298565</v>
      </c>
      <c r="AR47" s="2">
        <v>37.579290708371197</v>
      </c>
      <c r="AS47" s="2">
        <v>43.598727992496499</v>
      </c>
      <c r="AT47" s="2">
        <v>54.681243366073097</v>
      </c>
      <c r="AU47" s="2">
        <v>68.1265285147268</v>
      </c>
      <c r="AV47" s="2">
        <v>74.089709375636005</v>
      </c>
    </row>
    <row r="48" spans="1:48" x14ac:dyDescent="0.3">
      <c r="A48" t="s">
        <v>21</v>
      </c>
      <c r="B48" t="s">
        <v>1</v>
      </c>
      <c r="C48" t="s">
        <v>2</v>
      </c>
      <c r="D48" t="s">
        <v>50</v>
      </c>
      <c r="E48" s="1">
        <v>19665</v>
      </c>
      <c r="F48" s="1">
        <v>6290</v>
      </c>
      <c r="G48" s="2">
        <v>31.985761505212302</v>
      </c>
      <c r="H48" s="3">
        <v>11.8</v>
      </c>
      <c r="I48" s="3">
        <v>11.022583623555599</v>
      </c>
      <c r="J48" s="3">
        <v>870</v>
      </c>
      <c r="K48" s="4">
        <v>660</v>
      </c>
      <c r="L48" s="4">
        <v>664</v>
      </c>
      <c r="M48" s="4">
        <v>787</v>
      </c>
      <c r="N48" s="4">
        <v>981</v>
      </c>
      <c r="O48" s="4">
        <v>1112</v>
      </c>
      <c r="P48" s="4">
        <v>62600</v>
      </c>
      <c r="Q48" s="4">
        <v>18780</v>
      </c>
      <c r="R48" s="4">
        <v>26417.891009302901</v>
      </c>
      <c r="S48" s="4">
        <v>660.44727523257302</v>
      </c>
      <c r="T48" s="4">
        <v>469.5</v>
      </c>
      <c r="U48" s="4">
        <v>613.6</v>
      </c>
      <c r="V48" s="4">
        <v>573.17434842489104</v>
      </c>
      <c r="W48" s="4">
        <v>261</v>
      </c>
      <c r="X48" s="4">
        <v>26400</v>
      </c>
      <c r="Y48" s="4">
        <v>26560</v>
      </c>
      <c r="Z48" s="4">
        <v>31480</v>
      </c>
      <c r="AA48" s="4">
        <v>39240</v>
      </c>
      <c r="AB48" s="4">
        <v>44480</v>
      </c>
      <c r="AC48" s="3">
        <v>12.692307692307701</v>
      </c>
      <c r="AD48" s="3">
        <v>12.7692307692308</v>
      </c>
      <c r="AE48" s="3">
        <v>15.134615384615399</v>
      </c>
      <c r="AF48" s="3">
        <v>18.865384615384599</v>
      </c>
      <c r="AG48" s="3">
        <v>21.384615384615401</v>
      </c>
      <c r="AH48" s="2">
        <v>43.024771838331198</v>
      </c>
      <c r="AI48" s="2">
        <v>43.285528031290703</v>
      </c>
      <c r="AJ48" s="2">
        <v>51.303780964797902</v>
      </c>
      <c r="AK48" s="2">
        <v>63.950456323337697</v>
      </c>
      <c r="AL48" s="2">
        <v>72.490221642763998</v>
      </c>
      <c r="AM48" s="5">
        <f t="shared" si="0"/>
        <v>1.07561929595828</v>
      </c>
      <c r="AN48" s="5">
        <f t="shared" si="0"/>
        <v>1.0821382007822675</v>
      </c>
      <c r="AO48" s="5">
        <f t="shared" si="0"/>
        <v>1.2825945241199475</v>
      </c>
      <c r="AP48" s="5">
        <f t="shared" si="0"/>
        <v>1.5987614080834425</v>
      </c>
      <c r="AQ48" s="5">
        <f t="shared" si="0"/>
        <v>1.8122555410690999</v>
      </c>
      <c r="AR48" s="2">
        <v>46.059283833179897</v>
      </c>
      <c r="AS48" s="2">
        <v>46.338431007926403</v>
      </c>
      <c r="AT48" s="2">
        <v>54.9222066313827</v>
      </c>
      <c r="AU48" s="2">
        <v>68.460844606590101</v>
      </c>
      <c r="AV48" s="2">
        <v>77.602914579539402</v>
      </c>
    </row>
    <row r="49" spans="1:48" s="77" customFormat="1" x14ac:dyDescent="0.3">
      <c r="A49" s="77" t="s">
        <v>21</v>
      </c>
      <c r="B49" s="77" t="s">
        <v>1</v>
      </c>
      <c r="C49" s="77" t="s">
        <v>2</v>
      </c>
      <c r="D49" s="77" t="s">
        <v>51</v>
      </c>
      <c r="E49" s="78">
        <v>445517</v>
      </c>
      <c r="F49" s="78">
        <v>86216</v>
      </c>
      <c r="G49" s="79">
        <v>19.351899029666701</v>
      </c>
      <c r="H49" s="80">
        <v>13</v>
      </c>
      <c r="I49" s="80">
        <v>15.2214268617402</v>
      </c>
      <c r="J49" s="80">
        <v>870</v>
      </c>
      <c r="K49" s="81">
        <v>1298</v>
      </c>
      <c r="L49" s="81">
        <v>1624</v>
      </c>
      <c r="M49" s="81">
        <v>1992</v>
      </c>
      <c r="N49" s="81">
        <v>2563</v>
      </c>
      <c r="O49" s="81">
        <v>2858</v>
      </c>
      <c r="P49" s="81">
        <v>126600</v>
      </c>
      <c r="Q49" s="81">
        <v>37980</v>
      </c>
      <c r="R49" s="81">
        <v>59203.899444055103</v>
      </c>
      <c r="S49" s="81">
        <v>1480.0974861013799</v>
      </c>
      <c r="T49" s="81">
        <v>949.5</v>
      </c>
      <c r="U49" s="81">
        <v>676</v>
      </c>
      <c r="V49" s="81">
        <v>791.51419681048799</v>
      </c>
      <c r="W49" s="81">
        <v>261</v>
      </c>
      <c r="X49" s="81">
        <v>51920</v>
      </c>
      <c r="Y49" s="81">
        <v>64960</v>
      </c>
      <c r="Z49" s="81">
        <v>79680</v>
      </c>
      <c r="AA49" s="81">
        <v>102520</v>
      </c>
      <c r="AB49" s="81">
        <v>114320</v>
      </c>
      <c r="AC49" s="80">
        <v>24.961538461538499</v>
      </c>
      <c r="AD49" s="80">
        <v>31.230769230769202</v>
      </c>
      <c r="AE49" s="80">
        <v>38.307692307692299</v>
      </c>
      <c r="AF49" s="80">
        <v>49.288461538461497</v>
      </c>
      <c r="AG49" s="80">
        <v>54.961538461538503</v>
      </c>
      <c r="AH49" s="79">
        <v>76.8047337278106</v>
      </c>
      <c r="AI49" s="79">
        <v>96.094674556212993</v>
      </c>
      <c r="AJ49" s="79">
        <v>117.869822485207</v>
      </c>
      <c r="AK49" s="79">
        <v>151.656804733727</v>
      </c>
      <c r="AL49" s="79">
        <v>169.11242603550301</v>
      </c>
      <c r="AM49" s="82">
        <f t="shared" si="0"/>
        <v>1.9201183431952651</v>
      </c>
      <c r="AN49" s="82">
        <f t="shared" si="0"/>
        <v>2.4023668639053248</v>
      </c>
      <c r="AO49" s="82">
        <f t="shared" si="0"/>
        <v>2.9467455621301748</v>
      </c>
      <c r="AP49" s="82">
        <f t="shared" si="0"/>
        <v>3.7914201183431748</v>
      </c>
      <c r="AQ49" s="82">
        <f t="shared" si="0"/>
        <v>4.2278106508875748</v>
      </c>
      <c r="AR49" s="79">
        <v>65.595791217919498</v>
      </c>
      <c r="AS49" s="79">
        <v>82.070543095455506</v>
      </c>
      <c r="AT49" s="79">
        <v>100.667809018564</v>
      </c>
      <c r="AU49" s="79">
        <v>129.523892828604</v>
      </c>
      <c r="AV49" s="79">
        <v>144.43202719631299</v>
      </c>
    </row>
    <row r="50" spans="1:48" x14ac:dyDescent="0.3">
      <c r="A50" t="s">
        <v>21</v>
      </c>
      <c r="B50" t="s">
        <v>1</v>
      </c>
      <c r="C50" t="s">
        <v>2</v>
      </c>
      <c r="D50" t="s">
        <v>52</v>
      </c>
      <c r="E50" s="1">
        <v>758133</v>
      </c>
      <c r="F50" s="1">
        <v>575184</v>
      </c>
      <c r="G50" s="2">
        <v>75.868482179248204</v>
      </c>
      <c r="H50" s="3">
        <v>15</v>
      </c>
      <c r="I50" s="3">
        <v>51.8212171821692</v>
      </c>
      <c r="J50" s="3">
        <v>870</v>
      </c>
      <c r="K50" s="4">
        <v>1665</v>
      </c>
      <c r="L50" s="4">
        <v>1714</v>
      </c>
      <c r="M50" s="4">
        <v>1951</v>
      </c>
      <c r="N50" s="4">
        <v>2472</v>
      </c>
      <c r="O50" s="4">
        <v>2643</v>
      </c>
      <c r="P50" s="4">
        <v>78700</v>
      </c>
      <c r="Q50" s="4">
        <v>23610</v>
      </c>
      <c r="R50" s="4">
        <v>69623.230103861293</v>
      </c>
      <c r="S50" s="4">
        <v>1740.5807525965299</v>
      </c>
      <c r="T50" s="4">
        <v>590.25</v>
      </c>
      <c r="U50" s="4">
        <v>780</v>
      </c>
      <c r="V50" s="4">
        <v>2694.7032934727999</v>
      </c>
      <c r="W50" s="4">
        <v>261</v>
      </c>
      <c r="X50" s="4">
        <v>66600</v>
      </c>
      <c r="Y50" s="4">
        <v>68560</v>
      </c>
      <c r="Z50" s="4">
        <v>78040</v>
      </c>
      <c r="AA50" s="4">
        <v>98880</v>
      </c>
      <c r="AB50" s="4">
        <v>105720</v>
      </c>
      <c r="AC50" s="3">
        <v>32.019230769230802</v>
      </c>
      <c r="AD50" s="3">
        <v>32.961538461538503</v>
      </c>
      <c r="AE50" s="3">
        <v>37.519230769230802</v>
      </c>
      <c r="AF50" s="3">
        <v>47.538461538461497</v>
      </c>
      <c r="AG50" s="3">
        <v>50.826923076923102</v>
      </c>
      <c r="AH50" s="2">
        <v>85.384615384615387</v>
      </c>
      <c r="AI50" s="2">
        <v>87.897435897435898</v>
      </c>
      <c r="AJ50" s="2">
        <v>100.05128205128204</v>
      </c>
      <c r="AK50" s="2">
        <v>126.76923076923076</v>
      </c>
      <c r="AL50" s="2">
        <v>135.53846153846155</v>
      </c>
      <c r="AM50" s="5">
        <f t="shared" si="0"/>
        <v>2.1346153846153846</v>
      </c>
      <c r="AN50" s="5">
        <f t="shared" si="0"/>
        <v>2.1974358974358976</v>
      </c>
      <c r="AO50" s="5">
        <f t="shared" si="0"/>
        <v>2.5012820512820513</v>
      </c>
      <c r="AP50" s="5">
        <f t="shared" si="0"/>
        <v>3.1692307692307691</v>
      </c>
      <c r="AQ50" s="5">
        <f t="shared" si="0"/>
        <v>3.3884615384615389</v>
      </c>
      <c r="AR50" s="2">
        <v>24.7151514459201</v>
      </c>
      <c r="AS50" s="2">
        <v>25.442504251235501</v>
      </c>
      <c r="AT50" s="2">
        <v>28.960516799393499</v>
      </c>
      <c r="AU50" s="2">
        <v>36.694206831420203</v>
      </c>
      <c r="AV50" s="2">
        <v>39.232519682622801</v>
      </c>
    </row>
    <row r="51" spans="1:48" x14ac:dyDescent="0.3">
      <c r="A51" t="s">
        <v>21</v>
      </c>
      <c r="B51" t="s">
        <v>1</v>
      </c>
      <c r="C51" t="s">
        <v>2</v>
      </c>
      <c r="D51" t="s">
        <v>53</v>
      </c>
      <c r="E51" s="1">
        <v>88211</v>
      </c>
      <c r="F51" s="1">
        <v>25339</v>
      </c>
      <c r="G51" s="2">
        <v>28.7254424051422</v>
      </c>
      <c r="H51" s="3">
        <v>11.8</v>
      </c>
      <c r="I51" s="3">
        <v>9.8634472876255792</v>
      </c>
      <c r="J51" s="3">
        <v>870</v>
      </c>
      <c r="K51" s="4">
        <v>674</v>
      </c>
      <c r="L51" s="4">
        <v>703</v>
      </c>
      <c r="M51" s="4">
        <v>843</v>
      </c>
      <c r="N51" s="4">
        <v>1051</v>
      </c>
      <c r="O51" s="4">
        <v>1190</v>
      </c>
      <c r="P51" s="4">
        <v>77600</v>
      </c>
      <c r="Q51" s="4">
        <v>23280</v>
      </c>
      <c r="R51" s="4">
        <v>28151.1634063973</v>
      </c>
      <c r="S51" s="4">
        <v>703.77908515993397</v>
      </c>
      <c r="T51" s="4">
        <v>582</v>
      </c>
      <c r="U51" s="4">
        <v>613.6</v>
      </c>
      <c r="V51" s="4">
        <v>512.89925895653005</v>
      </c>
      <c r="W51" s="4">
        <v>261</v>
      </c>
      <c r="X51" s="4">
        <v>26960</v>
      </c>
      <c r="Y51" s="4">
        <v>28120</v>
      </c>
      <c r="Z51" s="4">
        <v>33720</v>
      </c>
      <c r="AA51" s="4">
        <v>42040</v>
      </c>
      <c r="AB51" s="4">
        <v>47600</v>
      </c>
      <c r="AC51" s="3">
        <v>12.961538461538501</v>
      </c>
      <c r="AD51" s="3">
        <v>13.5192307692308</v>
      </c>
      <c r="AE51" s="3">
        <v>16.211538461538499</v>
      </c>
      <c r="AF51" s="3">
        <v>20.211538461538499</v>
      </c>
      <c r="AG51" s="3">
        <v>22.884615384615401</v>
      </c>
      <c r="AH51" s="2">
        <v>43.9374185136897</v>
      </c>
      <c r="AI51" s="2">
        <v>45.827900912646697</v>
      </c>
      <c r="AJ51" s="2">
        <v>54.954367666232102</v>
      </c>
      <c r="AK51" s="2">
        <v>68.513689700130399</v>
      </c>
      <c r="AL51" s="2">
        <v>77.574967405475903</v>
      </c>
      <c r="AM51" s="5">
        <f t="shared" si="0"/>
        <v>1.0984354628422426</v>
      </c>
      <c r="AN51" s="5">
        <f t="shared" si="0"/>
        <v>1.1456975228161674</v>
      </c>
      <c r="AO51" s="5">
        <f t="shared" si="0"/>
        <v>1.3738591916558025</v>
      </c>
      <c r="AP51" s="5">
        <f t="shared" si="0"/>
        <v>1.7128422425032599</v>
      </c>
      <c r="AQ51" s="5">
        <f t="shared" si="0"/>
        <v>1.9393741851368975</v>
      </c>
      <c r="AR51" s="2">
        <v>52.563928547779298</v>
      </c>
      <c r="AS51" s="2">
        <v>54.825581259775703</v>
      </c>
      <c r="AT51" s="2">
        <v>65.743904696999905</v>
      </c>
      <c r="AU51" s="2">
        <v>81.965413803733</v>
      </c>
      <c r="AV51" s="2">
        <v>92.805749216405502</v>
      </c>
    </row>
    <row r="52" spans="1:48" x14ac:dyDescent="0.3">
      <c r="A52" t="s">
        <v>21</v>
      </c>
      <c r="B52" t="s">
        <v>1</v>
      </c>
      <c r="C52" t="s">
        <v>2</v>
      </c>
      <c r="D52" t="s">
        <v>54</v>
      </c>
      <c r="E52" s="1">
        <v>90014</v>
      </c>
      <c r="F52" s="1">
        <v>29718</v>
      </c>
      <c r="G52" s="2">
        <v>33.014864354433797</v>
      </c>
      <c r="H52" s="3">
        <v>11.8</v>
      </c>
      <c r="I52" s="3">
        <v>10.9817494433106</v>
      </c>
      <c r="J52" s="3">
        <v>870</v>
      </c>
      <c r="K52" s="4">
        <v>563</v>
      </c>
      <c r="L52" s="4">
        <v>613</v>
      </c>
      <c r="M52" s="4">
        <v>790</v>
      </c>
      <c r="N52" s="4">
        <v>984</v>
      </c>
      <c r="O52" s="4">
        <v>1096</v>
      </c>
      <c r="P52" s="4">
        <v>71700</v>
      </c>
      <c r="Q52" s="4">
        <v>21510</v>
      </c>
      <c r="R52" s="4">
        <v>29863.702880081601</v>
      </c>
      <c r="S52" s="4">
        <v>746.59257200203899</v>
      </c>
      <c r="T52" s="4">
        <v>537.75</v>
      </c>
      <c r="U52" s="4">
        <v>613.6</v>
      </c>
      <c r="V52" s="4">
        <v>571.05097105214998</v>
      </c>
      <c r="W52" s="4">
        <v>261</v>
      </c>
      <c r="X52" s="4">
        <v>22520</v>
      </c>
      <c r="Y52" s="4">
        <v>24520</v>
      </c>
      <c r="Z52" s="4">
        <v>31600</v>
      </c>
      <c r="AA52" s="4">
        <v>39360</v>
      </c>
      <c r="AB52" s="4">
        <v>43840</v>
      </c>
      <c r="AC52" s="3">
        <v>10.8269230769231</v>
      </c>
      <c r="AD52" s="3">
        <v>11.788461538461499</v>
      </c>
      <c r="AE52" s="3">
        <v>15.192307692307701</v>
      </c>
      <c r="AF52" s="3">
        <v>18.923076923076898</v>
      </c>
      <c r="AG52" s="3">
        <v>21.076923076923102</v>
      </c>
      <c r="AH52" s="2">
        <v>36.7014341590613</v>
      </c>
      <c r="AI52" s="2">
        <v>39.960886571056101</v>
      </c>
      <c r="AJ52" s="2">
        <v>51.499348109517598</v>
      </c>
      <c r="AK52" s="2">
        <v>64.146023468057393</v>
      </c>
      <c r="AL52" s="2">
        <v>71.447196870925694</v>
      </c>
      <c r="AM52" s="5">
        <f t="shared" si="0"/>
        <v>0.91753585397653248</v>
      </c>
      <c r="AN52" s="5">
        <f t="shared" si="0"/>
        <v>0.99902216427640256</v>
      </c>
      <c r="AO52" s="5">
        <f t="shared" si="0"/>
        <v>1.28748370273794</v>
      </c>
      <c r="AP52" s="5">
        <f t="shared" si="0"/>
        <v>1.6036505867014348</v>
      </c>
      <c r="AQ52" s="5">
        <f t="shared" si="0"/>
        <v>1.7861799217731424</v>
      </c>
      <c r="AR52" s="2">
        <v>39.436059374012302</v>
      </c>
      <c r="AS52" s="2">
        <v>42.9383737056298</v>
      </c>
      <c r="AT52" s="2">
        <v>55.336566439555497</v>
      </c>
      <c r="AU52" s="2">
        <v>68.925546046231204</v>
      </c>
      <c r="AV52" s="2">
        <v>76.770730149054202</v>
      </c>
    </row>
    <row r="53" spans="1:48" x14ac:dyDescent="0.3">
      <c r="A53" t="s">
        <v>21</v>
      </c>
      <c r="B53" t="s">
        <v>1</v>
      </c>
      <c r="C53" t="s">
        <v>2</v>
      </c>
      <c r="D53" t="s">
        <v>55</v>
      </c>
      <c r="E53" s="1">
        <v>185624</v>
      </c>
      <c r="F53" s="1">
        <v>65276</v>
      </c>
      <c r="G53" s="2">
        <v>35.1657113304314</v>
      </c>
      <c r="H53" s="3">
        <v>11.8</v>
      </c>
      <c r="I53" s="3">
        <v>13.6186898586748</v>
      </c>
      <c r="J53" s="3">
        <v>870</v>
      </c>
      <c r="K53" s="4">
        <v>633</v>
      </c>
      <c r="L53" s="4">
        <v>723</v>
      </c>
      <c r="M53" s="4">
        <v>900</v>
      </c>
      <c r="N53" s="4">
        <v>1127</v>
      </c>
      <c r="O53" s="4">
        <v>1291</v>
      </c>
      <c r="P53" s="4">
        <v>75800</v>
      </c>
      <c r="Q53" s="4">
        <v>22740</v>
      </c>
      <c r="R53" s="4">
        <v>33329.211028099897</v>
      </c>
      <c r="S53" s="4">
        <v>833.23027570249803</v>
      </c>
      <c r="T53" s="4">
        <v>568.5</v>
      </c>
      <c r="U53" s="4">
        <v>613.6</v>
      </c>
      <c r="V53" s="4">
        <v>708.17187265109203</v>
      </c>
      <c r="W53" s="4">
        <v>261</v>
      </c>
      <c r="X53" s="4">
        <v>25320</v>
      </c>
      <c r="Y53" s="4">
        <v>28920</v>
      </c>
      <c r="Z53" s="4">
        <v>36000</v>
      </c>
      <c r="AA53" s="4">
        <v>45080</v>
      </c>
      <c r="AB53" s="4">
        <v>51640</v>
      </c>
      <c r="AC53" s="3">
        <v>12.1730769230769</v>
      </c>
      <c r="AD53" s="3">
        <v>13.903846153846199</v>
      </c>
      <c r="AE53" s="3">
        <v>17.307692307692299</v>
      </c>
      <c r="AF53" s="3">
        <v>21.673076923076898</v>
      </c>
      <c r="AG53" s="3">
        <v>24.826923076923102</v>
      </c>
      <c r="AH53" s="2">
        <v>41.264667535854002</v>
      </c>
      <c r="AI53" s="2">
        <v>47.131681877444599</v>
      </c>
      <c r="AJ53" s="2">
        <v>58.670143415906097</v>
      </c>
      <c r="AK53" s="2">
        <v>73.468057366362402</v>
      </c>
      <c r="AL53" s="2">
        <v>84.159061277705305</v>
      </c>
      <c r="AM53" s="5">
        <f t="shared" ref="AM53:AQ81" si="1">AH53/40</f>
        <v>1.03161668839635</v>
      </c>
      <c r="AN53" s="5">
        <f t="shared" si="1"/>
        <v>1.1782920469361149</v>
      </c>
      <c r="AO53" s="5">
        <f t="shared" si="1"/>
        <v>1.4667535853976523</v>
      </c>
      <c r="AP53" s="5">
        <f t="shared" si="1"/>
        <v>1.83670143415906</v>
      </c>
      <c r="AQ53" s="5">
        <f t="shared" si="1"/>
        <v>2.1039765319426325</v>
      </c>
      <c r="AR53" s="2">
        <v>35.754032287688503</v>
      </c>
      <c r="AS53" s="2">
        <v>40.837543987359901</v>
      </c>
      <c r="AT53" s="2">
        <v>50.835116996713602</v>
      </c>
      <c r="AU53" s="2">
        <v>63.656863172551297</v>
      </c>
      <c r="AV53" s="2">
        <v>72.920151158619106</v>
      </c>
    </row>
    <row r="54" spans="1:48" x14ac:dyDescent="0.3">
      <c r="A54" t="s">
        <v>21</v>
      </c>
      <c r="B54" t="s">
        <v>1</v>
      </c>
      <c r="C54" t="s">
        <v>2</v>
      </c>
      <c r="D54" t="s">
        <v>56</v>
      </c>
      <c r="E54" s="1">
        <v>44286</v>
      </c>
      <c r="F54" s="1">
        <v>11647</v>
      </c>
      <c r="G54" s="2">
        <v>26.299507745111299</v>
      </c>
      <c r="H54" s="3">
        <v>11.8</v>
      </c>
      <c r="I54" s="3">
        <v>12.60856020682</v>
      </c>
      <c r="J54" s="3">
        <v>870</v>
      </c>
      <c r="K54" s="4">
        <v>668</v>
      </c>
      <c r="L54" s="4">
        <v>775</v>
      </c>
      <c r="M54" s="4">
        <v>972</v>
      </c>
      <c r="N54" s="4">
        <v>1211</v>
      </c>
      <c r="O54" s="4">
        <v>1317</v>
      </c>
      <c r="P54" s="4">
        <v>76400</v>
      </c>
      <c r="Q54" s="4">
        <v>22920</v>
      </c>
      <c r="R54" s="4">
        <v>35465.738785523099</v>
      </c>
      <c r="S54" s="4">
        <v>886.64346963807805</v>
      </c>
      <c r="T54" s="4">
        <v>573</v>
      </c>
      <c r="U54" s="4">
        <v>613.6</v>
      </c>
      <c r="V54" s="4">
        <v>655.64513075464004</v>
      </c>
      <c r="W54" s="4">
        <v>261</v>
      </c>
      <c r="X54" s="4">
        <v>26720</v>
      </c>
      <c r="Y54" s="4">
        <v>31000</v>
      </c>
      <c r="Z54" s="4">
        <v>38880</v>
      </c>
      <c r="AA54" s="4">
        <v>48440</v>
      </c>
      <c r="AB54" s="4">
        <v>52680</v>
      </c>
      <c r="AC54" s="3">
        <v>12.846153846153801</v>
      </c>
      <c r="AD54" s="3">
        <v>14.903846153846199</v>
      </c>
      <c r="AE54" s="3">
        <v>18.692307692307701</v>
      </c>
      <c r="AF54" s="3">
        <v>23.288461538461501</v>
      </c>
      <c r="AG54" s="3">
        <v>25.326923076923102</v>
      </c>
      <c r="AH54" s="2">
        <v>43.5462842242503</v>
      </c>
      <c r="AI54" s="2">
        <v>50.521512385919202</v>
      </c>
      <c r="AJ54" s="2">
        <v>63.363754889178601</v>
      </c>
      <c r="AK54" s="2">
        <v>78.943937418513698</v>
      </c>
      <c r="AL54" s="2">
        <v>85.853976531942607</v>
      </c>
      <c r="AM54" s="5">
        <f t="shared" si="1"/>
        <v>1.0886571056062575</v>
      </c>
      <c r="AN54" s="5">
        <f t="shared" si="1"/>
        <v>1.26303780964798</v>
      </c>
      <c r="AO54" s="5">
        <f t="shared" si="1"/>
        <v>1.5840938722294651</v>
      </c>
      <c r="AP54" s="5">
        <f t="shared" si="1"/>
        <v>1.9735984354628424</v>
      </c>
      <c r="AQ54" s="5">
        <f t="shared" si="1"/>
        <v>2.146349413298565</v>
      </c>
      <c r="AR54" s="2">
        <v>40.753753435559901</v>
      </c>
      <c r="AS54" s="2">
        <v>47.281675018800698</v>
      </c>
      <c r="AT54" s="2">
        <v>59.300371765515202</v>
      </c>
      <c r="AU54" s="2">
        <v>73.8814302551841</v>
      </c>
      <c r="AV54" s="2">
        <v>80.348343225497501</v>
      </c>
    </row>
    <row r="55" spans="1:48" x14ac:dyDescent="0.3">
      <c r="A55" t="s">
        <v>21</v>
      </c>
      <c r="B55" t="s">
        <v>1</v>
      </c>
      <c r="C55" t="s">
        <v>2</v>
      </c>
      <c r="D55" t="s">
        <v>57</v>
      </c>
      <c r="E55" s="1">
        <v>126776</v>
      </c>
      <c r="F55" s="1">
        <v>40510</v>
      </c>
      <c r="G55" s="2">
        <v>31.953997602069801</v>
      </c>
      <c r="H55" s="3">
        <v>11.8</v>
      </c>
      <c r="I55" s="3">
        <v>11.5847094586944</v>
      </c>
      <c r="J55" s="3">
        <v>870</v>
      </c>
      <c r="K55" s="4">
        <v>1021</v>
      </c>
      <c r="L55" s="4">
        <v>1112</v>
      </c>
      <c r="M55" s="4">
        <v>1397</v>
      </c>
      <c r="N55" s="4">
        <v>1780</v>
      </c>
      <c r="O55" s="4">
        <v>2049</v>
      </c>
      <c r="P55" s="4">
        <v>102300</v>
      </c>
      <c r="Q55" s="4">
        <v>30690</v>
      </c>
      <c r="R55" s="4">
        <v>42020.452521664301</v>
      </c>
      <c r="S55" s="4">
        <v>1050.51131304161</v>
      </c>
      <c r="T55" s="4">
        <v>767.25</v>
      </c>
      <c r="U55" s="4">
        <v>613.6</v>
      </c>
      <c r="V55" s="4">
        <v>602.40489185210902</v>
      </c>
      <c r="W55" s="4">
        <v>261</v>
      </c>
      <c r="X55" s="4">
        <v>40840</v>
      </c>
      <c r="Y55" s="4">
        <v>44480</v>
      </c>
      <c r="Z55" s="4">
        <v>55880</v>
      </c>
      <c r="AA55" s="4">
        <v>71200</v>
      </c>
      <c r="AB55" s="4">
        <v>81960</v>
      </c>
      <c r="AC55" s="3">
        <v>19.634615384615401</v>
      </c>
      <c r="AD55" s="3">
        <v>21.384615384615401</v>
      </c>
      <c r="AE55" s="3">
        <v>26.865384615384599</v>
      </c>
      <c r="AF55" s="3">
        <v>34.230769230769198</v>
      </c>
      <c r="AG55" s="3">
        <v>39.403846153846203</v>
      </c>
      <c r="AH55" s="2">
        <v>66.558018252933493</v>
      </c>
      <c r="AI55" s="2">
        <v>72.490221642763998</v>
      </c>
      <c r="AJ55" s="2">
        <v>91.069100391134299</v>
      </c>
      <c r="AK55" s="2">
        <v>116.036505867014</v>
      </c>
      <c r="AL55" s="2">
        <v>133.572359843546</v>
      </c>
      <c r="AM55" s="5">
        <f t="shared" si="1"/>
        <v>1.6639504563233374</v>
      </c>
      <c r="AN55" s="5">
        <f t="shared" si="1"/>
        <v>1.8122555410690999</v>
      </c>
      <c r="AO55" s="5">
        <f t="shared" si="1"/>
        <v>2.2767275097783575</v>
      </c>
      <c r="AP55" s="5">
        <f t="shared" si="1"/>
        <v>2.9009126466753501</v>
      </c>
      <c r="AQ55" s="5">
        <f t="shared" si="1"/>
        <v>3.3393089960886497</v>
      </c>
      <c r="AR55" s="2">
        <v>67.794934191912603</v>
      </c>
      <c r="AS55" s="2">
        <v>73.837381803532693</v>
      </c>
      <c r="AT55" s="2">
        <v>92.761530916848102</v>
      </c>
      <c r="AU55" s="2">
        <v>118.192931304216</v>
      </c>
      <c r="AV55" s="2">
        <v>136.05467204625799</v>
      </c>
    </row>
    <row r="56" spans="1:48" x14ac:dyDescent="0.3">
      <c r="A56" t="s">
        <v>21</v>
      </c>
      <c r="B56" t="s">
        <v>1</v>
      </c>
      <c r="C56" t="s">
        <v>2</v>
      </c>
      <c r="D56" t="s">
        <v>58</v>
      </c>
      <c r="E56" s="1">
        <v>16333</v>
      </c>
      <c r="F56" s="1">
        <v>3987</v>
      </c>
      <c r="G56" s="2">
        <v>24.410702259229801</v>
      </c>
      <c r="H56" s="3">
        <v>11.8</v>
      </c>
      <c r="I56" s="3">
        <v>9.7844922482214791</v>
      </c>
      <c r="J56" s="3">
        <v>870</v>
      </c>
      <c r="K56" s="4">
        <v>668</v>
      </c>
      <c r="L56" s="4">
        <v>775</v>
      </c>
      <c r="M56" s="4">
        <v>972</v>
      </c>
      <c r="N56" s="4">
        <v>1211</v>
      </c>
      <c r="O56" s="4">
        <v>1317</v>
      </c>
      <c r="P56" s="4">
        <v>76400</v>
      </c>
      <c r="Q56" s="4">
        <v>22920</v>
      </c>
      <c r="R56" s="4">
        <v>27909.6248486683</v>
      </c>
      <c r="S56" s="4">
        <v>697.74062121670704</v>
      </c>
      <c r="T56" s="4">
        <v>573</v>
      </c>
      <c r="U56" s="4">
        <v>613.6</v>
      </c>
      <c r="V56" s="4">
        <v>508.79359690751699</v>
      </c>
      <c r="W56" s="4">
        <v>261</v>
      </c>
      <c r="X56" s="4">
        <v>26720</v>
      </c>
      <c r="Y56" s="4">
        <v>31000</v>
      </c>
      <c r="Z56" s="4">
        <v>38880</v>
      </c>
      <c r="AA56" s="4">
        <v>48440</v>
      </c>
      <c r="AB56" s="4">
        <v>52680</v>
      </c>
      <c r="AC56" s="3">
        <v>12.846153846153801</v>
      </c>
      <c r="AD56" s="3">
        <v>14.903846153846199</v>
      </c>
      <c r="AE56" s="3">
        <v>18.692307692307701</v>
      </c>
      <c r="AF56" s="3">
        <v>23.288461538461501</v>
      </c>
      <c r="AG56" s="3">
        <v>25.326923076923102</v>
      </c>
      <c r="AH56" s="2">
        <v>43.5462842242503</v>
      </c>
      <c r="AI56" s="2">
        <v>50.521512385919202</v>
      </c>
      <c r="AJ56" s="2">
        <v>63.363754889178601</v>
      </c>
      <c r="AK56" s="2">
        <v>78.943937418513698</v>
      </c>
      <c r="AL56" s="2">
        <v>85.853976531942607</v>
      </c>
      <c r="AM56" s="5">
        <f t="shared" si="1"/>
        <v>1.0886571056062575</v>
      </c>
      <c r="AN56" s="5">
        <f t="shared" si="1"/>
        <v>1.26303780964798</v>
      </c>
      <c r="AO56" s="5">
        <f t="shared" si="1"/>
        <v>1.5840938722294651</v>
      </c>
      <c r="AP56" s="5">
        <f t="shared" si="1"/>
        <v>1.9735984354628424</v>
      </c>
      <c r="AQ56" s="5">
        <f t="shared" si="1"/>
        <v>2.146349413298565</v>
      </c>
      <c r="AR56" s="2">
        <v>52.516384173083203</v>
      </c>
      <c r="AS56" s="2">
        <v>60.928439721765699</v>
      </c>
      <c r="AT56" s="2">
        <v>76.416056012330699</v>
      </c>
      <c r="AU56" s="2">
        <v>95.205600649107495</v>
      </c>
      <c r="AV56" s="2">
        <v>103.539038856213</v>
      </c>
    </row>
    <row r="57" spans="1:48" x14ac:dyDescent="0.3">
      <c r="A57" t="s">
        <v>21</v>
      </c>
      <c r="B57" t="s">
        <v>1</v>
      </c>
      <c r="C57" t="s">
        <v>2</v>
      </c>
      <c r="D57" t="s">
        <v>59</v>
      </c>
      <c r="E57" s="1">
        <v>46032</v>
      </c>
      <c r="F57" s="1">
        <v>12528</v>
      </c>
      <c r="G57" s="2">
        <v>27.215849843587097</v>
      </c>
      <c r="H57" s="3">
        <v>11.8</v>
      </c>
      <c r="I57" s="3">
        <v>11.7586843589962</v>
      </c>
      <c r="J57" s="3">
        <v>870</v>
      </c>
      <c r="K57" s="4">
        <v>633</v>
      </c>
      <c r="L57" s="4">
        <v>723</v>
      </c>
      <c r="M57" s="4">
        <v>900</v>
      </c>
      <c r="N57" s="4">
        <v>1127</v>
      </c>
      <c r="O57" s="4">
        <v>1291</v>
      </c>
      <c r="P57" s="4">
        <v>75800</v>
      </c>
      <c r="Q57" s="4">
        <v>22740</v>
      </c>
      <c r="R57" s="4">
        <v>28166.713098954999</v>
      </c>
      <c r="S57" s="4">
        <v>704.16782747387504</v>
      </c>
      <c r="T57" s="4">
        <v>568.5</v>
      </c>
      <c r="U57" s="4">
        <v>613.6</v>
      </c>
      <c r="V57" s="4">
        <v>611.45158666780196</v>
      </c>
      <c r="W57" s="4">
        <v>261</v>
      </c>
      <c r="X57" s="4">
        <v>25320</v>
      </c>
      <c r="Y57" s="4">
        <v>28920</v>
      </c>
      <c r="Z57" s="4">
        <v>36000</v>
      </c>
      <c r="AA57" s="4">
        <v>45080</v>
      </c>
      <c r="AB57" s="4">
        <v>51640</v>
      </c>
      <c r="AC57" s="3">
        <v>12.1730769230769</v>
      </c>
      <c r="AD57" s="3">
        <v>13.903846153846199</v>
      </c>
      <c r="AE57" s="3">
        <v>17.307692307692299</v>
      </c>
      <c r="AF57" s="3">
        <v>21.673076923076898</v>
      </c>
      <c r="AG57" s="3">
        <v>24.826923076923102</v>
      </c>
      <c r="AH57" s="2">
        <v>41.264667535854002</v>
      </c>
      <c r="AI57" s="2">
        <v>47.131681877444599</v>
      </c>
      <c r="AJ57" s="2">
        <v>58.670143415906097</v>
      </c>
      <c r="AK57" s="2">
        <v>73.468057366362402</v>
      </c>
      <c r="AL57" s="2">
        <v>84.159061277705305</v>
      </c>
      <c r="AM57" s="5">
        <f t="shared" si="1"/>
        <v>1.03161668839635</v>
      </c>
      <c r="AN57" s="5">
        <f t="shared" si="1"/>
        <v>1.1782920469361149</v>
      </c>
      <c r="AO57" s="5">
        <f t="shared" si="1"/>
        <v>1.4667535853976523</v>
      </c>
      <c r="AP57" s="5">
        <f t="shared" si="1"/>
        <v>1.83670143415906</v>
      </c>
      <c r="AQ57" s="5">
        <f t="shared" si="1"/>
        <v>2.1039765319426325</v>
      </c>
      <c r="AR57" s="2">
        <v>41.409656221492803</v>
      </c>
      <c r="AS57" s="2">
        <v>47.2972850681506</v>
      </c>
      <c r="AT57" s="2">
        <v>58.876288466577499</v>
      </c>
      <c r="AU57" s="2">
        <v>73.726196779814302</v>
      </c>
      <c r="AV57" s="2">
        <v>84.4547649003906</v>
      </c>
    </row>
    <row r="58" spans="1:48" x14ac:dyDescent="0.3">
      <c r="A58" t="s">
        <v>21</v>
      </c>
      <c r="B58" t="s">
        <v>1</v>
      </c>
      <c r="C58" t="s">
        <v>2</v>
      </c>
      <c r="D58" t="s">
        <v>60</v>
      </c>
      <c r="E58" s="1">
        <v>23556</v>
      </c>
      <c r="F58" s="1">
        <v>6382</v>
      </c>
      <c r="G58" s="2">
        <v>27.0928850399049</v>
      </c>
      <c r="H58" s="3">
        <v>11.8</v>
      </c>
      <c r="I58" s="3">
        <v>12.271861801729701</v>
      </c>
      <c r="J58" s="3">
        <v>870</v>
      </c>
      <c r="K58" s="4">
        <v>692</v>
      </c>
      <c r="L58" s="4">
        <v>696</v>
      </c>
      <c r="M58" s="4">
        <v>873</v>
      </c>
      <c r="N58" s="4">
        <v>1095</v>
      </c>
      <c r="O58" s="4">
        <v>1404</v>
      </c>
      <c r="P58" s="4">
        <v>68100</v>
      </c>
      <c r="Q58" s="4">
        <v>20430</v>
      </c>
      <c r="R58" s="4">
        <v>31838.513834905101</v>
      </c>
      <c r="S58" s="4">
        <v>795.96284587262596</v>
      </c>
      <c r="T58" s="4">
        <v>510.75</v>
      </c>
      <c r="U58" s="4">
        <v>613.6</v>
      </c>
      <c r="V58" s="4">
        <v>638.13681368994196</v>
      </c>
      <c r="W58" s="4">
        <v>261</v>
      </c>
      <c r="X58" s="4">
        <v>27680</v>
      </c>
      <c r="Y58" s="4">
        <v>27840</v>
      </c>
      <c r="Z58" s="4">
        <v>34920</v>
      </c>
      <c r="AA58" s="4">
        <v>43800</v>
      </c>
      <c r="AB58" s="4">
        <v>56160</v>
      </c>
      <c r="AC58" s="3">
        <v>13.307692307692299</v>
      </c>
      <c r="AD58" s="3">
        <v>13.384615384615399</v>
      </c>
      <c r="AE58" s="3">
        <v>16.788461538461501</v>
      </c>
      <c r="AF58" s="3">
        <v>21.057692307692299</v>
      </c>
      <c r="AG58" s="3">
        <v>27</v>
      </c>
      <c r="AH58" s="2">
        <v>45.110821382007799</v>
      </c>
      <c r="AI58" s="2">
        <v>45.371577574967397</v>
      </c>
      <c r="AJ58" s="2">
        <v>56.910039113428901</v>
      </c>
      <c r="AK58" s="2">
        <v>71.382007822685793</v>
      </c>
      <c r="AL58" s="2">
        <v>91.525423728813607</v>
      </c>
      <c r="AM58" s="5">
        <f t="shared" si="1"/>
        <v>1.1277705345501949</v>
      </c>
      <c r="AN58" s="5">
        <f t="shared" si="1"/>
        <v>1.1342894393741849</v>
      </c>
      <c r="AO58" s="5">
        <f t="shared" si="1"/>
        <v>1.4227509778357226</v>
      </c>
      <c r="AP58" s="5">
        <f t="shared" si="1"/>
        <v>1.7845501955671448</v>
      </c>
      <c r="AQ58" s="5">
        <f t="shared" si="1"/>
        <v>2.28813559322034</v>
      </c>
      <c r="AR58" s="2">
        <v>43.376278262249201</v>
      </c>
      <c r="AS58" s="2">
        <v>43.627008194400901</v>
      </c>
      <c r="AT58" s="2">
        <v>54.721807692115</v>
      </c>
      <c r="AU58" s="2">
        <v>68.637318926535897</v>
      </c>
      <c r="AV58" s="2">
        <v>88.006206185257</v>
      </c>
    </row>
    <row r="59" spans="1:48" x14ac:dyDescent="0.3">
      <c r="A59" t="s">
        <v>21</v>
      </c>
      <c r="B59" t="s">
        <v>1</v>
      </c>
      <c r="C59" t="s">
        <v>2</v>
      </c>
      <c r="D59" t="s">
        <v>61</v>
      </c>
      <c r="E59" s="1">
        <v>34847</v>
      </c>
      <c r="F59" s="1">
        <v>6129</v>
      </c>
      <c r="G59" s="2">
        <v>17.588314632536502</v>
      </c>
      <c r="H59" s="3">
        <v>11.8</v>
      </c>
      <c r="I59" s="3">
        <v>12.4509984300537</v>
      </c>
      <c r="J59" s="3">
        <v>870</v>
      </c>
      <c r="K59" s="4">
        <v>1665</v>
      </c>
      <c r="L59" s="4">
        <v>1714</v>
      </c>
      <c r="M59" s="4">
        <v>1951</v>
      </c>
      <c r="N59" s="4">
        <v>2472</v>
      </c>
      <c r="O59" s="4">
        <v>2643</v>
      </c>
      <c r="P59" s="4">
        <v>78700</v>
      </c>
      <c r="Q59" s="4">
        <v>23610</v>
      </c>
      <c r="R59" s="4">
        <v>53797.7896648401</v>
      </c>
      <c r="S59" s="4">
        <v>1344.944741621</v>
      </c>
      <c r="T59" s="4">
        <v>590.25</v>
      </c>
      <c r="U59" s="4">
        <v>613.6</v>
      </c>
      <c r="V59" s="4">
        <v>647.45191836279298</v>
      </c>
      <c r="W59" s="4">
        <v>261</v>
      </c>
      <c r="X59" s="4">
        <v>66600</v>
      </c>
      <c r="Y59" s="4">
        <v>68560</v>
      </c>
      <c r="Z59" s="4">
        <v>78040</v>
      </c>
      <c r="AA59" s="4">
        <v>98880</v>
      </c>
      <c r="AB59" s="4">
        <v>105720</v>
      </c>
      <c r="AC59" s="3">
        <v>32.019230769230802</v>
      </c>
      <c r="AD59" s="3">
        <v>32.961538461538503</v>
      </c>
      <c r="AE59" s="3">
        <v>37.519230769230802</v>
      </c>
      <c r="AF59" s="3">
        <v>47.538461538461497</v>
      </c>
      <c r="AG59" s="3">
        <v>50.826923076923102</v>
      </c>
      <c r="AH59" s="2">
        <v>108.539765319426</v>
      </c>
      <c r="AI59" s="2">
        <v>111.73402868318099</v>
      </c>
      <c r="AJ59" s="2">
        <v>127.183833116036</v>
      </c>
      <c r="AK59" s="2">
        <v>161.147327249022</v>
      </c>
      <c r="AL59" s="2">
        <v>172.294654498044</v>
      </c>
      <c r="AM59" s="5">
        <f t="shared" si="1"/>
        <v>2.7134941329856499</v>
      </c>
      <c r="AN59" s="5">
        <f t="shared" si="1"/>
        <v>2.7933507170795249</v>
      </c>
      <c r="AO59" s="5">
        <f t="shared" si="1"/>
        <v>3.1795958279008998</v>
      </c>
      <c r="AP59" s="5">
        <f t="shared" si="1"/>
        <v>4.0286831812255501</v>
      </c>
      <c r="AQ59" s="5">
        <f t="shared" si="1"/>
        <v>4.3073663624511003</v>
      </c>
      <c r="AR59" s="2">
        <v>102.864781323702</v>
      </c>
      <c r="AS59" s="2">
        <v>105.892033146442</v>
      </c>
      <c r="AT59" s="2">
        <v>120.53404706459</v>
      </c>
      <c r="AU59" s="2">
        <v>152.72176542474</v>
      </c>
      <c r="AV59" s="2">
        <v>163.28625647960601</v>
      </c>
    </row>
    <row r="60" spans="1:48" x14ac:dyDescent="0.3">
      <c r="A60" t="s">
        <v>21</v>
      </c>
      <c r="B60" t="s">
        <v>1</v>
      </c>
      <c r="C60" t="s">
        <v>2</v>
      </c>
      <c r="D60" t="s">
        <v>62</v>
      </c>
      <c r="E60" s="1">
        <v>779234</v>
      </c>
      <c r="F60" s="1">
        <v>431495</v>
      </c>
      <c r="G60" s="2">
        <v>55.374252150188497</v>
      </c>
      <c r="H60" s="3">
        <v>15</v>
      </c>
      <c r="I60" s="3">
        <v>20.4677377485182</v>
      </c>
      <c r="J60" s="3">
        <v>870</v>
      </c>
      <c r="K60" s="4">
        <v>1665</v>
      </c>
      <c r="L60" s="4">
        <v>1714</v>
      </c>
      <c r="M60" s="4">
        <v>1951</v>
      </c>
      <c r="N60" s="4">
        <v>2472</v>
      </c>
      <c r="O60" s="4">
        <v>2643</v>
      </c>
      <c r="P60" s="4">
        <v>78700</v>
      </c>
      <c r="Q60" s="4">
        <v>23610</v>
      </c>
      <c r="R60" s="4">
        <v>53851.695265706599</v>
      </c>
      <c r="S60" s="4">
        <v>1346.2923816426701</v>
      </c>
      <c r="T60" s="4">
        <v>590.25</v>
      </c>
      <c r="U60" s="4">
        <v>780</v>
      </c>
      <c r="V60" s="4">
        <v>1064.3223629229501</v>
      </c>
      <c r="W60" s="4">
        <v>261</v>
      </c>
      <c r="X60" s="4">
        <v>66600</v>
      </c>
      <c r="Y60" s="4">
        <v>68560</v>
      </c>
      <c r="Z60" s="4">
        <v>78040</v>
      </c>
      <c r="AA60" s="4">
        <v>98880</v>
      </c>
      <c r="AB60" s="4">
        <v>105720</v>
      </c>
      <c r="AC60" s="3">
        <v>32.019230769230802</v>
      </c>
      <c r="AD60" s="3">
        <v>32.961538461538503</v>
      </c>
      <c r="AE60" s="3">
        <v>37.519230769230802</v>
      </c>
      <c r="AF60" s="3">
        <v>47.538461538461497</v>
      </c>
      <c r="AG60" s="3">
        <v>50.826923076923102</v>
      </c>
      <c r="AH60" s="2">
        <v>85.384615384615387</v>
      </c>
      <c r="AI60" s="2">
        <v>87.897435897435898</v>
      </c>
      <c r="AJ60" s="2">
        <v>100.05128205128204</v>
      </c>
      <c r="AK60" s="2">
        <v>126.76923076923076</v>
      </c>
      <c r="AL60" s="2">
        <v>135.53846153846155</v>
      </c>
      <c r="AM60" s="5">
        <f t="shared" si="1"/>
        <v>2.1346153846153846</v>
      </c>
      <c r="AN60" s="5">
        <f t="shared" si="1"/>
        <v>2.1974358974358976</v>
      </c>
      <c r="AO60" s="5">
        <f t="shared" si="1"/>
        <v>2.5012820512820513</v>
      </c>
      <c r="AP60" s="5">
        <f t="shared" si="1"/>
        <v>3.1692307692307691</v>
      </c>
      <c r="AQ60" s="5">
        <f t="shared" si="1"/>
        <v>3.3884615384615389</v>
      </c>
      <c r="AR60" s="2">
        <v>62.575026439448699</v>
      </c>
      <c r="AS60" s="2">
        <v>64.416573764093201</v>
      </c>
      <c r="AT60" s="2">
        <v>73.323649599618307</v>
      </c>
      <c r="AU60" s="2">
        <v>92.904183398388696</v>
      </c>
      <c r="AV60" s="2">
        <v>99.330807735413202</v>
      </c>
    </row>
    <row r="61" spans="1:48" x14ac:dyDescent="0.3">
      <c r="A61" t="s">
        <v>21</v>
      </c>
      <c r="B61" t="s">
        <v>1</v>
      </c>
      <c r="C61" t="s">
        <v>2</v>
      </c>
      <c r="D61" t="s">
        <v>63</v>
      </c>
      <c r="E61" s="1">
        <v>64563</v>
      </c>
      <c r="F61" s="1">
        <v>23855</v>
      </c>
      <c r="G61" s="2">
        <v>36.948406982327299</v>
      </c>
      <c r="H61" s="3">
        <v>11.8</v>
      </c>
      <c r="I61" s="3">
        <v>14.036120040024</v>
      </c>
      <c r="J61" s="3">
        <v>870</v>
      </c>
      <c r="K61" s="4">
        <v>747</v>
      </c>
      <c r="L61" s="4">
        <v>855</v>
      </c>
      <c r="M61" s="4">
        <v>1054</v>
      </c>
      <c r="N61" s="4">
        <v>1313</v>
      </c>
      <c r="O61" s="4">
        <v>1428</v>
      </c>
      <c r="P61" s="4">
        <v>99200</v>
      </c>
      <c r="Q61" s="4">
        <v>29760</v>
      </c>
      <c r="R61" s="4">
        <v>37803.375900025501</v>
      </c>
      <c r="S61" s="4">
        <v>945.08439750063701</v>
      </c>
      <c r="T61" s="4">
        <v>744</v>
      </c>
      <c r="U61" s="4">
        <v>613.6</v>
      </c>
      <c r="V61" s="4">
        <v>729.87824208125005</v>
      </c>
      <c r="W61" s="4">
        <v>261</v>
      </c>
      <c r="X61" s="4">
        <v>29880</v>
      </c>
      <c r="Y61" s="4">
        <v>34200</v>
      </c>
      <c r="Z61" s="4">
        <v>42160</v>
      </c>
      <c r="AA61" s="4">
        <v>52520</v>
      </c>
      <c r="AB61" s="4">
        <v>57120</v>
      </c>
      <c r="AC61" s="3">
        <v>14.365384615384601</v>
      </c>
      <c r="AD61" s="3">
        <v>16.442307692307701</v>
      </c>
      <c r="AE61" s="3">
        <v>20.269230769230798</v>
      </c>
      <c r="AF61" s="3">
        <v>25.25</v>
      </c>
      <c r="AG61" s="3">
        <v>27.461538461538499</v>
      </c>
      <c r="AH61" s="2">
        <v>48.696219035202098</v>
      </c>
      <c r="AI61" s="2">
        <v>55.736636245110802</v>
      </c>
      <c r="AJ61" s="2">
        <v>68.709256844850103</v>
      </c>
      <c r="AK61" s="2">
        <v>85.593220338983002</v>
      </c>
      <c r="AL61" s="2">
        <v>93.089960886571006</v>
      </c>
      <c r="AM61" s="5">
        <f t="shared" si="1"/>
        <v>1.2174054758800525</v>
      </c>
      <c r="AN61" s="5">
        <f t="shared" si="1"/>
        <v>1.39341590612777</v>
      </c>
      <c r="AO61" s="5">
        <f t="shared" si="1"/>
        <v>1.7177314211212527</v>
      </c>
      <c r="AP61" s="5">
        <f t="shared" si="1"/>
        <v>2.1398305084745752</v>
      </c>
      <c r="AQ61" s="5">
        <f t="shared" si="1"/>
        <v>2.327249022164275</v>
      </c>
      <c r="AR61" s="2">
        <v>40.938335022560899</v>
      </c>
      <c r="AS61" s="2">
        <v>46.857130447509398</v>
      </c>
      <c r="AT61" s="2">
        <v>57.763059054590599</v>
      </c>
      <c r="AU61" s="2">
        <v>71.9572073421987</v>
      </c>
      <c r="AV61" s="2">
        <v>78.259628396541999</v>
      </c>
    </row>
    <row r="62" spans="1:48" x14ac:dyDescent="0.3">
      <c r="A62" t="s">
        <v>21</v>
      </c>
      <c r="B62" t="s">
        <v>1</v>
      </c>
      <c r="C62" t="s">
        <v>2</v>
      </c>
      <c r="D62" t="s">
        <v>64</v>
      </c>
      <c r="E62" s="1">
        <v>166152</v>
      </c>
      <c r="F62" s="1">
        <v>50313</v>
      </c>
      <c r="G62" s="2">
        <v>30.281308681207602</v>
      </c>
      <c r="H62" s="3">
        <v>15</v>
      </c>
      <c r="I62" s="3">
        <v>11.663245029844299</v>
      </c>
      <c r="J62" s="3">
        <v>870</v>
      </c>
      <c r="K62" s="4">
        <v>1665</v>
      </c>
      <c r="L62" s="4">
        <v>1714</v>
      </c>
      <c r="M62" s="4">
        <v>1951</v>
      </c>
      <c r="N62" s="4">
        <v>2472</v>
      </c>
      <c r="O62" s="4">
        <v>2643</v>
      </c>
      <c r="P62" s="4">
        <v>78700</v>
      </c>
      <c r="Q62" s="4">
        <v>23610</v>
      </c>
      <c r="R62" s="4">
        <v>40327.609325219797</v>
      </c>
      <c r="S62" s="4">
        <v>1008.1902331305</v>
      </c>
      <c r="T62" s="4">
        <v>590.25</v>
      </c>
      <c r="U62" s="4">
        <v>780</v>
      </c>
      <c r="V62" s="4">
        <v>606.48874155190094</v>
      </c>
      <c r="W62" s="4">
        <v>261</v>
      </c>
      <c r="X62" s="4">
        <v>66600</v>
      </c>
      <c r="Y62" s="4">
        <v>68560</v>
      </c>
      <c r="Z62" s="4">
        <v>78040</v>
      </c>
      <c r="AA62" s="4">
        <v>98880</v>
      </c>
      <c r="AB62" s="4">
        <v>105720</v>
      </c>
      <c r="AC62" s="3">
        <v>32.019230769230802</v>
      </c>
      <c r="AD62" s="3">
        <v>32.961538461538503</v>
      </c>
      <c r="AE62" s="3">
        <v>37.519230769230802</v>
      </c>
      <c r="AF62" s="3">
        <v>47.538461538461497</v>
      </c>
      <c r="AG62" s="3">
        <v>50.826923076923102</v>
      </c>
      <c r="AH62" s="2">
        <v>85.384615384615387</v>
      </c>
      <c r="AI62" s="2">
        <v>87.897435897435898</v>
      </c>
      <c r="AJ62" s="2">
        <v>100.05128205128204</v>
      </c>
      <c r="AK62" s="2">
        <v>126.76923076923076</v>
      </c>
      <c r="AL62" s="2">
        <v>135.53846153846155</v>
      </c>
      <c r="AM62" s="5">
        <f t="shared" si="1"/>
        <v>2.1346153846153846</v>
      </c>
      <c r="AN62" s="5">
        <f t="shared" si="1"/>
        <v>2.1974358974358976</v>
      </c>
      <c r="AO62" s="5">
        <f t="shared" si="1"/>
        <v>2.5012820512820513</v>
      </c>
      <c r="AP62" s="5">
        <f t="shared" si="1"/>
        <v>3.1692307692307691</v>
      </c>
      <c r="AQ62" s="5">
        <f t="shared" si="1"/>
        <v>3.3884615384615389</v>
      </c>
      <c r="AR62" s="2">
        <v>109.812425915083</v>
      </c>
      <c r="AS62" s="2">
        <v>113.04414295402501</v>
      </c>
      <c r="AT62" s="2">
        <v>128.67510087707299</v>
      </c>
      <c r="AU62" s="2">
        <v>163.03682694419501</v>
      </c>
      <c r="AV62" s="2">
        <v>174.314859876014</v>
      </c>
    </row>
    <row r="63" spans="1:48" x14ac:dyDescent="0.3">
      <c r="A63" t="s">
        <v>21</v>
      </c>
      <c r="B63" t="s">
        <v>1</v>
      </c>
      <c r="C63" t="s">
        <v>2</v>
      </c>
      <c r="D63" t="s">
        <v>65</v>
      </c>
      <c r="E63" s="1">
        <v>100005</v>
      </c>
      <c r="F63" s="1">
        <v>31324</v>
      </c>
      <c r="G63" s="2">
        <v>31.3224338783061</v>
      </c>
      <c r="H63" s="3">
        <v>11.8</v>
      </c>
      <c r="I63" s="3">
        <v>11.5338881949718</v>
      </c>
      <c r="J63" s="3">
        <v>870</v>
      </c>
      <c r="K63" s="4">
        <v>1665</v>
      </c>
      <c r="L63" s="4">
        <v>1714</v>
      </c>
      <c r="M63" s="4">
        <v>1951</v>
      </c>
      <c r="N63" s="4">
        <v>2472</v>
      </c>
      <c r="O63" s="4">
        <v>2643</v>
      </c>
      <c r="P63" s="4">
        <v>111900</v>
      </c>
      <c r="Q63" s="4">
        <v>33570</v>
      </c>
      <c r="R63" s="4">
        <v>43467.610575697698</v>
      </c>
      <c r="S63" s="4">
        <v>1086.69026439244</v>
      </c>
      <c r="T63" s="4">
        <v>839.25</v>
      </c>
      <c r="U63" s="4">
        <v>613.6</v>
      </c>
      <c r="V63" s="4">
        <v>599.76218613853405</v>
      </c>
      <c r="W63" s="4">
        <v>261</v>
      </c>
      <c r="X63" s="4">
        <v>66600</v>
      </c>
      <c r="Y63" s="4">
        <v>68560</v>
      </c>
      <c r="Z63" s="4">
        <v>78040</v>
      </c>
      <c r="AA63" s="4">
        <v>98880</v>
      </c>
      <c r="AB63" s="4">
        <v>105720</v>
      </c>
      <c r="AC63" s="3">
        <v>32.019230769230802</v>
      </c>
      <c r="AD63" s="3">
        <v>32.961538461538503</v>
      </c>
      <c r="AE63" s="3">
        <v>37.519230769230802</v>
      </c>
      <c r="AF63" s="3">
        <v>47.538461538461497</v>
      </c>
      <c r="AG63" s="3">
        <v>50.826923076923102</v>
      </c>
      <c r="AH63" s="2">
        <v>108.539765319426</v>
      </c>
      <c r="AI63" s="2">
        <v>111.73402868318099</v>
      </c>
      <c r="AJ63" s="2">
        <v>127.183833116036</v>
      </c>
      <c r="AK63" s="2">
        <v>161.147327249022</v>
      </c>
      <c r="AL63" s="2">
        <v>172.294654498044</v>
      </c>
      <c r="AM63" s="5">
        <f t="shared" si="1"/>
        <v>2.7134941329856499</v>
      </c>
      <c r="AN63" s="5">
        <f t="shared" si="1"/>
        <v>2.7933507170795249</v>
      </c>
      <c r="AO63" s="5">
        <f t="shared" si="1"/>
        <v>3.1795958279008998</v>
      </c>
      <c r="AP63" s="5">
        <f t="shared" si="1"/>
        <v>4.0286831812255501</v>
      </c>
      <c r="AQ63" s="5">
        <f t="shared" si="1"/>
        <v>4.3073663624511003</v>
      </c>
      <c r="AR63" s="2">
        <v>111.044013009211</v>
      </c>
      <c r="AS63" s="2">
        <v>114.31197495362601</v>
      </c>
      <c r="AT63" s="2">
        <v>130.11823986844999</v>
      </c>
      <c r="AU63" s="2">
        <v>164.86534544070199</v>
      </c>
      <c r="AV63" s="2">
        <v>176.26986569570201</v>
      </c>
    </row>
    <row r="64" spans="1:48" x14ac:dyDescent="0.3">
      <c r="A64" t="s">
        <v>21</v>
      </c>
      <c r="B64" t="s">
        <v>1</v>
      </c>
      <c r="C64" t="s">
        <v>2</v>
      </c>
      <c r="D64" t="s">
        <v>66</v>
      </c>
      <c r="E64" s="1">
        <v>41669</v>
      </c>
      <c r="F64" s="1">
        <v>11486</v>
      </c>
      <c r="G64" s="2">
        <v>27.564856368043401</v>
      </c>
      <c r="H64" s="3">
        <v>11.8</v>
      </c>
      <c r="I64" s="3">
        <v>11.293391162430201</v>
      </c>
      <c r="J64" s="3">
        <v>870</v>
      </c>
      <c r="K64" s="4">
        <v>625</v>
      </c>
      <c r="L64" s="4">
        <v>665</v>
      </c>
      <c r="M64" s="4">
        <v>830</v>
      </c>
      <c r="N64" s="4">
        <v>1034</v>
      </c>
      <c r="O64" s="4">
        <v>1247</v>
      </c>
      <c r="P64" s="4">
        <v>60500</v>
      </c>
      <c r="Q64" s="4">
        <v>18150</v>
      </c>
      <c r="R64" s="4">
        <v>27261.720992098901</v>
      </c>
      <c r="S64" s="4">
        <v>681.54302480247202</v>
      </c>
      <c r="T64" s="4">
        <v>453.75</v>
      </c>
      <c r="U64" s="4">
        <v>613.6</v>
      </c>
      <c r="V64" s="4">
        <v>587.25634044636899</v>
      </c>
      <c r="W64" s="4">
        <v>261</v>
      </c>
      <c r="X64" s="4">
        <v>25000</v>
      </c>
      <c r="Y64" s="4">
        <v>26600</v>
      </c>
      <c r="Z64" s="4">
        <v>33200</v>
      </c>
      <c r="AA64" s="4">
        <v>41360</v>
      </c>
      <c r="AB64" s="4">
        <v>49880</v>
      </c>
      <c r="AC64" s="3">
        <v>12.0192307692308</v>
      </c>
      <c r="AD64" s="3">
        <v>12.788461538461499</v>
      </c>
      <c r="AE64" s="3">
        <v>15.961538461538501</v>
      </c>
      <c r="AF64" s="3">
        <v>19.884615384615401</v>
      </c>
      <c r="AG64" s="3">
        <v>23.980769230769202</v>
      </c>
      <c r="AH64" s="2">
        <v>40.7431551499348</v>
      </c>
      <c r="AI64" s="2">
        <v>43.350717079530597</v>
      </c>
      <c r="AJ64" s="2">
        <v>54.106910039113401</v>
      </c>
      <c r="AK64" s="2">
        <v>67.405475880052094</v>
      </c>
      <c r="AL64" s="2">
        <v>81.290743155149897</v>
      </c>
      <c r="AM64" s="5">
        <f t="shared" si="1"/>
        <v>1.0185788787483701</v>
      </c>
      <c r="AN64" s="5">
        <f t="shared" si="1"/>
        <v>1.083767926988265</v>
      </c>
      <c r="AO64" s="5">
        <f t="shared" si="1"/>
        <v>1.3526727509778351</v>
      </c>
      <c r="AP64" s="5">
        <f t="shared" si="1"/>
        <v>1.6851368970013023</v>
      </c>
      <c r="AQ64" s="5">
        <f t="shared" si="1"/>
        <v>2.0322685788787473</v>
      </c>
      <c r="AR64" s="2">
        <v>42.5708473083453</v>
      </c>
      <c r="AS64" s="2">
        <v>45.295381536079397</v>
      </c>
      <c r="AT64" s="2">
        <v>56.534085225482499</v>
      </c>
      <c r="AU64" s="2">
        <v>70.429209786926407</v>
      </c>
      <c r="AV64" s="2">
        <v>84.937354549610504</v>
      </c>
    </row>
    <row r="65" spans="1:48" x14ac:dyDescent="0.3">
      <c r="A65" t="s">
        <v>21</v>
      </c>
      <c r="B65" t="s">
        <v>1</v>
      </c>
      <c r="C65" t="s">
        <v>2</v>
      </c>
      <c r="D65" t="s">
        <v>67</v>
      </c>
      <c r="E65" s="1">
        <v>93876</v>
      </c>
      <c r="F65" s="1">
        <v>26493</v>
      </c>
      <c r="G65" s="2">
        <v>28.221270612297101</v>
      </c>
      <c r="H65" s="3">
        <v>11.8</v>
      </c>
      <c r="I65" s="3">
        <v>16.2216191654733</v>
      </c>
      <c r="J65" s="3">
        <v>870</v>
      </c>
      <c r="K65" s="4">
        <v>747</v>
      </c>
      <c r="L65" s="4">
        <v>855</v>
      </c>
      <c r="M65" s="4">
        <v>1054</v>
      </c>
      <c r="N65" s="4">
        <v>1313</v>
      </c>
      <c r="O65" s="4">
        <v>1428</v>
      </c>
      <c r="P65" s="4">
        <v>99200</v>
      </c>
      <c r="Q65" s="4">
        <v>29760</v>
      </c>
      <c r="R65" s="4">
        <v>52823.342264559702</v>
      </c>
      <c r="S65" s="4">
        <v>1320.5835566139899</v>
      </c>
      <c r="T65" s="4">
        <v>744</v>
      </c>
      <c r="U65" s="4">
        <v>613.6</v>
      </c>
      <c r="V65" s="4">
        <v>843.52419660461101</v>
      </c>
      <c r="W65" s="4">
        <v>261</v>
      </c>
      <c r="X65" s="4">
        <v>29880</v>
      </c>
      <c r="Y65" s="4">
        <v>34200</v>
      </c>
      <c r="Z65" s="4">
        <v>42160</v>
      </c>
      <c r="AA65" s="4">
        <v>52520</v>
      </c>
      <c r="AB65" s="4">
        <v>57120</v>
      </c>
      <c r="AC65" s="3">
        <v>14.365384615384601</v>
      </c>
      <c r="AD65" s="3">
        <v>16.442307692307701</v>
      </c>
      <c r="AE65" s="3">
        <v>20.269230769230798</v>
      </c>
      <c r="AF65" s="3">
        <v>25.25</v>
      </c>
      <c r="AG65" s="3">
        <v>27.461538461538499</v>
      </c>
      <c r="AH65" s="2">
        <v>48.696219035202098</v>
      </c>
      <c r="AI65" s="2">
        <v>55.736636245110802</v>
      </c>
      <c r="AJ65" s="2">
        <v>68.709256844850103</v>
      </c>
      <c r="AK65" s="2">
        <v>85.593220338983002</v>
      </c>
      <c r="AL65" s="2">
        <v>93.089960886571006</v>
      </c>
      <c r="AM65" s="5">
        <f t="shared" si="1"/>
        <v>1.2174054758800525</v>
      </c>
      <c r="AN65" s="5">
        <f t="shared" si="1"/>
        <v>1.39341590612777</v>
      </c>
      <c r="AO65" s="5">
        <f t="shared" si="1"/>
        <v>1.7177314211212527</v>
      </c>
      <c r="AP65" s="5">
        <f t="shared" si="1"/>
        <v>2.1398305084745752</v>
      </c>
      <c r="AQ65" s="5">
        <f t="shared" si="1"/>
        <v>2.327249022164275</v>
      </c>
      <c r="AR65" s="2">
        <v>35.422813145460701</v>
      </c>
      <c r="AS65" s="2">
        <v>40.544183720708098</v>
      </c>
      <c r="AT65" s="2">
        <v>49.980783206580497</v>
      </c>
      <c r="AU65" s="2">
        <v>62.262588567590299</v>
      </c>
      <c r="AV65" s="2">
        <v>67.715899828270295</v>
      </c>
    </row>
    <row r="66" spans="1:48" x14ac:dyDescent="0.3">
      <c r="A66" t="s">
        <v>21</v>
      </c>
      <c r="B66" t="s">
        <v>1</v>
      </c>
      <c r="C66" t="s">
        <v>2</v>
      </c>
      <c r="D66" t="s">
        <v>68</v>
      </c>
      <c r="E66" s="1">
        <v>53295</v>
      </c>
      <c r="F66" s="1">
        <v>17840</v>
      </c>
      <c r="G66" s="2">
        <v>33.474059480251398</v>
      </c>
      <c r="H66" s="3">
        <v>11.8</v>
      </c>
      <c r="I66" s="3">
        <v>14.0620541085721</v>
      </c>
      <c r="J66" s="3">
        <v>870</v>
      </c>
      <c r="K66" s="4">
        <v>747</v>
      </c>
      <c r="L66" s="4">
        <v>855</v>
      </c>
      <c r="M66" s="4">
        <v>1054</v>
      </c>
      <c r="N66" s="4">
        <v>1313</v>
      </c>
      <c r="O66" s="4">
        <v>1428</v>
      </c>
      <c r="P66" s="4">
        <v>99200</v>
      </c>
      <c r="Q66" s="4">
        <v>29760</v>
      </c>
      <c r="R66" s="4">
        <v>33437.022229833099</v>
      </c>
      <c r="S66" s="4">
        <v>835.92555574582605</v>
      </c>
      <c r="T66" s="4">
        <v>744</v>
      </c>
      <c r="U66" s="4">
        <v>613.6</v>
      </c>
      <c r="V66" s="4">
        <v>731.22681364574998</v>
      </c>
      <c r="W66" s="4">
        <v>261</v>
      </c>
      <c r="X66" s="4">
        <v>29880</v>
      </c>
      <c r="Y66" s="4">
        <v>34200</v>
      </c>
      <c r="Z66" s="4">
        <v>42160</v>
      </c>
      <c r="AA66" s="4">
        <v>52520</v>
      </c>
      <c r="AB66" s="4">
        <v>57120</v>
      </c>
      <c r="AC66" s="3">
        <v>14.365384615384601</v>
      </c>
      <c r="AD66" s="3">
        <v>16.442307692307701</v>
      </c>
      <c r="AE66" s="3">
        <v>20.269230769230798</v>
      </c>
      <c r="AF66" s="3">
        <v>25.25</v>
      </c>
      <c r="AG66" s="3">
        <v>27.461538461538499</v>
      </c>
      <c r="AH66" s="2">
        <v>48.696219035202098</v>
      </c>
      <c r="AI66" s="2">
        <v>55.736636245110802</v>
      </c>
      <c r="AJ66" s="2">
        <v>68.709256844850103</v>
      </c>
      <c r="AK66" s="2">
        <v>85.593220338983002</v>
      </c>
      <c r="AL66" s="2">
        <v>93.089960886571006</v>
      </c>
      <c r="AM66" s="5">
        <f t="shared" si="1"/>
        <v>1.2174054758800525</v>
      </c>
      <c r="AN66" s="5">
        <f t="shared" si="1"/>
        <v>1.39341590612777</v>
      </c>
      <c r="AO66" s="5">
        <f t="shared" si="1"/>
        <v>1.7177314211212527</v>
      </c>
      <c r="AP66" s="5">
        <f t="shared" si="1"/>
        <v>2.1398305084745752</v>
      </c>
      <c r="AQ66" s="5">
        <f t="shared" si="1"/>
        <v>2.327249022164275</v>
      </c>
      <c r="AR66" s="2">
        <v>40.8628341335356</v>
      </c>
      <c r="AS66" s="2">
        <v>46.770713767299803</v>
      </c>
      <c r="AT66" s="2">
        <v>57.656529018402303</v>
      </c>
      <c r="AU66" s="2">
        <v>71.824499621596004</v>
      </c>
      <c r="AV66" s="2">
        <v>78.115297379770894</v>
      </c>
    </row>
    <row r="67" spans="1:48" x14ac:dyDescent="0.3">
      <c r="A67" t="s">
        <v>21</v>
      </c>
      <c r="B67" t="s">
        <v>1</v>
      </c>
      <c r="C67" t="s">
        <v>2</v>
      </c>
      <c r="D67" t="s">
        <v>69</v>
      </c>
      <c r="E67" s="1">
        <v>12559</v>
      </c>
      <c r="F67" s="1">
        <v>3144</v>
      </c>
      <c r="G67" s="2">
        <v>25.033840273907199</v>
      </c>
      <c r="H67" s="3">
        <v>11.8</v>
      </c>
      <c r="I67" s="3">
        <v>11.0168271379092</v>
      </c>
      <c r="J67" s="3">
        <v>870</v>
      </c>
      <c r="K67" s="4">
        <v>747</v>
      </c>
      <c r="L67" s="4">
        <v>855</v>
      </c>
      <c r="M67" s="4">
        <v>1054</v>
      </c>
      <c r="N67" s="4">
        <v>1313</v>
      </c>
      <c r="O67" s="4">
        <v>1428</v>
      </c>
      <c r="P67" s="4">
        <v>99200</v>
      </c>
      <c r="Q67" s="4">
        <v>29760</v>
      </c>
      <c r="R67" s="4">
        <v>33182.007271887298</v>
      </c>
      <c r="S67" s="4">
        <v>829.55018179718297</v>
      </c>
      <c r="T67" s="4">
        <v>744</v>
      </c>
      <c r="U67" s="4">
        <v>613.6</v>
      </c>
      <c r="V67" s="4">
        <v>572.87501117127897</v>
      </c>
      <c r="W67" s="4">
        <v>261</v>
      </c>
      <c r="X67" s="4">
        <v>29880</v>
      </c>
      <c r="Y67" s="4">
        <v>34200</v>
      </c>
      <c r="Z67" s="4">
        <v>42160</v>
      </c>
      <c r="AA67" s="4">
        <v>52520</v>
      </c>
      <c r="AB67" s="4">
        <v>57120</v>
      </c>
      <c r="AC67" s="3">
        <v>14.365384615384601</v>
      </c>
      <c r="AD67" s="3">
        <v>16.442307692307701</v>
      </c>
      <c r="AE67" s="3">
        <v>20.269230769230798</v>
      </c>
      <c r="AF67" s="3">
        <v>25.25</v>
      </c>
      <c r="AG67" s="3">
        <v>27.461538461538499</v>
      </c>
      <c r="AH67" s="2">
        <v>48.696219035202098</v>
      </c>
      <c r="AI67" s="2">
        <v>55.736636245110802</v>
      </c>
      <c r="AJ67" s="2">
        <v>68.709256844850103</v>
      </c>
      <c r="AK67" s="2">
        <v>85.593220338983002</v>
      </c>
      <c r="AL67" s="2">
        <v>93.089960886571006</v>
      </c>
      <c r="AM67" s="5">
        <f t="shared" si="1"/>
        <v>1.2174054758800525</v>
      </c>
      <c r="AN67" s="5">
        <f t="shared" si="1"/>
        <v>1.39341590612777</v>
      </c>
      <c r="AO67" s="5">
        <f t="shared" si="1"/>
        <v>1.7177314211212527</v>
      </c>
      <c r="AP67" s="5">
        <f t="shared" si="1"/>
        <v>2.1398305084745752</v>
      </c>
      <c r="AQ67" s="5">
        <f t="shared" si="1"/>
        <v>2.327249022164275</v>
      </c>
      <c r="AR67" s="2">
        <v>52.157974108363497</v>
      </c>
      <c r="AS67" s="2">
        <v>59.698886027644903</v>
      </c>
      <c r="AT67" s="2">
        <v>73.593714471506104</v>
      </c>
      <c r="AU67" s="2">
        <v>91.677938426079294</v>
      </c>
      <c r="AV67" s="2">
        <v>99.7076131549438</v>
      </c>
    </row>
    <row r="68" spans="1:48" x14ac:dyDescent="0.3">
      <c r="A68" t="s">
        <v>21</v>
      </c>
      <c r="B68" t="s">
        <v>1</v>
      </c>
      <c r="C68" t="s">
        <v>2</v>
      </c>
      <c r="D68" t="s">
        <v>70</v>
      </c>
      <c r="E68" s="1">
        <v>7304</v>
      </c>
      <c r="F68" s="1">
        <v>1620</v>
      </c>
      <c r="G68" s="2">
        <v>22.179627601314301</v>
      </c>
      <c r="H68" s="3">
        <v>11.8</v>
      </c>
      <c r="I68" s="3">
        <v>11.703263851738701</v>
      </c>
      <c r="J68" s="3">
        <v>870</v>
      </c>
      <c r="K68" s="4">
        <v>579</v>
      </c>
      <c r="L68" s="4">
        <v>620</v>
      </c>
      <c r="M68" s="4">
        <v>738</v>
      </c>
      <c r="N68" s="4">
        <v>1049</v>
      </c>
      <c r="O68" s="4">
        <v>1246</v>
      </c>
      <c r="P68" s="4">
        <v>66700</v>
      </c>
      <c r="Q68" s="4">
        <v>20010</v>
      </c>
      <c r="R68" s="4">
        <v>32347.507104625998</v>
      </c>
      <c r="S68" s="4">
        <v>808.68767761564902</v>
      </c>
      <c r="T68" s="4">
        <v>500.25</v>
      </c>
      <c r="U68" s="4">
        <v>613.6</v>
      </c>
      <c r="V68" s="4">
        <v>608.56972029041401</v>
      </c>
      <c r="W68" s="4">
        <v>261</v>
      </c>
      <c r="X68" s="4">
        <v>23160</v>
      </c>
      <c r="Y68" s="4">
        <v>24800</v>
      </c>
      <c r="Z68" s="4">
        <v>29520</v>
      </c>
      <c r="AA68" s="4">
        <v>41960</v>
      </c>
      <c r="AB68" s="4">
        <v>49840</v>
      </c>
      <c r="AC68" s="3">
        <v>11.134615384615399</v>
      </c>
      <c r="AD68" s="3">
        <v>11.9230769230769</v>
      </c>
      <c r="AE68" s="3">
        <v>14.192307692307701</v>
      </c>
      <c r="AF68" s="3">
        <v>20.173076923076898</v>
      </c>
      <c r="AG68" s="3">
        <v>23.961538461538499</v>
      </c>
      <c r="AH68" s="2">
        <v>37.744458930899597</v>
      </c>
      <c r="AI68" s="2">
        <v>40.417209908735302</v>
      </c>
      <c r="AJ68" s="2">
        <v>48.109517601043002</v>
      </c>
      <c r="AK68" s="2">
        <v>68.383311603650597</v>
      </c>
      <c r="AL68" s="2">
        <v>81.225554106910096</v>
      </c>
      <c r="AM68" s="5">
        <f t="shared" si="1"/>
        <v>0.94361147327248995</v>
      </c>
      <c r="AN68" s="5">
        <f t="shared" si="1"/>
        <v>1.0104302477183826</v>
      </c>
      <c r="AO68" s="5">
        <f t="shared" si="1"/>
        <v>1.2027379400260751</v>
      </c>
      <c r="AP68" s="5">
        <f t="shared" si="1"/>
        <v>1.709582790091265</v>
      </c>
      <c r="AQ68" s="5">
        <f t="shared" si="1"/>
        <v>2.0306388526727526</v>
      </c>
      <c r="AR68" s="2">
        <v>38.0564448539238</v>
      </c>
      <c r="AS68" s="2">
        <v>40.751288099192998</v>
      </c>
      <c r="AT68" s="2">
        <v>48.507178414845903</v>
      </c>
      <c r="AU68" s="2">
        <v>68.948550348473404</v>
      </c>
      <c r="AV68" s="2">
        <v>81.896943502571801</v>
      </c>
    </row>
    <row r="69" spans="1:48" x14ac:dyDescent="0.3">
      <c r="A69" t="s">
        <v>21</v>
      </c>
      <c r="B69" t="s">
        <v>1</v>
      </c>
      <c r="C69" t="s">
        <v>2</v>
      </c>
      <c r="D69" t="s">
        <v>71</v>
      </c>
      <c r="E69" s="1">
        <v>13522</v>
      </c>
      <c r="F69" s="1">
        <v>3519</v>
      </c>
      <c r="G69" s="2">
        <v>26.024256766750497</v>
      </c>
      <c r="H69" s="3">
        <v>11.8</v>
      </c>
      <c r="I69" s="3">
        <v>11.7615776385126</v>
      </c>
      <c r="J69" s="3">
        <v>870</v>
      </c>
      <c r="K69" s="4">
        <v>681</v>
      </c>
      <c r="L69" s="4">
        <v>685</v>
      </c>
      <c r="M69" s="4">
        <v>828</v>
      </c>
      <c r="N69" s="4">
        <v>1094</v>
      </c>
      <c r="O69" s="4">
        <v>1255</v>
      </c>
      <c r="P69" s="4">
        <v>69700</v>
      </c>
      <c r="Q69" s="4">
        <v>20910</v>
      </c>
      <c r="R69" s="4">
        <v>32044.806422836798</v>
      </c>
      <c r="S69" s="4">
        <v>801.12016057091898</v>
      </c>
      <c r="T69" s="4">
        <v>522.75</v>
      </c>
      <c r="U69" s="4">
        <v>613.6</v>
      </c>
      <c r="V69" s="4">
        <v>611.60203720265599</v>
      </c>
      <c r="W69" s="4">
        <v>261</v>
      </c>
      <c r="X69" s="4">
        <v>27240</v>
      </c>
      <c r="Y69" s="4">
        <v>27400</v>
      </c>
      <c r="Z69" s="4">
        <v>33120</v>
      </c>
      <c r="AA69" s="4">
        <v>43760</v>
      </c>
      <c r="AB69" s="4">
        <v>50200</v>
      </c>
      <c r="AC69" s="3">
        <v>13.096153846153801</v>
      </c>
      <c r="AD69" s="3">
        <v>13.1730769230769</v>
      </c>
      <c r="AE69" s="3">
        <v>15.9230769230769</v>
      </c>
      <c r="AF69" s="3">
        <v>21.038461538461501</v>
      </c>
      <c r="AG69" s="3">
        <v>24.134615384615401</v>
      </c>
      <c r="AH69" s="2">
        <v>44.393741851369001</v>
      </c>
      <c r="AI69" s="2">
        <v>44.654498044328498</v>
      </c>
      <c r="AJ69" s="2">
        <v>53.976531942633599</v>
      </c>
      <c r="AK69" s="2">
        <v>71.316818774445906</v>
      </c>
      <c r="AL69" s="2">
        <v>81.812255541069106</v>
      </c>
      <c r="AM69" s="5">
        <f t="shared" si="1"/>
        <v>1.1098435462842251</v>
      </c>
      <c r="AN69" s="5">
        <f t="shared" si="1"/>
        <v>1.1163624511082124</v>
      </c>
      <c r="AO69" s="5">
        <f t="shared" si="1"/>
        <v>1.34941329856584</v>
      </c>
      <c r="AP69" s="5">
        <f t="shared" si="1"/>
        <v>1.7829204693611476</v>
      </c>
      <c r="AQ69" s="5">
        <f t="shared" si="1"/>
        <v>2.0453063885267277</v>
      </c>
      <c r="AR69" s="2">
        <v>44.538765967147903</v>
      </c>
      <c r="AS69" s="2">
        <v>44.800373990449799</v>
      </c>
      <c r="AT69" s="2">
        <v>54.152860823492603</v>
      </c>
      <c r="AU69" s="2">
        <v>71.549794373068806</v>
      </c>
      <c r="AV69" s="2">
        <v>82.079517310970104</v>
      </c>
    </row>
    <row r="70" spans="1:48" x14ac:dyDescent="0.3">
      <c r="A70" t="s">
        <v>21</v>
      </c>
      <c r="B70" t="s">
        <v>1</v>
      </c>
      <c r="C70" t="s">
        <v>2</v>
      </c>
      <c r="D70" t="s">
        <v>72</v>
      </c>
      <c r="E70" s="1">
        <v>40183</v>
      </c>
      <c r="F70" s="1">
        <v>11342</v>
      </c>
      <c r="G70" s="2">
        <v>28.225866660030402</v>
      </c>
      <c r="H70" s="3">
        <v>11.8</v>
      </c>
      <c r="I70" s="3">
        <v>17.567798787889799</v>
      </c>
      <c r="J70" s="3">
        <v>870</v>
      </c>
      <c r="K70" s="4">
        <v>632</v>
      </c>
      <c r="L70" s="4">
        <v>641</v>
      </c>
      <c r="M70" s="4">
        <v>760</v>
      </c>
      <c r="N70" s="4">
        <v>1020</v>
      </c>
      <c r="O70" s="4">
        <v>1179</v>
      </c>
      <c r="P70" s="4">
        <v>64600</v>
      </c>
      <c r="Q70" s="4">
        <v>19380</v>
      </c>
      <c r="R70" s="4">
        <v>31265.2485026125</v>
      </c>
      <c r="S70" s="4">
        <v>781.63121256531099</v>
      </c>
      <c r="T70" s="4">
        <v>484.5</v>
      </c>
      <c r="U70" s="4">
        <v>613.6</v>
      </c>
      <c r="V70" s="4">
        <v>913.52553697026701</v>
      </c>
      <c r="W70" s="4">
        <v>261</v>
      </c>
      <c r="X70" s="4">
        <v>25280</v>
      </c>
      <c r="Y70" s="4">
        <v>25640</v>
      </c>
      <c r="Z70" s="4">
        <v>30400</v>
      </c>
      <c r="AA70" s="4">
        <v>40800</v>
      </c>
      <c r="AB70" s="4">
        <v>47160</v>
      </c>
      <c r="AC70" s="3">
        <v>12.153846153846199</v>
      </c>
      <c r="AD70" s="3">
        <v>12.3269230769231</v>
      </c>
      <c r="AE70" s="3">
        <v>14.615384615384601</v>
      </c>
      <c r="AF70" s="3">
        <v>19.615384615384599</v>
      </c>
      <c r="AG70" s="3">
        <v>22.673076923076898</v>
      </c>
      <c r="AH70" s="2">
        <v>41.199478487614101</v>
      </c>
      <c r="AI70" s="2">
        <v>41.786179921773098</v>
      </c>
      <c r="AJ70" s="2">
        <v>49.543676662320699</v>
      </c>
      <c r="AK70" s="2">
        <v>66.492829204693606</v>
      </c>
      <c r="AL70" s="2">
        <v>76.857887874837004</v>
      </c>
      <c r="AM70" s="5">
        <f t="shared" si="1"/>
        <v>1.0299869621903526</v>
      </c>
      <c r="AN70" s="5">
        <f t="shared" si="1"/>
        <v>1.0446544980443275</v>
      </c>
      <c r="AO70" s="5">
        <f t="shared" si="1"/>
        <v>1.2385919165580175</v>
      </c>
      <c r="AP70" s="5">
        <f t="shared" si="1"/>
        <v>1.6623207301173402</v>
      </c>
      <c r="AQ70" s="5">
        <f t="shared" si="1"/>
        <v>1.921447196870925</v>
      </c>
      <c r="AR70" s="2">
        <v>27.673008555230801</v>
      </c>
      <c r="AS70" s="2">
        <v>28.067086208707199</v>
      </c>
      <c r="AT70" s="2">
        <v>33.277668515783802</v>
      </c>
      <c r="AU70" s="2">
        <v>44.662134060657301</v>
      </c>
      <c r="AV70" s="2">
        <v>51.624172605406798</v>
      </c>
    </row>
    <row r="71" spans="1:48" s="77" customFormat="1" x14ac:dyDescent="0.3">
      <c r="A71" s="77" t="s">
        <v>21</v>
      </c>
      <c r="B71" s="77" t="s">
        <v>1</v>
      </c>
      <c r="C71" s="77" t="s">
        <v>2</v>
      </c>
      <c r="D71" s="77" t="s">
        <v>73</v>
      </c>
      <c r="E71" s="78">
        <v>487981</v>
      </c>
      <c r="F71" s="78">
        <v>97084</v>
      </c>
      <c r="G71" s="79">
        <v>19.895036896928399</v>
      </c>
      <c r="H71" s="80">
        <v>13</v>
      </c>
      <c r="I71" s="80">
        <v>14.911653594405699</v>
      </c>
      <c r="J71" s="80">
        <v>870</v>
      </c>
      <c r="K71" s="81">
        <v>1298</v>
      </c>
      <c r="L71" s="81">
        <v>1624</v>
      </c>
      <c r="M71" s="81">
        <v>1992</v>
      </c>
      <c r="N71" s="81">
        <v>2563</v>
      </c>
      <c r="O71" s="81">
        <v>2858</v>
      </c>
      <c r="P71" s="81">
        <v>126600</v>
      </c>
      <c r="Q71" s="81">
        <v>37980</v>
      </c>
      <c r="R71" s="81">
        <v>52042.747698164902</v>
      </c>
      <c r="S71" s="81">
        <v>1301.0686924541201</v>
      </c>
      <c r="T71" s="81">
        <v>949.5</v>
      </c>
      <c r="U71" s="81">
        <v>676</v>
      </c>
      <c r="V71" s="81">
        <v>775.40598690909405</v>
      </c>
      <c r="W71" s="81">
        <v>261</v>
      </c>
      <c r="X71" s="81">
        <v>51920</v>
      </c>
      <c r="Y71" s="81">
        <v>64960</v>
      </c>
      <c r="Z71" s="81">
        <v>79680</v>
      </c>
      <c r="AA71" s="81">
        <v>102520</v>
      </c>
      <c r="AB71" s="81">
        <v>114320</v>
      </c>
      <c r="AC71" s="80">
        <v>24.961538461538499</v>
      </c>
      <c r="AD71" s="80">
        <v>31.230769230769202</v>
      </c>
      <c r="AE71" s="80">
        <v>38.307692307692299</v>
      </c>
      <c r="AF71" s="80">
        <v>49.288461538461497</v>
      </c>
      <c r="AG71" s="80">
        <v>54.961538461538503</v>
      </c>
      <c r="AH71" s="79">
        <v>76.8047337278106</v>
      </c>
      <c r="AI71" s="79">
        <v>96.094674556212993</v>
      </c>
      <c r="AJ71" s="79">
        <v>117.869822485207</v>
      </c>
      <c r="AK71" s="79">
        <v>151.656804733727</v>
      </c>
      <c r="AL71" s="79">
        <v>169.11242603550301</v>
      </c>
      <c r="AM71" s="82">
        <f t="shared" si="1"/>
        <v>1.9201183431952651</v>
      </c>
      <c r="AN71" s="82">
        <f t="shared" si="1"/>
        <v>2.4023668639053248</v>
      </c>
      <c r="AO71" s="82">
        <f t="shared" si="1"/>
        <v>2.9467455621301748</v>
      </c>
      <c r="AP71" s="82">
        <f t="shared" si="1"/>
        <v>3.7914201183431748</v>
      </c>
      <c r="AQ71" s="82">
        <f t="shared" si="1"/>
        <v>4.2278106508875748</v>
      </c>
      <c r="AR71" s="79">
        <v>66.958471918642701</v>
      </c>
      <c r="AS71" s="79">
        <v>83.775468717932</v>
      </c>
      <c r="AT71" s="79">
        <v>102.759072466823</v>
      </c>
      <c r="AU71" s="79">
        <v>132.21460980545501</v>
      </c>
      <c r="AV71" s="79">
        <v>147.43244433242</v>
      </c>
    </row>
    <row r="72" spans="1:48" x14ac:dyDescent="0.3">
      <c r="A72" t="s">
        <v>21</v>
      </c>
      <c r="B72" t="s">
        <v>1</v>
      </c>
      <c r="C72" t="s">
        <v>2</v>
      </c>
      <c r="D72" t="s">
        <v>74</v>
      </c>
      <c r="E72" s="1">
        <v>27890</v>
      </c>
      <c r="F72" s="1">
        <v>9018</v>
      </c>
      <c r="G72" s="2">
        <v>32.334169953388297</v>
      </c>
      <c r="H72" s="3">
        <v>11.8</v>
      </c>
      <c r="I72" s="3">
        <v>11.611246989544201</v>
      </c>
      <c r="J72" s="3">
        <v>870</v>
      </c>
      <c r="K72" s="4">
        <v>652</v>
      </c>
      <c r="L72" s="4">
        <v>806</v>
      </c>
      <c r="M72" s="4">
        <v>1000</v>
      </c>
      <c r="N72" s="4">
        <v>1259</v>
      </c>
      <c r="O72" s="4">
        <v>1384</v>
      </c>
      <c r="P72" s="4">
        <v>75500</v>
      </c>
      <c r="Q72" s="4">
        <v>22650</v>
      </c>
      <c r="R72" s="4">
        <v>35841.0046992481</v>
      </c>
      <c r="S72" s="4">
        <v>896.02511748120298</v>
      </c>
      <c r="T72" s="4">
        <v>566.25</v>
      </c>
      <c r="U72" s="4">
        <v>613.6</v>
      </c>
      <c r="V72" s="4">
        <v>603.78484345629704</v>
      </c>
      <c r="W72" s="4">
        <v>261</v>
      </c>
      <c r="X72" s="4">
        <v>26080</v>
      </c>
      <c r="Y72" s="4">
        <v>32240</v>
      </c>
      <c r="Z72" s="4">
        <v>40000</v>
      </c>
      <c r="AA72" s="4">
        <v>50360</v>
      </c>
      <c r="AB72" s="4">
        <v>55360</v>
      </c>
      <c r="AC72" s="3">
        <v>12.538461538461499</v>
      </c>
      <c r="AD72" s="3">
        <v>15.5</v>
      </c>
      <c r="AE72" s="3">
        <v>19.230769230769202</v>
      </c>
      <c r="AF72" s="3">
        <v>24.211538461538499</v>
      </c>
      <c r="AG72" s="3">
        <v>26.615384615384599</v>
      </c>
      <c r="AH72" s="2">
        <v>42.503259452412003</v>
      </c>
      <c r="AI72" s="2">
        <v>52.542372881355902</v>
      </c>
      <c r="AJ72" s="2">
        <v>65.189048239895698</v>
      </c>
      <c r="AK72" s="2">
        <v>82.073011734028697</v>
      </c>
      <c r="AL72" s="2">
        <v>90.221642764015598</v>
      </c>
      <c r="AM72" s="5">
        <f t="shared" si="1"/>
        <v>1.0625814863103</v>
      </c>
      <c r="AN72" s="5">
        <f t="shared" si="1"/>
        <v>1.3135593220338975</v>
      </c>
      <c r="AO72" s="5">
        <f t="shared" si="1"/>
        <v>1.6297262059973925</v>
      </c>
      <c r="AP72" s="5">
        <f t="shared" si="1"/>
        <v>2.0518252933507175</v>
      </c>
      <c r="AQ72" s="5">
        <f t="shared" si="1"/>
        <v>2.2555410691003899</v>
      </c>
      <c r="AR72" s="2">
        <v>43.1941945589559</v>
      </c>
      <c r="AS72" s="2">
        <v>53.396504316745997</v>
      </c>
      <c r="AT72" s="2">
        <v>66.248764660975198</v>
      </c>
      <c r="AU72" s="2">
        <v>83.407194708167793</v>
      </c>
      <c r="AV72" s="2">
        <v>91.688290290789695</v>
      </c>
    </row>
    <row r="73" spans="1:48" x14ac:dyDescent="0.3">
      <c r="A73" t="s">
        <v>21</v>
      </c>
      <c r="B73" t="s">
        <v>1</v>
      </c>
      <c r="C73" t="s">
        <v>2</v>
      </c>
      <c r="D73" t="s">
        <v>75</v>
      </c>
      <c r="E73" s="1">
        <v>20045</v>
      </c>
      <c r="F73" s="1">
        <v>4618</v>
      </c>
      <c r="G73" s="2">
        <v>23.038164130705898</v>
      </c>
      <c r="H73" s="3">
        <v>11.8</v>
      </c>
      <c r="I73" s="3">
        <v>13.2910529471585</v>
      </c>
      <c r="J73" s="3">
        <v>870</v>
      </c>
      <c r="K73" s="4">
        <v>606</v>
      </c>
      <c r="L73" s="4">
        <v>634</v>
      </c>
      <c r="M73" s="4">
        <v>820</v>
      </c>
      <c r="N73" s="4">
        <v>1070</v>
      </c>
      <c r="O73" s="4">
        <v>1224</v>
      </c>
      <c r="P73" s="4">
        <v>76900</v>
      </c>
      <c r="Q73" s="4">
        <v>23070</v>
      </c>
      <c r="R73" s="4">
        <v>31906.932482158802</v>
      </c>
      <c r="S73" s="4">
        <v>797.67331205396999</v>
      </c>
      <c r="T73" s="4">
        <v>576.75</v>
      </c>
      <c r="U73" s="4">
        <v>613.6</v>
      </c>
      <c r="V73" s="4">
        <v>691.13475325224101</v>
      </c>
      <c r="W73" s="4">
        <v>261</v>
      </c>
      <c r="X73" s="4">
        <v>24240</v>
      </c>
      <c r="Y73" s="4">
        <v>25360</v>
      </c>
      <c r="Z73" s="4">
        <v>32800</v>
      </c>
      <c r="AA73" s="4">
        <v>42800</v>
      </c>
      <c r="AB73" s="4">
        <v>48960</v>
      </c>
      <c r="AC73" s="3">
        <v>11.653846153846199</v>
      </c>
      <c r="AD73" s="3">
        <v>12.192307692307701</v>
      </c>
      <c r="AE73" s="3">
        <v>15.7692307692308</v>
      </c>
      <c r="AF73" s="3">
        <v>20.576923076923102</v>
      </c>
      <c r="AG73" s="3">
        <v>23.538461538461501</v>
      </c>
      <c r="AH73" s="2">
        <v>39.5045632333768</v>
      </c>
      <c r="AI73" s="2">
        <v>41.329856584093903</v>
      </c>
      <c r="AJ73" s="2">
        <v>53.455019556714497</v>
      </c>
      <c r="AK73" s="2">
        <v>69.752281616688407</v>
      </c>
      <c r="AL73" s="2">
        <v>79.791395045632299</v>
      </c>
      <c r="AM73" s="5">
        <f t="shared" si="1"/>
        <v>0.98761408083442004</v>
      </c>
      <c r="AN73" s="5">
        <f t="shared" si="1"/>
        <v>1.0332464146023477</v>
      </c>
      <c r="AO73" s="5">
        <f t="shared" si="1"/>
        <v>1.3363754889178625</v>
      </c>
      <c r="AP73" s="5">
        <f t="shared" si="1"/>
        <v>1.7438070404172101</v>
      </c>
      <c r="AQ73" s="5">
        <f t="shared" si="1"/>
        <v>1.9947848761408076</v>
      </c>
      <c r="AR73" s="2">
        <v>35.072755184043302</v>
      </c>
      <c r="AS73" s="2">
        <v>36.693278525880302</v>
      </c>
      <c r="AT73" s="2">
        <v>47.458183582368797</v>
      </c>
      <c r="AU73" s="2">
        <v>61.9271419916276</v>
      </c>
      <c r="AV73" s="2">
        <v>70.840020371731001</v>
      </c>
    </row>
    <row r="74" spans="1:48" x14ac:dyDescent="0.3">
      <c r="A74" t="s">
        <v>21</v>
      </c>
      <c r="B74" t="s">
        <v>1</v>
      </c>
      <c r="C74" t="s">
        <v>2</v>
      </c>
      <c r="D74" t="s">
        <v>76</v>
      </c>
      <c r="E74" s="1">
        <v>39326</v>
      </c>
      <c r="F74" s="1">
        <v>17577</v>
      </c>
      <c r="G74" s="2">
        <v>44.695621217515104</v>
      </c>
      <c r="H74" s="3">
        <v>11.8</v>
      </c>
      <c r="I74" s="3">
        <v>14.615116143581</v>
      </c>
      <c r="J74" s="3">
        <v>870</v>
      </c>
      <c r="K74" s="4">
        <v>919</v>
      </c>
      <c r="L74" s="4">
        <v>969</v>
      </c>
      <c r="M74" s="4">
        <v>1172</v>
      </c>
      <c r="N74" s="4">
        <v>1496</v>
      </c>
      <c r="O74" s="4">
        <v>1748</v>
      </c>
      <c r="P74" s="4">
        <v>85600</v>
      </c>
      <c r="Q74" s="4">
        <v>25680</v>
      </c>
      <c r="R74" s="4">
        <v>32489.527629986002</v>
      </c>
      <c r="S74" s="4">
        <v>812.23819074964899</v>
      </c>
      <c r="T74" s="4">
        <v>642</v>
      </c>
      <c r="U74" s="4">
        <v>613.6</v>
      </c>
      <c r="V74" s="4">
        <v>759.98603946621301</v>
      </c>
      <c r="W74" s="4">
        <v>261</v>
      </c>
      <c r="X74" s="4">
        <v>36760</v>
      </c>
      <c r="Y74" s="4">
        <v>38760</v>
      </c>
      <c r="Z74" s="4">
        <v>46880</v>
      </c>
      <c r="AA74" s="4">
        <v>59840</v>
      </c>
      <c r="AB74" s="4">
        <v>69920</v>
      </c>
      <c r="AC74" s="3">
        <v>17.673076923076898</v>
      </c>
      <c r="AD74" s="3">
        <v>18.634615384615401</v>
      </c>
      <c r="AE74" s="3">
        <v>22.538461538461501</v>
      </c>
      <c r="AF74" s="3">
        <v>28.769230769230798</v>
      </c>
      <c r="AG74" s="3">
        <v>33.615384615384599</v>
      </c>
      <c r="AH74" s="2">
        <v>59.908735332464097</v>
      </c>
      <c r="AI74" s="2">
        <v>63.168187744458898</v>
      </c>
      <c r="AJ74" s="2">
        <v>76.401564537157796</v>
      </c>
      <c r="AK74" s="2">
        <v>97.522816166883999</v>
      </c>
      <c r="AL74" s="2">
        <v>113.950456323338</v>
      </c>
      <c r="AM74" s="5">
        <f t="shared" si="1"/>
        <v>1.4977183833116023</v>
      </c>
      <c r="AN74" s="5">
        <f t="shared" si="1"/>
        <v>1.5792046936114725</v>
      </c>
      <c r="AO74" s="5">
        <f t="shared" si="1"/>
        <v>1.9100391134289449</v>
      </c>
      <c r="AP74" s="5">
        <f t="shared" si="1"/>
        <v>2.4380704041721</v>
      </c>
      <c r="AQ74" s="5">
        <f t="shared" si="1"/>
        <v>2.8487614080834502</v>
      </c>
      <c r="AR74" s="2">
        <v>48.369309554447803</v>
      </c>
      <c r="AS74" s="2">
        <v>51.000936842502597</v>
      </c>
      <c r="AT74" s="2">
        <v>61.6853436320052</v>
      </c>
      <c r="AU74" s="2">
        <v>78.738288458600493</v>
      </c>
      <c r="AV74" s="2">
        <v>92.001689990396798</v>
      </c>
    </row>
    <row r="75" spans="1:48" x14ac:dyDescent="0.3">
      <c r="A75" t="s">
        <v>21</v>
      </c>
      <c r="B75" t="s">
        <v>1</v>
      </c>
      <c r="C75" t="s">
        <v>2</v>
      </c>
      <c r="D75" t="s">
        <v>77</v>
      </c>
      <c r="E75" s="1">
        <v>69539</v>
      </c>
      <c r="F75" s="1">
        <v>21724</v>
      </c>
      <c r="G75" s="2">
        <v>31.240023583888199</v>
      </c>
      <c r="H75" s="3">
        <v>11.8</v>
      </c>
      <c r="I75" s="3">
        <v>10.8125240981981</v>
      </c>
      <c r="J75" s="3">
        <v>870</v>
      </c>
      <c r="K75" s="4">
        <v>792</v>
      </c>
      <c r="L75" s="4">
        <v>967</v>
      </c>
      <c r="M75" s="4">
        <v>1215</v>
      </c>
      <c r="N75" s="4">
        <v>1563</v>
      </c>
      <c r="O75" s="4">
        <v>1768</v>
      </c>
      <c r="P75" s="4">
        <v>83700</v>
      </c>
      <c r="Q75" s="4">
        <v>25110</v>
      </c>
      <c r="R75" s="4">
        <v>36002.721501847802</v>
      </c>
      <c r="S75" s="4">
        <v>900.06803754619602</v>
      </c>
      <c r="T75" s="4">
        <v>627.75</v>
      </c>
      <c r="U75" s="4">
        <v>613.6</v>
      </c>
      <c r="V75" s="4">
        <v>562.25125310630301</v>
      </c>
      <c r="W75" s="4">
        <v>261</v>
      </c>
      <c r="X75" s="4">
        <v>31680</v>
      </c>
      <c r="Y75" s="4">
        <v>38680</v>
      </c>
      <c r="Z75" s="4">
        <v>48600</v>
      </c>
      <c r="AA75" s="4">
        <v>62520</v>
      </c>
      <c r="AB75" s="4">
        <v>70720</v>
      </c>
      <c r="AC75" s="3">
        <v>15.2307692307692</v>
      </c>
      <c r="AD75" s="3">
        <v>18.596153846153801</v>
      </c>
      <c r="AE75" s="3">
        <v>23.365384615384599</v>
      </c>
      <c r="AF75" s="3">
        <v>30.057692307692299</v>
      </c>
      <c r="AG75" s="3">
        <v>34</v>
      </c>
      <c r="AH75" s="2">
        <v>51.6297262059974</v>
      </c>
      <c r="AI75" s="2">
        <v>63.037809647979103</v>
      </c>
      <c r="AJ75" s="2">
        <v>79.204693611473303</v>
      </c>
      <c r="AK75" s="2">
        <v>101.890482398957</v>
      </c>
      <c r="AL75" s="2">
        <v>115.254237288136</v>
      </c>
      <c r="AM75" s="5">
        <f t="shared" si="1"/>
        <v>1.2907431551499351</v>
      </c>
      <c r="AN75" s="5">
        <f t="shared" si="1"/>
        <v>1.5759452411994777</v>
      </c>
      <c r="AO75" s="5">
        <f t="shared" si="1"/>
        <v>1.9801173402868326</v>
      </c>
      <c r="AP75" s="5">
        <f t="shared" si="1"/>
        <v>2.5472620599739253</v>
      </c>
      <c r="AQ75" s="5">
        <f t="shared" si="1"/>
        <v>2.8813559322033999</v>
      </c>
      <c r="AR75" s="2">
        <v>56.344916663103298</v>
      </c>
      <c r="AS75" s="2">
        <v>68.7948666833597</v>
      </c>
      <c r="AT75" s="2">
        <v>86.438224426351596</v>
      </c>
      <c r="AU75" s="2">
        <v>111.195839323776</v>
      </c>
      <c r="AV75" s="2">
        <v>125.780066490362</v>
      </c>
    </row>
    <row r="76" spans="1:48" x14ac:dyDescent="0.3">
      <c r="A76" t="s">
        <v>21</v>
      </c>
      <c r="B76" t="s">
        <v>1</v>
      </c>
      <c r="C76" t="s">
        <v>2</v>
      </c>
      <c r="D76" t="s">
        <v>78</v>
      </c>
      <c r="E76" s="1">
        <v>27553</v>
      </c>
      <c r="F76" s="1">
        <v>8006</v>
      </c>
      <c r="G76" s="2">
        <v>29.056727035168599</v>
      </c>
      <c r="H76" s="3">
        <v>11.8</v>
      </c>
      <c r="I76" s="3">
        <v>12.085007376339201</v>
      </c>
      <c r="J76" s="3">
        <v>870</v>
      </c>
      <c r="K76" s="4">
        <v>671</v>
      </c>
      <c r="L76" s="4">
        <v>754</v>
      </c>
      <c r="M76" s="4">
        <v>956</v>
      </c>
      <c r="N76" s="4">
        <v>1231</v>
      </c>
      <c r="O76" s="4">
        <v>1344</v>
      </c>
      <c r="P76" s="4">
        <v>76600</v>
      </c>
      <c r="Q76" s="4">
        <v>22980</v>
      </c>
      <c r="R76" s="4">
        <v>34627.092033579698</v>
      </c>
      <c r="S76" s="4">
        <v>865.677300839493</v>
      </c>
      <c r="T76" s="4">
        <v>574.5</v>
      </c>
      <c r="U76" s="4">
        <v>613.6</v>
      </c>
      <c r="V76" s="4">
        <v>628.42038356963803</v>
      </c>
      <c r="W76" s="4">
        <v>261</v>
      </c>
      <c r="X76" s="4">
        <v>26840</v>
      </c>
      <c r="Y76" s="4">
        <v>30160</v>
      </c>
      <c r="Z76" s="4">
        <v>38240</v>
      </c>
      <c r="AA76" s="4">
        <v>49240</v>
      </c>
      <c r="AB76" s="4">
        <v>53760</v>
      </c>
      <c r="AC76" s="3">
        <v>12.903846153846199</v>
      </c>
      <c r="AD76" s="3">
        <v>14.5</v>
      </c>
      <c r="AE76" s="3">
        <v>18.384615384615401</v>
      </c>
      <c r="AF76" s="3">
        <v>23.673076923076898</v>
      </c>
      <c r="AG76" s="3">
        <v>25.846153846153801</v>
      </c>
      <c r="AH76" s="2">
        <v>43.741851368970003</v>
      </c>
      <c r="AI76" s="2">
        <v>49.1525423728813</v>
      </c>
      <c r="AJ76" s="2">
        <v>62.320730117340297</v>
      </c>
      <c r="AK76" s="2">
        <v>80.247718383311593</v>
      </c>
      <c r="AL76" s="2">
        <v>87.614080834419795</v>
      </c>
      <c r="AM76" s="5">
        <f t="shared" si="1"/>
        <v>1.09354628422425</v>
      </c>
      <c r="AN76" s="5">
        <f t="shared" si="1"/>
        <v>1.2288135593220324</v>
      </c>
      <c r="AO76" s="5">
        <f t="shared" si="1"/>
        <v>1.5580182529335074</v>
      </c>
      <c r="AP76" s="5">
        <f t="shared" si="1"/>
        <v>2.0061929595827896</v>
      </c>
      <c r="AQ76" s="5">
        <f t="shared" si="1"/>
        <v>2.190352020860495</v>
      </c>
      <c r="AR76" s="2">
        <v>42.710263227840898</v>
      </c>
      <c r="AS76" s="2">
        <v>47.993350929645402</v>
      </c>
      <c r="AT76" s="2">
        <v>60.850986059338197</v>
      </c>
      <c r="AU76" s="2">
        <v>78.355192300256604</v>
      </c>
      <c r="AV76" s="2">
        <v>85.547829773797602</v>
      </c>
    </row>
    <row r="77" spans="1:48" x14ac:dyDescent="0.3">
      <c r="A77" t="s">
        <v>21</v>
      </c>
      <c r="B77" t="s">
        <v>1</v>
      </c>
      <c r="C77" t="s">
        <v>2</v>
      </c>
      <c r="D77" t="s">
        <v>79</v>
      </c>
      <c r="E77" s="1">
        <v>24009</v>
      </c>
      <c r="F77" s="1">
        <v>6502</v>
      </c>
      <c r="G77" s="2">
        <v>27.081511100004203</v>
      </c>
      <c r="H77" s="3">
        <v>11.8</v>
      </c>
      <c r="I77" s="3">
        <v>12.506338936538899</v>
      </c>
      <c r="J77" s="3">
        <v>870</v>
      </c>
      <c r="K77" s="4">
        <v>671</v>
      </c>
      <c r="L77" s="4">
        <v>754</v>
      </c>
      <c r="M77" s="4">
        <v>956</v>
      </c>
      <c r="N77" s="4">
        <v>1231</v>
      </c>
      <c r="O77" s="4">
        <v>1344</v>
      </c>
      <c r="P77" s="4">
        <v>76600</v>
      </c>
      <c r="Q77" s="4">
        <v>22980</v>
      </c>
      <c r="R77" s="4">
        <v>33923.209283802702</v>
      </c>
      <c r="S77" s="4">
        <v>848.08023209506803</v>
      </c>
      <c r="T77" s="4">
        <v>574.5</v>
      </c>
      <c r="U77" s="4">
        <v>613.6</v>
      </c>
      <c r="V77" s="4">
        <v>650.32962470002099</v>
      </c>
      <c r="W77" s="4">
        <v>261</v>
      </c>
      <c r="X77" s="4">
        <v>26840</v>
      </c>
      <c r="Y77" s="4">
        <v>30160</v>
      </c>
      <c r="Z77" s="4">
        <v>38240</v>
      </c>
      <c r="AA77" s="4">
        <v>49240</v>
      </c>
      <c r="AB77" s="4">
        <v>53760</v>
      </c>
      <c r="AC77" s="3">
        <v>12.903846153846199</v>
      </c>
      <c r="AD77" s="3">
        <v>14.5</v>
      </c>
      <c r="AE77" s="3">
        <v>18.384615384615401</v>
      </c>
      <c r="AF77" s="3">
        <v>23.673076923076898</v>
      </c>
      <c r="AG77" s="3">
        <v>25.846153846153801</v>
      </c>
      <c r="AH77" s="2">
        <v>43.741851368970003</v>
      </c>
      <c r="AI77" s="2">
        <v>49.1525423728813</v>
      </c>
      <c r="AJ77" s="2">
        <v>62.320730117340297</v>
      </c>
      <c r="AK77" s="2">
        <v>80.247718383311593</v>
      </c>
      <c r="AL77" s="2">
        <v>87.614080834419795</v>
      </c>
      <c r="AM77" s="5">
        <f t="shared" si="1"/>
        <v>1.09354628422425</v>
      </c>
      <c r="AN77" s="5">
        <f t="shared" si="1"/>
        <v>1.2288135593220324</v>
      </c>
      <c r="AO77" s="5">
        <f t="shared" si="1"/>
        <v>1.5580182529335074</v>
      </c>
      <c r="AP77" s="5">
        <f t="shared" si="1"/>
        <v>2.0061929595827896</v>
      </c>
      <c r="AQ77" s="5">
        <f t="shared" si="1"/>
        <v>2.190352020860495</v>
      </c>
      <c r="AR77" s="2">
        <v>41.271378360443798</v>
      </c>
      <c r="AS77" s="2">
        <v>46.376481794001002</v>
      </c>
      <c r="AT77" s="2">
        <v>58.800950391332798</v>
      </c>
      <c r="AU77" s="2">
        <v>75.7154497193835</v>
      </c>
      <c r="AV77" s="2">
        <v>82.665771261455305</v>
      </c>
    </row>
    <row r="78" spans="1:48" x14ac:dyDescent="0.3">
      <c r="A78" t="s">
        <v>21</v>
      </c>
      <c r="B78" t="s">
        <v>1</v>
      </c>
      <c r="C78" t="s">
        <v>2</v>
      </c>
      <c r="D78" t="s">
        <v>80</v>
      </c>
      <c r="E78" s="1">
        <v>36504</v>
      </c>
      <c r="F78" s="1">
        <v>8781</v>
      </c>
      <c r="G78" s="2">
        <v>24.054898093359601</v>
      </c>
      <c r="H78" s="3">
        <v>11.8</v>
      </c>
      <c r="I78" s="3">
        <v>10.7543502940383</v>
      </c>
      <c r="J78" s="3">
        <v>870</v>
      </c>
      <c r="K78" s="4">
        <v>668</v>
      </c>
      <c r="L78" s="4">
        <v>775</v>
      </c>
      <c r="M78" s="4">
        <v>972</v>
      </c>
      <c r="N78" s="4">
        <v>1211</v>
      </c>
      <c r="O78" s="4">
        <v>1317</v>
      </c>
      <c r="P78" s="4">
        <v>76400</v>
      </c>
      <c r="Q78" s="4">
        <v>22920</v>
      </c>
      <c r="R78" s="4">
        <v>30023.346390340299</v>
      </c>
      <c r="S78" s="4">
        <v>750.58365975850597</v>
      </c>
      <c r="T78" s="4">
        <v>573</v>
      </c>
      <c r="U78" s="4">
        <v>613.6</v>
      </c>
      <c r="V78" s="4">
        <v>559.22621528999196</v>
      </c>
      <c r="W78" s="4">
        <v>261</v>
      </c>
      <c r="X78" s="4">
        <v>26720</v>
      </c>
      <c r="Y78" s="4">
        <v>31000</v>
      </c>
      <c r="Z78" s="4">
        <v>38880</v>
      </c>
      <c r="AA78" s="4">
        <v>48440</v>
      </c>
      <c r="AB78" s="4">
        <v>52680</v>
      </c>
      <c r="AC78" s="3">
        <v>12.846153846153801</v>
      </c>
      <c r="AD78" s="3">
        <v>14.903846153846199</v>
      </c>
      <c r="AE78" s="3">
        <v>18.692307692307701</v>
      </c>
      <c r="AF78" s="3">
        <v>23.288461538461501</v>
      </c>
      <c r="AG78" s="3">
        <v>25.326923076923102</v>
      </c>
      <c r="AH78" s="2">
        <v>43.5462842242503</v>
      </c>
      <c r="AI78" s="2">
        <v>50.521512385919202</v>
      </c>
      <c r="AJ78" s="2">
        <v>63.363754889178601</v>
      </c>
      <c r="AK78" s="2">
        <v>78.943937418513698</v>
      </c>
      <c r="AL78" s="2">
        <v>85.853976531942607</v>
      </c>
      <c r="AM78" s="5">
        <f t="shared" si="1"/>
        <v>1.0886571056062575</v>
      </c>
      <c r="AN78" s="5">
        <f t="shared" si="1"/>
        <v>1.26303780964798</v>
      </c>
      <c r="AO78" s="5">
        <f t="shared" si="1"/>
        <v>1.5840938722294651</v>
      </c>
      <c r="AP78" s="5">
        <f t="shared" si="1"/>
        <v>1.9735984354628424</v>
      </c>
      <c r="AQ78" s="5">
        <f t="shared" si="1"/>
        <v>2.146349413298565</v>
      </c>
      <c r="AR78" s="2">
        <v>47.780306554734899</v>
      </c>
      <c r="AS78" s="2">
        <v>55.4337388920951</v>
      </c>
      <c r="AT78" s="2">
        <v>69.524637681440595</v>
      </c>
      <c r="AU78" s="2">
        <v>86.619687481712504</v>
      </c>
      <c r="AV78" s="2">
        <v>94.201592414050594</v>
      </c>
    </row>
    <row r="79" spans="1:48" s="77" customFormat="1" x14ac:dyDescent="0.3">
      <c r="A79" s="77" t="s">
        <v>21</v>
      </c>
      <c r="B79" s="77" t="s">
        <v>1</v>
      </c>
      <c r="C79" s="77" t="s">
        <v>2</v>
      </c>
      <c r="D79" s="77" t="s">
        <v>81</v>
      </c>
      <c r="E79" s="78">
        <v>347332</v>
      </c>
      <c r="F79" s="78">
        <v>134443</v>
      </c>
      <c r="G79" s="79">
        <v>38.707346285398394</v>
      </c>
      <c r="H79" s="80">
        <v>13</v>
      </c>
      <c r="I79" s="80">
        <v>19.266419664237802</v>
      </c>
      <c r="J79" s="80">
        <v>870</v>
      </c>
      <c r="K79" s="81">
        <v>1399</v>
      </c>
      <c r="L79" s="81">
        <v>1641</v>
      </c>
      <c r="M79" s="81">
        <v>1975</v>
      </c>
      <c r="N79" s="81">
        <v>2543</v>
      </c>
      <c r="O79" s="81">
        <v>2855</v>
      </c>
      <c r="P79" s="81">
        <v>125800</v>
      </c>
      <c r="Q79" s="81">
        <v>37740</v>
      </c>
      <c r="R79" s="81">
        <v>52064.517267745599</v>
      </c>
      <c r="S79" s="81">
        <v>1301.6129316936399</v>
      </c>
      <c r="T79" s="81">
        <v>943.5</v>
      </c>
      <c r="U79" s="81">
        <v>676</v>
      </c>
      <c r="V79" s="81">
        <v>1001.8538225403601</v>
      </c>
      <c r="W79" s="81">
        <v>261</v>
      </c>
      <c r="X79" s="81">
        <v>55960</v>
      </c>
      <c r="Y79" s="81">
        <v>65640</v>
      </c>
      <c r="Z79" s="81">
        <v>79000</v>
      </c>
      <c r="AA79" s="81">
        <v>101720</v>
      </c>
      <c r="AB79" s="81">
        <v>114200</v>
      </c>
      <c r="AC79" s="80">
        <v>26.903846153846199</v>
      </c>
      <c r="AD79" s="80">
        <v>31.557692307692299</v>
      </c>
      <c r="AE79" s="80">
        <v>37.980769230769198</v>
      </c>
      <c r="AF79" s="80">
        <v>48.903846153846203</v>
      </c>
      <c r="AG79" s="80">
        <v>54.903846153846203</v>
      </c>
      <c r="AH79" s="79">
        <v>82.781065088757401</v>
      </c>
      <c r="AI79" s="79">
        <v>97.100591715976293</v>
      </c>
      <c r="AJ79" s="79">
        <v>116.863905325443</v>
      </c>
      <c r="AK79" s="79">
        <v>150.473372781065</v>
      </c>
      <c r="AL79" s="79">
        <v>168.93491124260299</v>
      </c>
      <c r="AM79" s="82">
        <f t="shared" si="1"/>
        <v>2.0695266272189352</v>
      </c>
      <c r="AN79" s="82">
        <f t="shared" si="1"/>
        <v>2.4275147928994074</v>
      </c>
      <c r="AO79" s="82">
        <f t="shared" si="1"/>
        <v>2.9215976331360749</v>
      </c>
      <c r="AP79" s="82">
        <f t="shared" si="1"/>
        <v>3.7618343195266251</v>
      </c>
      <c r="AQ79" s="82">
        <f t="shared" si="1"/>
        <v>4.2233727810650752</v>
      </c>
      <c r="AR79" s="79">
        <v>55.856452050164599</v>
      </c>
      <c r="AS79" s="79">
        <v>65.518540253266707</v>
      </c>
      <c r="AT79" s="79">
        <v>78.853819012919999</v>
      </c>
      <c r="AU79" s="79">
        <v>101.531778101193</v>
      </c>
      <c r="AV79" s="79">
        <v>113.988685206019</v>
      </c>
    </row>
    <row r="80" spans="1:48" x14ac:dyDescent="0.3">
      <c r="A80" t="s">
        <v>21</v>
      </c>
      <c r="B80" t="s">
        <v>1</v>
      </c>
      <c r="C80" t="s">
        <v>2</v>
      </c>
      <c r="D80" t="s">
        <v>82</v>
      </c>
      <c r="E80" s="1">
        <v>15815</v>
      </c>
      <c r="F80" s="1">
        <v>3744</v>
      </c>
      <c r="G80" s="2">
        <v>23.6737274739172</v>
      </c>
      <c r="H80" s="3">
        <v>11.8</v>
      </c>
      <c r="I80" s="3">
        <v>10.172466442907201</v>
      </c>
      <c r="J80" s="3">
        <v>870</v>
      </c>
      <c r="K80" s="4">
        <v>486</v>
      </c>
      <c r="L80" s="4">
        <v>570</v>
      </c>
      <c r="M80" s="4">
        <v>738</v>
      </c>
      <c r="N80" s="4">
        <v>971</v>
      </c>
      <c r="O80" s="4">
        <v>1000</v>
      </c>
      <c r="P80" s="4">
        <v>70700</v>
      </c>
      <c r="Q80" s="4">
        <v>21210</v>
      </c>
      <c r="R80" s="4">
        <v>31716.1895867848</v>
      </c>
      <c r="S80" s="4">
        <v>792.90473966961895</v>
      </c>
      <c r="T80" s="4">
        <v>530.25</v>
      </c>
      <c r="U80" s="4">
        <v>613.6</v>
      </c>
      <c r="V80" s="4">
        <v>528.96825503117395</v>
      </c>
      <c r="W80" s="4">
        <v>261</v>
      </c>
      <c r="X80" s="4">
        <v>19440</v>
      </c>
      <c r="Y80" s="4">
        <v>22800</v>
      </c>
      <c r="Z80" s="4">
        <v>29520</v>
      </c>
      <c r="AA80" s="4">
        <v>38840</v>
      </c>
      <c r="AB80" s="4">
        <v>40000</v>
      </c>
      <c r="AC80" s="3">
        <v>9.3461538461538503</v>
      </c>
      <c r="AD80" s="3">
        <v>10.961538461538501</v>
      </c>
      <c r="AE80" s="3">
        <v>14.192307692307701</v>
      </c>
      <c r="AF80" s="3">
        <v>18.673076923076898</v>
      </c>
      <c r="AG80" s="3">
        <v>19.230769230769202</v>
      </c>
      <c r="AH80" s="2">
        <v>31.681877444589301</v>
      </c>
      <c r="AI80" s="2">
        <v>37.157757496740501</v>
      </c>
      <c r="AJ80" s="2">
        <v>48.109517601043002</v>
      </c>
      <c r="AK80" s="2">
        <v>63.2985658409387</v>
      </c>
      <c r="AL80" s="2">
        <v>65.189048239895698</v>
      </c>
      <c r="AM80" s="5">
        <f t="shared" si="1"/>
        <v>0.79204693611473254</v>
      </c>
      <c r="AN80" s="5">
        <f t="shared" si="1"/>
        <v>0.92894393741851256</v>
      </c>
      <c r="AO80" s="5">
        <f t="shared" si="1"/>
        <v>1.2027379400260751</v>
      </c>
      <c r="AP80" s="5">
        <f t="shared" si="1"/>
        <v>1.5824641460234674</v>
      </c>
      <c r="AQ80" s="5">
        <f t="shared" si="1"/>
        <v>1.6297262059973925</v>
      </c>
      <c r="AR80" s="2">
        <v>36.750787623076398</v>
      </c>
      <c r="AS80" s="2">
        <v>43.102775607311898</v>
      </c>
      <c r="AT80" s="2">
        <v>55.806751575782698</v>
      </c>
      <c r="AU80" s="2">
        <v>73.425956341578697</v>
      </c>
      <c r="AV80" s="2">
        <v>75.618904574231394</v>
      </c>
    </row>
    <row r="81" spans="1:48" x14ac:dyDescent="0.3">
      <c r="A81" t="s">
        <v>21</v>
      </c>
      <c r="B81" t="s">
        <v>1</v>
      </c>
      <c r="C81" t="s">
        <v>2</v>
      </c>
      <c r="D81" t="s">
        <v>83</v>
      </c>
      <c r="E81" s="1">
        <v>9029</v>
      </c>
      <c r="F81" s="1">
        <v>1877</v>
      </c>
      <c r="G81" s="2">
        <v>20.7885701628087</v>
      </c>
      <c r="H81" s="3">
        <v>11.8</v>
      </c>
      <c r="I81" s="3">
        <v>8.4783966868253895</v>
      </c>
      <c r="J81" s="3">
        <v>870</v>
      </c>
      <c r="K81" s="4">
        <v>533</v>
      </c>
      <c r="L81" s="4">
        <v>644</v>
      </c>
      <c r="M81" s="4">
        <v>775</v>
      </c>
      <c r="N81" s="4">
        <v>1046</v>
      </c>
      <c r="O81" s="4">
        <v>1050</v>
      </c>
      <c r="P81" s="4">
        <v>70600</v>
      </c>
      <c r="Q81" s="4">
        <v>21180</v>
      </c>
      <c r="R81" s="4">
        <v>28309.7702704855</v>
      </c>
      <c r="S81" s="4">
        <v>707.74425676213798</v>
      </c>
      <c r="T81" s="4">
        <v>529.5</v>
      </c>
      <c r="U81" s="4">
        <v>613.6</v>
      </c>
      <c r="V81" s="4">
        <v>440.87662771492001</v>
      </c>
      <c r="W81" s="4">
        <v>261</v>
      </c>
      <c r="X81" s="4">
        <v>21320</v>
      </c>
      <c r="Y81" s="4">
        <v>25760</v>
      </c>
      <c r="Z81" s="4">
        <v>31000</v>
      </c>
      <c r="AA81" s="4">
        <v>41840</v>
      </c>
      <c r="AB81" s="4">
        <v>42000</v>
      </c>
      <c r="AC81" s="3">
        <v>10.25</v>
      </c>
      <c r="AD81" s="3">
        <v>12.384615384615399</v>
      </c>
      <c r="AE81" s="3">
        <v>14.903846153846199</v>
      </c>
      <c r="AF81" s="3">
        <v>20.115384615384599</v>
      </c>
      <c r="AG81" s="3">
        <v>20.192307692307701</v>
      </c>
      <c r="AH81" s="2">
        <v>34.745762711864401</v>
      </c>
      <c r="AI81" s="2">
        <v>41.981747066492801</v>
      </c>
      <c r="AJ81" s="2">
        <v>50.521512385919202</v>
      </c>
      <c r="AK81" s="2">
        <v>68.187744458930894</v>
      </c>
      <c r="AL81" s="2">
        <v>68.448500651890498</v>
      </c>
      <c r="AM81" s="5">
        <f t="shared" si="1"/>
        <v>0.86864406779661008</v>
      </c>
      <c r="AN81" s="5">
        <f t="shared" si="1"/>
        <v>1.0495436766623201</v>
      </c>
      <c r="AO81" s="5">
        <f t="shared" si="1"/>
        <v>1.26303780964798</v>
      </c>
      <c r="AP81" s="5">
        <f t="shared" si="1"/>
        <v>1.7046936114732723</v>
      </c>
      <c r="AQ81" s="5">
        <f t="shared" si="1"/>
        <v>1.7112125162972625</v>
      </c>
      <c r="AR81" s="2">
        <v>48.358199686162401</v>
      </c>
      <c r="AS81" s="2">
        <v>58.429044273712201</v>
      </c>
      <c r="AT81" s="2">
        <v>70.314455453613306</v>
      </c>
      <c r="AU81" s="2">
        <v>94.901832779973603</v>
      </c>
      <c r="AV81" s="2">
        <v>95.264746098443794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C6252-8705-446B-8301-B7C26DFDA245}">
  <dimension ref="A1:G34"/>
  <sheetViews>
    <sheetView topLeftCell="A10" zoomScale="70" zoomScaleNormal="70" workbookViewId="0">
      <selection activeCell="C37" sqref="C37"/>
    </sheetView>
  </sheetViews>
  <sheetFormatPr defaultRowHeight="14.4" x14ac:dyDescent="0.3"/>
  <cols>
    <col min="1" max="1" width="5.33203125" bestFit="1" customWidth="1"/>
    <col min="2" max="2" width="15.109375" bestFit="1" customWidth="1"/>
    <col min="3" max="3" width="78.88671875" bestFit="1" customWidth="1"/>
    <col min="4" max="4" width="16" bestFit="1" customWidth="1"/>
    <col min="5" max="5" width="16.33203125" bestFit="1" customWidth="1"/>
    <col min="6" max="6" width="18.33203125" bestFit="1" customWidth="1"/>
  </cols>
  <sheetData>
    <row r="1" spans="1:7" x14ac:dyDescent="0.3">
      <c r="A1" s="10" t="s">
        <v>131</v>
      </c>
      <c r="B1" s="10" t="s">
        <v>132</v>
      </c>
      <c r="C1" s="10" t="s">
        <v>133</v>
      </c>
      <c r="D1" s="11" t="s">
        <v>134</v>
      </c>
      <c r="E1" s="12" t="s">
        <v>135</v>
      </c>
      <c r="F1" s="13" t="s">
        <v>136</v>
      </c>
      <c r="G1" s="14"/>
    </row>
    <row r="2" spans="1:7" x14ac:dyDescent="0.3">
      <c r="A2" s="15" t="s">
        <v>1</v>
      </c>
      <c r="B2" s="15" t="s">
        <v>137</v>
      </c>
      <c r="C2" s="15" t="s">
        <v>138</v>
      </c>
      <c r="D2" s="16">
        <v>198340</v>
      </c>
      <c r="E2" s="17">
        <v>20.827999999999999</v>
      </c>
      <c r="F2" s="18">
        <v>12.507501557876585</v>
      </c>
      <c r="G2" s="19"/>
    </row>
    <row r="3" spans="1:7" x14ac:dyDescent="0.3">
      <c r="A3" s="15" t="s">
        <v>1</v>
      </c>
      <c r="B3" s="15" t="s">
        <v>139</v>
      </c>
      <c r="C3" s="15" t="s">
        <v>140</v>
      </c>
      <c r="D3" s="16">
        <v>211970</v>
      </c>
      <c r="E3" s="17">
        <v>22.259</v>
      </c>
      <c r="F3" s="18">
        <v>12.956384158648664</v>
      </c>
      <c r="G3" s="19"/>
    </row>
    <row r="4" spans="1:7" x14ac:dyDescent="0.3">
      <c r="A4" s="15" t="s">
        <v>1</v>
      </c>
      <c r="B4" s="15" t="s">
        <v>141</v>
      </c>
      <c r="C4" s="15" t="s">
        <v>142</v>
      </c>
      <c r="D4" s="16">
        <v>288630</v>
      </c>
      <c r="E4" s="17">
        <v>30.309000000000001</v>
      </c>
      <c r="F4" s="18">
        <v>13.293046109227724</v>
      </c>
      <c r="G4" s="19"/>
    </row>
    <row r="5" spans="1:7" x14ac:dyDescent="0.3">
      <c r="A5" s="15" t="s">
        <v>1</v>
      </c>
      <c r="B5" s="15" t="s">
        <v>143</v>
      </c>
      <c r="C5" s="15" t="s">
        <v>144</v>
      </c>
      <c r="D5" s="16">
        <v>111920</v>
      </c>
      <c r="E5" s="17">
        <v>11.753</v>
      </c>
      <c r="F5" s="18">
        <v>13.578698673355412</v>
      </c>
      <c r="G5" s="19"/>
    </row>
    <row r="6" spans="1:7" x14ac:dyDescent="0.3">
      <c r="A6" s="15" t="s">
        <v>1</v>
      </c>
      <c r="B6" s="15" t="s">
        <v>145</v>
      </c>
      <c r="C6" s="15" t="s">
        <v>146</v>
      </c>
      <c r="D6" s="16">
        <v>444880</v>
      </c>
      <c r="E6" s="17">
        <v>46.716000000000001</v>
      </c>
      <c r="F6" s="18">
        <v>13.690919323548432</v>
      </c>
      <c r="G6" s="19"/>
    </row>
    <row r="7" spans="1:7" x14ac:dyDescent="0.3">
      <c r="A7" s="15" t="s">
        <v>1</v>
      </c>
      <c r="B7" s="15" t="s">
        <v>147</v>
      </c>
      <c r="C7" s="15" t="s">
        <v>148</v>
      </c>
      <c r="D7" s="16">
        <v>71100</v>
      </c>
      <c r="E7" s="17">
        <v>7.4660000000000002</v>
      </c>
      <c r="F7" s="18">
        <v>14.9457502302522</v>
      </c>
      <c r="G7" s="19"/>
    </row>
    <row r="8" spans="1:7" x14ac:dyDescent="0.3">
      <c r="A8" s="15" t="s">
        <v>1</v>
      </c>
      <c r="B8" s="15" t="s">
        <v>149</v>
      </c>
      <c r="C8" s="15" t="s">
        <v>150</v>
      </c>
      <c r="D8" s="16">
        <v>160470</v>
      </c>
      <c r="E8" s="17">
        <v>16.850999999999999</v>
      </c>
      <c r="F8" s="18">
        <v>15.129384021477142</v>
      </c>
      <c r="G8" s="19"/>
    </row>
    <row r="9" spans="1:7" x14ac:dyDescent="0.3">
      <c r="A9" s="15" t="s">
        <v>1</v>
      </c>
      <c r="B9" s="15" t="s">
        <v>151</v>
      </c>
      <c r="C9" s="15" t="s">
        <v>152</v>
      </c>
      <c r="D9" s="16">
        <v>131100</v>
      </c>
      <c r="E9" s="17">
        <v>13.766999999999999</v>
      </c>
      <c r="F9" s="18">
        <v>15.297911186714561</v>
      </c>
      <c r="G9" s="19"/>
    </row>
    <row r="10" spans="1:7" x14ac:dyDescent="0.3">
      <c r="A10" s="15" t="s">
        <v>1</v>
      </c>
      <c r="B10" s="15" t="s">
        <v>153</v>
      </c>
      <c r="C10" s="15" t="s">
        <v>154</v>
      </c>
      <c r="D10" s="16">
        <v>132350</v>
      </c>
      <c r="E10" s="17">
        <v>13.898</v>
      </c>
      <c r="F10" s="18">
        <v>15.445642217475653</v>
      </c>
      <c r="G10" s="19"/>
    </row>
    <row r="11" spans="1:7" x14ac:dyDescent="0.3">
      <c r="A11" s="15" t="s">
        <v>1</v>
      </c>
      <c r="B11" s="15" t="s">
        <v>155</v>
      </c>
      <c r="C11" s="15" t="s">
        <v>156</v>
      </c>
      <c r="D11" s="16">
        <v>190730</v>
      </c>
      <c r="E11" s="17">
        <v>20.027999999999999</v>
      </c>
      <c r="F11" s="18">
        <v>16.037351100311575</v>
      </c>
      <c r="G11" s="19"/>
    </row>
    <row r="12" spans="1:7" x14ac:dyDescent="0.3">
      <c r="A12" s="15" t="s">
        <v>1</v>
      </c>
      <c r="B12" s="15" t="s">
        <v>157</v>
      </c>
      <c r="C12" s="15" t="s">
        <v>158</v>
      </c>
      <c r="D12" s="16">
        <v>118210</v>
      </c>
      <c r="E12" s="17">
        <v>12.413</v>
      </c>
      <c r="F12" s="18">
        <v>16.710675001469696</v>
      </c>
      <c r="G12" s="19"/>
    </row>
    <row r="13" spans="1:7" x14ac:dyDescent="0.3">
      <c r="A13" s="15" t="s">
        <v>1</v>
      </c>
      <c r="B13" s="15" t="s">
        <v>159</v>
      </c>
      <c r="C13" s="15" t="s">
        <v>160</v>
      </c>
      <c r="D13" s="16">
        <v>95590</v>
      </c>
      <c r="E13" s="17">
        <v>10.038</v>
      </c>
      <c r="F13" s="18">
        <v>16.812693774372441</v>
      </c>
      <c r="G13" s="19"/>
    </row>
    <row r="14" spans="1:7" x14ac:dyDescent="0.3">
      <c r="A14" s="15" t="s">
        <v>1</v>
      </c>
      <c r="B14" s="15" t="s">
        <v>161</v>
      </c>
      <c r="C14" s="15" t="s">
        <v>162</v>
      </c>
      <c r="D14" s="16">
        <v>186380</v>
      </c>
      <c r="E14" s="17">
        <v>19.571999999999999</v>
      </c>
      <c r="F14" s="18">
        <v>17.047336952048756</v>
      </c>
      <c r="G14" s="19"/>
    </row>
    <row r="15" spans="1:7" x14ac:dyDescent="0.3">
      <c r="A15" s="15" t="s">
        <v>1</v>
      </c>
      <c r="B15" s="15" t="s">
        <v>163</v>
      </c>
      <c r="C15" s="15" t="s">
        <v>164</v>
      </c>
      <c r="D15" s="16">
        <v>85090</v>
      </c>
      <c r="E15" s="17">
        <v>8.9350000000000005</v>
      </c>
      <c r="F15" s="18">
        <v>18.92448237345927</v>
      </c>
      <c r="G15" s="19"/>
    </row>
    <row r="16" spans="1:7" x14ac:dyDescent="0.3">
      <c r="A16" s="15" t="s">
        <v>1</v>
      </c>
      <c r="B16" s="15" t="s">
        <v>165</v>
      </c>
      <c r="C16" s="15" t="s">
        <v>166</v>
      </c>
      <c r="D16" s="16">
        <v>158520</v>
      </c>
      <c r="E16" s="17">
        <v>16.646000000000001</v>
      </c>
      <c r="F16" s="18">
        <v>19.087712410103663</v>
      </c>
      <c r="G16" s="19"/>
    </row>
    <row r="17" spans="1:7" x14ac:dyDescent="0.3">
      <c r="A17" s="15" t="s">
        <v>1</v>
      </c>
      <c r="B17" s="15" t="s">
        <v>167</v>
      </c>
      <c r="C17" s="15" t="s">
        <v>168</v>
      </c>
      <c r="D17" s="16">
        <v>166810</v>
      </c>
      <c r="E17" s="17">
        <v>17.515999999999998</v>
      </c>
      <c r="F17" s="18">
        <v>20.230322666614409</v>
      </c>
      <c r="G17" s="19"/>
    </row>
    <row r="18" spans="1:7" x14ac:dyDescent="0.3">
      <c r="A18" s="15" t="s">
        <v>1</v>
      </c>
      <c r="B18" s="15" t="s">
        <v>169</v>
      </c>
      <c r="C18" s="15" t="s">
        <v>170</v>
      </c>
      <c r="D18" s="16">
        <v>112560</v>
      </c>
      <c r="E18" s="17">
        <v>11.82</v>
      </c>
      <c r="F18" s="18">
        <v>21.423942309576532</v>
      </c>
      <c r="G18" s="19"/>
    </row>
    <row r="19" spans="1:7" x14ac:dyDescent="0.3">
      <c r="A19" s="15" t="s">
        <v>1</v>
      </c>
      <c r="B19" s="15" t="s">
        <v>171</v>
      </c>
      <c r="C19" s="15" t="s">
        <v>172</v>
      </c>
      <c r="D19" s="16">
        <v>101030</v>
      </c>
      <c r="E19" s="17">
        <v>10.609</v>
      </c>
      <c r="F19" s="18">
        <v>22.393120652152614</v>
      </c>
      <c r="G19" s="19"/>
    </row>
    <row r="20" spans="1:7" x14ac:dyDescent="0.3">
      <c r="A20" s="15" t="s">
        <v>1</v>
      </c>
      <c r="B20" s="15" t="s">
        <v>173</v>
      </c>
      <c r="C20" s="15" t="s">
        <v>174</v>
      </c>
      <c r="D20" s="16">
        <v>9522980</v>
      </c>
      <c r="E20" s="17">
        <v>1000</v>
      </c>
      <c r="F20" s="18">
        <v>22.893012639376067</v>
      </c>
      <c r="G20" s="19"/>
    </row>
    <row r="21" spans="1:7" x14ac:dyDescent="0.3">
      <c r="C21" s="20" t="s">
        <v>175</v>
      </c>
      <c r="F21" s="21">
        <v>28.020564496607399</v>
      </c>
    </row>
    <row r="22" spans="1:7" x14ac:dyDescent="0.3">
      <c r="A22" s="15" t="s">
        <v>1</v>
      </c>
      <c r="B22" s="15" t="s">
        <v>176</v>
      </c>
      <c r="C22" s="15" t="s">
        <v>177</v>
      </c>
      <c r="D22" s="16">
        <v>75220</v>
      </c>
      <c r="E22" s="17">
        <v>7.899</v>
      </c>
      <c r="F22" s="18">
        <v>29.687462914698909</v>
      </c>
      <c r="G22" s="19"/>
    </row>
    <row r="23" spans="1:7" x14ac:dyDescent="0.3">
      <c r="A23" s="15" t="s">
        <v>1</v>
      </c>
      <c r="B23" s="15" t="s">
        <v>178</v>
      </c>
      <c r="C23" s="15" t="s">
        <v>179</v>
      </c>
      <c r="D23" s="16">
        <v>68110</v>
      </c>
      <c r="E23" s="17">
        <v>7.1520000000000001</v>
      </c>
      <c r="F23" s="18">
        <v>31.901270286688483</v>
      </c>
      <c r="G23" s="19"/>
    </row>
    <row r="24" spans="1:7" x14ac:dyDescent="0.3">
      <c r="C24" s="20" t="s">
        <v>180</v>
      </c>
      <c r="F24" s="21">
        <v>32.525714069757399</v>
      </c>
    </row>
    <row r="25" spans="1:7" x14ac:dyDescent="0.3">
      <c r="A25" s="15" t="s">
        <v>1</v>
      </c>
      <c r="B25" s="15" t="s">
        <v>181</v>
      </c>
      <c r="C25" s="15" t="s">
        <v>182</v>
      </c>
      <c r="D25" s="16">
        <v>110080</v>
      </c>
      <c r="E25" s="17">
        <v>11.558999999999999</v>
      </c>
      <c r="F25" s="18">
        <v>33.105091806940884</v>
      </c>
      <c r="G25" s="19"/>
    </row>
    <row r="26" spans="1:7" x14ac:dyDescent="0.3">
      <c r="A26" s="15" t="s">
        <v>1</v>
      </c>
      <c r="B26" s="15" t="s">
        <v>183</v>
      </c>
      <c r="C26" s="15" t="s">
        <v>184</v>
      </c>
      <c r="D26" s="16">
        <v>91240</v>
      </c>
      <c r="E26" s="17">
        <v>9.5809999999999995</v>
      </c>
      <c r="F26" s="18">
        <v>35.390312319962376</v>
      </c>
      <c r="G26" s="19"/>
    </row>
    <row r="27" spans="1:7" x14ac:dyDescent="0.3">
      <c r="A27" s="15" t="s">
        <v>1</v>
      </c>
      <c r="B27" s="15" t="s">
        <v>185</v>
      </c>
      <c r="C27" s="15" t="s">
        <v>186</v>
      </c>
      <c r="D27" s="16">
        <v>68680</v>
      </c>
      <c r="E27" s="17">
        <v>7.2119999999999997</v>
      </c>
      <c r="F27" s="18">
        <v>35.686166761380335</v>
      </c>
      <c r="G27" s="19"/>
    </row>
    <row r="28" spans="1:7" x14ac:dyDescent="0.3">
      <c r="A28" s="15" t="s">
        <v>1</v>
      </c>
      <c r="B28" s="15" t="s">
        <v>187</v>
      </c>
      <c r="C28" s="15" t="s">
        <v>188</v>
      </c>
      <c r="D28" s="16">
        <v>92560</v>
      </c>
      <c r="E28" s="17">
        <v>9.7200000000000006</v>
      </c>
      <c r="F28" s="18">
        <v>38.855419179593703</v>
      </c>
      <c r="G28" s="19"/>
    </row>
    <row r="29" spans="1:7" x14ac:dyDescent="0.3">
      <c r="A29" s="15" t="s">
        <v>1</v>
      </c>
      <c r="B29" s="15" t="s">
        <v>189</v>
      </c>
      <c r="C29" s="15" t="s">
        <v>190</v>
      </c>
      <c r="D29" s="16">
        <v>75360</v>
      </c>
      <c r="E29" s="17">
        <v>7.9130000000000003</v>
      </c>
      <c r="F29" s="18">
        <v>41.714887670088928</v>
      </c>
      <c r="G29" s="19"/>
    </row>
    <row r="30" spans="1:7" x14ac:dyDescent="0.3">
      <c r="A30" s="15" t="s">
        <v>1</v>
      </c>
      <c r="B30" s="15" t="s">
        <v>191</v>
      </c>
      <c r="C30" s="15" t="s">
        <v>192</v>
      </c>
      <c r="D30" s="16">
        <v>112030</v>
      </c>
      <c r="E30" s="17">
        <v>11.763999999999999</v>
      </c>
      <c r="F30" s="18">
        <v>42.490818913993451</v>
      </c>
      <c r="G30" s="19"/>
    </row>
    <row r="31" spans="1:7" x14ac:dyDescent="0.3">
      <c r="A31" s="15" t="s">
        <v>1</v>
      </c>
      <c r="B31" s="15" t="s">
        <v>193</v>
      </c>
      <c r="C31" s="15" t="s">
        <v>194</v>
      </c>
      <c r="D31" s="16">
        <v>178320</v>
      </c>
      <c r="E31" s="17">
        <v>18.725000000000001</v>
      </c>
      <c r="F31" s="18">
        <v>42.837682741862793</v>
      </c>
      <c r="G31" s="19"/>
    </row>
    <row r="32" spans="1:7" x14ac:dyDescent="0.3">
      <c r="A32" s="15" t="s">
        <v>1</v>
      </c>
      <c r="B32" s="15" t="s">
        <v>195</v>
      </c>
      <c r="C32" s="15" t="s">
        <v>196</v>
      </c>
      <c r="D32" s="16">
        <v>78890</v>
      </c>
      <c r="E32" s="17">
        <v>8.2840000000000007</v>
      </c>
      <c r="F32" s="18">
        <v>56.416381415218197</v>
      </c>
      <c r="G32" s="19"/>
    </row>
    <row r="33" spans="1:7" x14ac:dyDescent="0.3">
      <c r="A33" s="15" t="s">
        <v>1</v>
      </c>
      <c r="B33" s="15" t="s">
        <v>197</v>
      </c>
      <c r="C33" s="15" t="s">
        <v>198</v>
      </c>
      <c r="D33" s="16">
        <v>168730</v>
      </c>
      <c r="E33" s="17">
        <v>17.719000000000001</v>
      </c>
      <c r="F33" s="18">
        <v>64.720709529501676</v>
      </c>
      <c r="G33" s="19"/>
    </row>
    <row r="34" spans="1:7" x14ac:dyDescent="0.3">
      <c r="A34" s="15" t="s">
        <v>1</v>
      </c>
      <c r="B34" s="15" t="s">
        <v>199</v>
      </c>
      <c r="C34" s="15" t="s">
        <v>200</v>
      </c>
      <c r="D34" s="16">
        <v>77060</v>
      </c>
      <c r="E34" s="17">
        <v>8.0920000000000005</v>
      </c>
      <c r="F34" s="18">
        <v>72.086464933079895</v>
      </c>
      <c r="G34" s="19"/>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9EC47-ED29-452E-8D15-A50CECB6FCF0}">
  <dimension ref="A1:IV79"/>
  <sheetViews>
    <sheetView workbookViewId="0">
      <selection activeCell="B4" sqref="B4"/>
    </sheetView>
  </sheetViews>
  <sheetFormatPr defaultColWidth="8" defaultRowHeight="13.2" x14ac:dyDescent="0.25"/>
  <cols>
    <col min="1" max="1" width="2.6640625" style="30" customWidth="1"/>
    <col min="2" max="2" width="59.33203125" style="76" customWidth="1"/>
    <col min="3" max="3" width="12.33203125" style="32" customWidth="1"/>
    <col min="4" max="4" width="11" style="32" customWidth="1"/>
    <col min="5" max="5" width="59.33203125" style="31" customWidth="1"/>
    <col min="6" max="6" width="59.5546875" style="33" customWidth="1"/>
    <col min="7" max="7" width="10.6640625" style="34" customWidth="1"/>
    <col min="8" max="8" width="8.33203125" style="35" bestFit="1" customWidth="1"/>
    <col min="9" max="256" width="8" style="29"/>
    <col min="257" max="257" width="2.6640625" style="29" customWidth="1"/>
    <col min="258" max="258" width="59.33203125" style="29" customWidth="1"/>
    <col min="259" max="259" width="12.33203125" style="29" customWidth="1"/>
    <col min="260" max="260" width="11" style="29" customWidth="1"/>
    <col min="261" max="261" width="59.33203125" style="29" customWidth="1"/>
    <col min="262" max="262" width="59.5546875" style="29" customWidth="1"/>
    <col min="263" max="263" width="10.6640625" style="29" customWidth="1"/>
    <col min="264" max="512" width="8" style="29"/>
    <col min="513" max="513" width="2.6640625" style="29" customWidth="1"/>
    <col min="514" max="514" width="59.33203125" style="29" customWidth="1"/>
    <col min="515" max="515" width="12.33203125" style="29" customWidth="1"/>
    <col min="516" max="516" width="11" style="29" customWidth="1"/>
    <col min="517" max="517" width="59.33203125" style="29" customWidth="1"/>
    <col min="518" max="518" width="59.5546875" style="29" customWidth="1"/>
    <col min="519" max="519" width="10.6640625" style="29" customWidth="1"/>
    <col min="520" max="768" width="8" style="29"/>
    <col min="769" max="769" width="2.6640625" style="29" customWidth="1"/>
    <col min="770" max="770" width="59.33203125" style="29" customWidth="1"/>
    <col min="771" max="771" width="12.33203125" style="29" customWidth="1"/>
    <col min="772" max="772" width="11" style="29" customWidth="1"/>
    <col min="773" max="773" width="59.33203125" style="29" customWidth="1"/>
    <col min="774" max="774" width="59.5546875" style="29" customWidth="1"/>
    <col min="775" max="775" width="10.6640625" style="29" customWidth="1"/>
    <col min="776" max="1024" width="8" style="29"/>
    <col min="1025" max="1025" width="2.6640625" style="29" customWidth="1"/>
    <col min="1026" max="1026" width="59.33203125" style="29" customWidth="1"/>
    <col min="1027" max="1027" width="12.33203125" style="29" customWidth="1"/>
    <col min="1028" max="1028" width="11" style="29" customWidth="1"/>
    <col min="1029" max="1029" width="59.33203125" style="29" customWidth="1"/>
    <col min="1030" max="1030" width="59.5546875" style="29" customWidth="1"/>
    <col min="1031" max="1031" width="10.6640625" style="29" customWidth="1"/>
    <col min="1032" max="1280" width="8" style="29"/>
    <col min="1281" max="1281" width="2.6640625" style="29" customWidth="1"/>
    <col min="1282" max="1282" width="59.33203125" style="29" customWidth="1"/>
    <col min="1283" max="1283" width="12.33203125" style="29" customWidth="1"/>
    <col min="1284" max="1284" width="11" style="29" customWidth="1"/>
    <col min="1285" max="1285" width="59.33203125" style="29" customWidth="1"/>
    <col min="1286" max="1286" width="59.5546875" style="29" customWidth="1"/>
    <col min="1287" max="1287" width="10.6640625" style="29" customWidth="1"/>
    <col min="1288" max="1536" width="8" style="29"/>
    <col min="1537" max="1537" width="2.6640625" style="29" customWidth="1"/>
    <col min="1538" max="1538" width="59.33203125" style="29" customWidth="1"/>
    <col min="1539" max="1539" width="12.33203125" style="29" customWidth="1"/>
    <col min="1540" max="1540" width="11" style="29" customWidth="1"/>
    <col min="1541" max="1541" width="59.33203125" style="29" customWidth="1"/>
    <col min="1542" max="1542" width="59.5546875" style="29" customWidth="1"/>
    <col min="1543" max="1543" width="10.6640625" style="29" customWidth="1"/>
    <col min="1544" max="1792" width="8" style="29"/>
    <col min="1793" max="1793" width="2.6640625" style="29" customWidth="1"/>
    <col min="1794" max="1794" width="59.33203125" style="29" customWidth="1"/>
    <col min="1795" max="1795" width="12.33203125" style="29" customWidth="1"/>
    <col min="1796" max="1796" width="11" style="29" customWidth="1"/>
    <col min="1797" max="1797" width="59.33203125" style="29" customWidth="1"/>
    <col min="1798" max="1798" width="59.5546875" style="29" customWidth="1"/>
    <col min="1799" max="1799" width="10.6640625" style="29" customWidth="1"/>
    <col min="1800" max="2048" width="8" style="29"/>
    <col min="2049" max="2049" width="2.6640625" style="29" customWidth="1"/>
    <col min="2050" max="2050" width="59.33203125" style="29" customWidth="1"/>
    <col min="2051" max="2051" width="12.33203125" style="29" customWidth="1"/>
    <col min="2052" max="2052" width="11" style="29" customWidth="1"/>
    <col min="2053" max="2053" width="59.33203125" style="29" customWidth="1"/>
    <col min="2054" max="2054" width="59.5546875" style="29" customWidth="1"/>
    <col min="2055" max="2055" width="10.6640625" style="29" customWidth="1"/>
    <col min="2056" max="2304" width="8" style="29"/>
    <col min="2305" max="2305" width="2.6640625" style="29" customWidth="1"/>
    <col min="2306" max="2306" width="59.33203125" style="29" customWidth="1"/>
    <col min="2307" max="2307" width="12.33203125" style="29" customWidth="1"/>
    <col min="2308" max="2308" width="11" style="29" customWidth="1"/>
    <col min="2309" max="2309" width="59.33203125" style="29" customWidth="1"/>
    <col min="2310" max="2310" width="59.5546875" style="29" customWidth="1"/>
    <col min="2311" max="2311" width="10.6640625" style="29" customWidth="1"/>
    <col min="2312" max="2560" width="8" style="29"/>
    <col min="2561" max="2561" width="2.6640625" style="29" customWidth="1"/>
    <col min="2562" max="2562" width="59.33203125" style="29" customWidth="1"/>
    <col min="2563" max="2563" width="12.33203125" style="29" customWidth="1"/>
    <col min="2564" max="2564" width="11" style="29" customWidth="1"/>
    <col min="2565" max="2565" width="59.33203125" style="29" customWidth="1"/>
    <col min="2566" max="2566" width="59.5546875" style="29" customWidth="1"/>
    <col min="2567" max="2567" width="10.6640625" style="29" customWidth="1"/>
    <col min="2568" max="2816" width="8" style="29"/>
    <col min="2817" max="2817" width="2.6640625" style="29" customWidth="1"/>
    <col min="2818" max="2818" width="59.33203125" style="29" customWidth="1"/>
    <col min="2819" max="2819" width="12.33203125" style="29" customWidth="1"/>
    <col min="2820" max="2820" width="11" style="29" customWidth="1"/>
    <col min="2821" max="2821" width="59.33203125" style="29" customWidth="1"/>
    <col min="2822" max="2822" width="59.5546875" style="29" customWidth="1"/>
    <col min="2823" max="2823" width="10.6640625" style="29" customWidth="1"/>
    <col min="2824" max="3072" width="8" style="29"/>
    <col min="3073" max="3073" width="2.6640625" style="29" customWidth="1"/>
    <col min="3074" max="3074" width="59.33203125" style="29" customWidth="1"/>
    <col min="3075" max="3075" width="12.33203125" style="29" customWidth="1"/>
    <col min="3076" max="3076" width="11" style="29" customWidth="1"/>
    <col min="3077" max="3077" width="59.33203125" style="29" customWidth="1"/>
    <col min="3078" max="3078" width="59.5546875" style="29" customWidth="1"/>
    <col min="3079" max="3079" width="10.6640625" style="29" customWidth="1"/>
    <col min="3080" max="3328" width="8" style="29"/>
    <col min="3329" max="3329" width="2.6640625" style="29" customWidth="1"/>
    <col min="3330" max="3330" width="59.33203125" style="29" customWidth="1"/>
    <col min="3331" max="3331" width="12.33203125" style="29" customWidth="1"/>
    <col min="3332" max="3332" width="11" style="29" customWidth="1"/>
    <col min="3333" max="3333" width="59.33203125" style="29" customWidth="1"/>
    <col min="3334" max="3334" width="59.5546875" style="29" customWidth="1"/>
    <col min="3335" max="3335" width="10.6640625" style="29" customWidth="1"/>
    <col min="3336" max="3584" width="8" style="29"/>
    <col min="3585" max="3585" width="2.6640625" style="29" customWidth="1"/>
    <col min="3586" max="3586" width="59.33203125" style="29" customWidth="1"/>
    <col min="3587" max="3587" width="12.33203125" style="29" customWidth="1"/>
    <col min="3588" max="3588" width="11" style="29" customWidth="1"/>
    <col min="3589" max="3589" width="59.33203125" style="29" customWidth="1"/>
    <col min="3590" max="3590" width="59.5546875" style="29" customWidth="1"/>
    <col min="3591" max="3591" width="10.6640625" style="29" customWidth="1"/>
    <col min="3592" max="3840" width="8" style="29"/>
    <col min="3841" max="3841" width="2.6640625" style="29" customWidth="1"/>
    <col min="3842" max="3842" width="59.33203125" style="29" customWidth="1"/>
    <col min="3843" max="3843" width="12.33203125" style="29" customWidth="1"/>
    <col min="3844" max="3844" width="11" style="29" customWidth="1"/>
    <col min="3845" max="3845" width="59.33203125" style="29" customWidth="1"/>
    <col min="3846" max="3846" width="59.5546875" style="29" customWidth="1"/>
    <col min="3847" max="3847" width="10.6640625" style="29" customWidth="1"/>
    <col min="3848" max="4096" width="8" style="29"/>
    <col min="4097" max="4097" width="2.6640625" style="29" customWidth="1"/>
    <col min="4098" max="4098" width="59.33203125" style="29" customWidth="1"/>
    <col min="4099" max="4099" width="12.33203125" style="29" customWidth="1"/>
    <col min="4100" max="4100" width="11" style="29" customWidth="1"/>
    <col min="4101" max="4101" width="59.33203125" style="29" customWidth="1"/>
    <col min="4102" max="4102" width="59.5546875" style="29" customWidth="1"/>
    <col min="4103" max="4103" width="10.6640625" style="29" customWidth="1"/>
    <col min="4104" max="4352" width="8" style="29"/>
    <col min="4353" max="4353" width="2.6640625" style="29" customWidth="1"/>
    <col min="4354" max="4354" width="59.33203125" style="29" customWidth="1"/>
    <col min="4355" max="4355" width="12.33203125" style="29" customWidth="1"/>
    <col min="4356" max="4356" width="11" style="29" customWidth="1"/>
    <col min="4357" max="4357" width="59.33203125" style="29" customWidth="1"/>
    <col min="4358" max="4358" width="59.5546875" style="29" customWidth="1"/>
    <col min="4359" max="4359" width="10.6640625" style="29" customWidth="1"/>
    <col min="4360" max="4608" width="8" style="29"/>
    <col min="4609" max="4609" width="2.6640625" style="29" customWidth="1"/>
    <col min="4610" max="4610" width="59.33203125" style="29" customWidth="1"/>
    <col min="4611" max="4611" width="12.33203125" style="29" customWidth="1"/>
    <col min="4612" max="4612" width="11" style="29" customWidth="1"/>
    <col min="4613" max="4613" width="59.33203125" style="29" customWidth="1"/>
    <col min="4614" max="4614" width="59.5546875" style="29" customWidth="1"/>
    <col min="4615" max="4615" width="10.6640625" style="29" customWidth="1"/>
    <col min="4616" max="4864" width="8" style="29"/>
    <col min="4865" max="4865" width="2.6640625" style="29" customWidth="1"/>
    <col min="4866" max="4866" width="59.33203125" style="29" customWidth="1"/>
    <col min="4867" max="4867" width="12.33203125" style="29" customWidth="1"/>
    <col min="4868" max="4868" width="11" style="29" customWidth="1"/>
    <col min="4869" max="4869" width="59.33203125" style="29" customWidth="1"/>
    <col min="4870" max="4870" width="59.5546875" style="29" customWidth="1"/>
    <col min="4871" max="4871" width="10.6640625" style="29" customWidth="1"/>
    <col min="4872" max="5120" width="8" style="29"/>
    <col min="5121" max="5121" width="2.6640625" style="29" customWidth="1"/>
    <col min="5122" max="5122" width="59.33203125" style="29" customWidth="1"/>
    <col min="5123" max="5123" width="12.33203125" style="29" customWidth="1"/>
    <col min="5124" max="5124" width="11" style="29" customWidth="1"/>
    <col min="5125" max="5125" width="59.33203125" style="29" customWidth="1"/>
    <col min="5126" max="5126" width="59.5546875" style="29" customWidth="1"/>
    <col min="5127" max="5127" width="10.6640625" style="29" customWidth="1"/>
    <col min="5128" max="5376" width="8" style="29"/>
    <col min="5377" max="5377" width="2.6640625" style="29" customWidth="1"/>
    <col min="5378" max="5378" width="59.33203125" style="29" customWidth="1"/>
    <col min="5379" max="5379" width="12.33203125" style="29" customWidth="1"/>
    <col min="5380" max="5380" width="11" style="29" customWidth="1"/>
    <col min="5381" max="5381" width="59.33203125" style="29" customWidth="1"/>
    <col min="5382" max="5382" width="59.5546875" style="29" customWidth="1"/>
    <col min="5383" max="5383" width="10.6640625" style="29" customWidth="1"/>
    <col min="5384" max="5632" width="8" style="29"/>
    <col min="5633" max="5633" width="2.6640625" style="29" customWidth="1"/>
    <col min="5634" max="5634" width="59.33203125" style="29" customWidth="1"/>
    <col min="5635" max="5635" width="12.33203125" style="29" customWidth="1"/>
    <col min="5636" max="5636" width="11" style="29" customWidth="1"/>
    <col min="5637" max="5637" width="59.33203125" style="29" customWidth="1"/>
    <col min="5638" max="5638" width="59.5546875" style="29" customWidth="1"/>
    <col min="5639" max="5639" width="10.6640625" style="29" customWidth="1"/>
    <col min="5640" max="5888" width="8" style="29"/>
    <col min="5889" max="5889" width="2.6640625" style="29" customWidth="1"/>
    <col min="5890" max="5890" width="59.33203125" style="29" customWidth="1"/>
    <col min="5891" max="5891" width="12.33203125" style="29" customWidth="1"/>
    <col min="5892" max="5892" width="11" style="29" customWidth="1"/>
    <col min="5893" max="5893" width="59.33203125" style="29" customWidth="1"/>
    <col min="5894" max="5894" width="59.5546875" style="29" customWidth="1"/>
    <col min="5895" max="5895" width="10.6640625" style="29" customWidth="1"/>
    <col min="5896" max="6144" width="8" style="29"/>
    <col min="6145" max="6145" width="2.6640625" style="29" customWidth="1"/>
    <col min="6146" max="6146" width="59.33203125" style="29" customWidth="1"/>
    <col min="6147" max="6147" width="12.33203125" style="29" customWidth="1"/>
    <col min="6148" max="6148" width="11" style="29" customWidth="1"/>
    <col min="6149" max="6149" width="59.33203125" style="29" customWidth="1"/>
    <col min="6150" max="6150" width="59.5546875" style="29" customWidth="1"/>
    <col min="6151" max="6151" width="10.6640625" style="29" customWidth="1"/>
    <col min="6152" max="6400" width="8" style="29"/>
    <col min="6401" max="6401" width="2.6640625" style="29" customWidth="1"/>
    <col min="6402" max="6402" width="59.33203125" style="29" customWidth="1"/>
    <col min="6403" max="6403" width="12.33203125" style="29" customWidth="1"/>
    <col min="6404" max="6404" width="11" style="29" customWidth="1"/>
    <col min="6405" max="6405" width="59.33203125" style="29" customWidth="1"/>
    <col min="6406" max="6406" width="59.5546875" style="29" customWidth="1"/>
    <col min="6407" max="6407" width="10.6640625" style="29" customWidth="1"/>
    <col min="6408" max="6656" width="8" style="29"/>
    <col min="6657" max="6657" width="2.6640625" style="29" customWidth="1"/>
    <col min="6658" max="6658" width="59.33203125" style="29" customWidth="1"/>
    <col min="6659" max="6659" width="12.33203125" style="29" customWidth="1"/>
    <col min="6660" max="6660" width="11" style="29" customWidth="1"/>
    <col min="6661" max="6661" width="59.33203125" style="29" customWidth="1"/>
    <col min="6662" max="6662" width="59.5546875" style="29" customWidth="1"/>
    <col min="6663" max="6663" width="10.6640625" style="29" customWidth="1"/>
    <col min="6664" max="6912" width="8" style="29"/>
    <col min="6913" max="6913" width="2.6640625" style="29" customWidth="1"/>
    <col min="6914" max="6914" width="59.33203125" style="29" customWidth="1"/>
    <col min="6915" max="6915" width="12.33203125" style="29" customWidth="1"/>
    <col min="6916" max="6916" width="11" style="29" customWidth="1"/>
    <col min="6917" max="6917" width="59.33203125" style="29" customWidth="1"/>
    <col min="6918" max="6918" width="59.5546875" style="29" customWidth="1"/>
    <col min="6919" max="6919" width="10.6640625" style="29" customWidth="1"/>
    <col min="6920" max="7168" width="8" style="29"/>
    <col min="7169" max="7169" width="2.6640625" style="29" customWidth="1"/>
    <col min="7170" max="7170" width="59.33203125" style="29" customWidth="1"/>
    <col min="7171" max="7171" width="12.33203125" style="29" customWidth="1"/>
    <col min="7172" max="7172" width="11" style="29" customWidth="1"/>
    <col min="7173" max="7173" width="59.33203125" style="29" customWidth="1"/>
    <col min="7174" max="7174" width="59.5546875" style="29" customWidth="1"/>
    <col min="7175" max="7175" width="10.6640625" style="29" customWidth="1"/>
    <col min="7176" max="7424" width="8" style="29"/>
    <col min="7425" max="7425" width="2.6640625" style="29" customWidth="1"/>
    <col min="7426" max="7426" width="59.33203125" style="29" customWidth="1"/>
    <col min="7427" max="7427" width="12.33203125" style="29" customWidth="1"/>
    <col min="7428" max="7428" width="11" style="29" customWidth="1"/>
    <col min="7429" max="7429" width="59.33203125" style="29" customWidth="1"/>
    <col min="7430" max="7430" width="59.5546875" style="29" customWidth="1"/>
    <col min="7431" max="7431" width="10.6640625" style="29" customWidth="1"/>
    <col min="7432" max="7680" width="8" style="29"/>
    <col min="7681" max="7681" width="2.6640625" style="29" customWidth="1"/>
    <col min="7682" max="7682" width="59.33203125" style="29" customWidth="1"/>
    <col min="7683" max="7683" width="12.33203125" style="29" customWidth="1"/>
    <col min="7684" max="7684" width="11" style="29" customWidth="1"/>
    <col min="7685" max="7685" width="59.33203125" style="29" customWidth="1"/>
    <col min="7686" max="7686" width="59.5546875" style="29" customWidth="1"/>
    <col min="7687" max="7687" width="10.6640625" style="29" customWidth="1"/>
    <col min="7688" max="7936" width="8" style="29"/>
    <col min="7937" max="7937" width="2.6640625" style="29" customWidth="1"/>
    <col min="7938" max="7938" width="59.33203125" style="29" customWidth="1"/>
    <col min="7939" max="7939" width="12.33203125" style="29" customWidth="1"/>
    <col min="7940" max="7940" width="11" style="29" customWidth="1"/>
    <col min="7941" max="7941" width="59.33203125" style="29" customWidth="1"/>
    <col min="7942" max="7942" width="59.5546875" style="29" customWidth="1"/>
    <col min="7943" max="7943" width="10.6640625" style="29" customWidth="1"/>
    <col min="7944" max="8192" width="8" style="29"/>
    <col min="8193" max="8193" width="2.6640625" style="29" customWidth="1"/>
    <col min="8194" max="8194" width="59.33203125" style="29" customWidth="1"/>
    <col min="8195" max="8195" width="12.33203125" style="29" customWidth="1"/>
    <col min="8196" max="8196" width="11" style="29" customWidth="1"/>
    <col min="8197" max="8197" width="59.33203125" style="29" customWidth="1"/>
    <col min="8198" max="8198" width="59.5546875" style="29" customWidth="1"/>
    <col min="8199" max="8199" width="10.6640625" style="29" customWidth="1"/>
    <col min="8200" max="8448" width="8" style="29"/>
    <col min="8449" max="8449" width="2.6640625" style="29" customWidth="1"/>
    <col min="8450" max="8450" width="59.33203125" style="29" customWidth="1"/>
    <col min="8451" max="8451" width="12.33203125" style="29" customWidth="1"/>
    <col min="8452" max="8452" width="11" style="29" customWidth="1"/>
    <col min="8453" max="8453" width="59.33203125" style="29" customWidth="1"/>
    <col min="8454" max="8454" width="59.5546875" style="29" customWidth="1"/>
    <col min="8455" max="8455" width="10.6640625" style="29" customWidth="1"/>
    <col min="8456" max="8704" width="8" style="29"/>
    <col min="8705" max="8705" width="2.6640625" style="29" customWidth="1"/>
    <col min="8706" max="8706" width="59.33203125" style="29" customWidth="1"/>
    <col min="8707" max="8707" width="12.33203125" style="29" customWidth="1"/>
    <col min="8708" max="8708" width="11" style="29" customWidth="1"/>
    <col min="8709" max="8709" width="59.33203125" style="29" customWidth="1"/>
    <col min="8710" max="8710" width="59.5546875" style="29" customWidth="1"/>
    <col min="8711" max="8711" width="10.6640625" style="29" customWidth="1"/>
    <col min="8712" max="8960" width="8" style="29"/>
    <col min="8961" max="8961" width="2.6640625" style="29" customWidth="1"/>
    <col min="8962" max="8962" width="59.33203125" style="29" customWidth="1"/>
    <col min="8963" max="8963" width="12.33203125" style="29" customWidth="1"/>
    <col min="8964" max="8964" width="11" style="29" customWidth="1"/>
    <col min="8965" max="8965" width="59.33203125" style="29" customWidth="1"/>
    <col min="8966" max="8966" width="59.5546875" style="29" customWidth="1"/>
    <col min="8967" max="8967" width="10.6640625" style="29" customWidth="1"/>
    <col min="8968" max="9216" width="8" style="29"/>
    <col min="9217" max="9217" width="2.6640625" style="29" customWidth="1"/>
    <col min="9218" max="9218" width="59.33203125" style="29" customWidth="1"/>
    <col min="9219" max="9219" width="12.33203125" style="29" customWidth="1"/>
    <col min="9220" max="9220" width="11" style="29" customWidth="1"/>
    <col min="9221" max="9221" width="59.33203125" style="29" customWidth="1"/>
    <col min="9222" max="9222" width="59.5546875" style="29" customWidth="1"/>
    <col min="9223" max="9223" width="10.6640625" style="29" customWidth="1"/>
    <col min="9224" max="9472" width="8" style="29"/>
    <col min="9473" max="9473" width="2.6640625" style="29" customWidth="1"/>
    <col min="9474" max="9474" width="59.33203125" style="29" customWidth="1"/>
    <col min="9475" max="9475" width="12.33203125" style="29" customWidth="1"/>
    <col min="9476" max="9476" width="11" style="29" customWidth="1"/>
    <col min="9477" max="9477" width="59.33203125" style="29" customWidth="1"/>
    <col min="9478" max="9478" width="59.5546875" style="29" customWidth="1"/>
    <col min="9479" max="9479" width="10.6640625" style="29" customWidth="1"/>
    <col min="9480" max="9728" width="8" style="29"/>
    <col min="9729" max="9729" width="2.6640625" style="29" customWidth="1"/>
    <col min="9730" max="9730" width="59.33203125" style="29" customWidth="1"/>
    <col min="9731" max="9731" width="12.33203125" style="29" customWidth="1"/>
    <col min="9732" max="9732" width="11" style="29" customWidth="1"/>
    <col min="9733" max="9733" width="59.33203125" style="29" customWidth="1"/>
    <col min="9734" max="9734" width="59.5546875" style="29" customWidth="1"/>
    <col min="9735" max="9735" width="10.6640625" style="29" customWidth="1"/>
    <col min="9736" max="9984" width="8" style="29"/>
    <col min="9985" max="9985" width="2.6640625" style="29" customWidth="1"/>
    <col min="9986" max="9986" width="59.33203125" style="29" customWidth="1"/>
    <col min="9987" max="9987" width="12.33203125" style="29" customWidth="1"/>
    <col min="9988" max="9988" width="11" style="29" customWidth="1"/>
    <col min="9989" max="9989" width="59.33203125" style="29" customWidth="1"/>
    <col min="9990" max="9990" width="59.5546875" style="29" customWidth="1"/>
    <col min="9991" max="9991" width="10.6640625" style="29" customWidth="1"/>
    <col min="9992" max="10240" width="8" style="29"/>
    <col min="10241" max="10241" width="2.6640625" style="29" customWidth="1"/>
    <col min="10242" max="10242" width="59.33203125" style="29" customWidth="1"/>
    <col min="10243" max="10243" width="12.33203125" style="29" customWidth="1"/>
    <col min="10244" max="10244" width="11" style="29" customWidth="1"/>
    <col min="10245" max="10245" width="59.33203125" style="29" customWidth="1"/>
    <col min="10246" max="10246" width="59.5546875" style="29" customWidth="1"/>
    <col min="10247" max="10247" width="10.6640625" style="29" customWidth="1"/>
    <col min="10248" max="10496" width="8" style="29"/>
    <col min="10497" max="10497" width="2.6640625" style="29" customWidth="1"/>
    <col min="10498" max="10498" width="59.33203125" style="29" customWidth="1"/>
    <col min="10499" max="10499" width="12.33203125" style="29" customWidth="1"/>
    <col min="10500" max="10500" width="11" style="29" customWidth="1"/>
    <col min="10501" max="10501" width="59.33203125" style="29" customWidth="1"/>
    <col min="10502" max="10502" width="59.5546875" style="29" customWidth="1"/>
    <col min="10503" max="10503" width="10.6640625" style="29" customWidth="1"/>
    <col min="10504" max="10752" width="8" style="29"/>
    <col min="10753" max="10753" width="2.6640625" style="29" customWidth="1"/>
    <col min="10754" max="10754" width="59.33203125" style="29" customWidth="1"/>
    <col min="10755" max="10755" width="12.33203125" style="29" customWidth="1"/>
    <col min="10756" max="10756" width="11" style="29" customWidth="1"/>
    <col min="10757" max="10757" width="59.33203125" style="29" customWidth="1"/>
    <col min="10758" max="10758" width="59.5546875" style="29" customWidth="1"/>
    <col min="10759" max="10759" width="10.6640625" style="29" customWidth="1"/>
    <col min="10760" max="11008" width="8" style="29"/>
    <col min="11009" max="11009" width="2.6640625" style="29" customWidth="1"/>
    <col min="11010" max="11010" width="59.33203125" style="29" customWidth="1"/>
    <col min="11011" max="11011" width="12.33203125" style="29" customWidth="1"/>
    <col min="11012" max="11012" width="11" style="29" customWidth="1"/>
    <col min="11013" max="11013" width="59.33203125" style="29" customWidth="1"/>
    <col min="11014" max="11014" width="59.5546875" style="29" customWidth="1"/>
    <col min="11015" max="11015" width="10.6640625" style="29" customWidth="1"/>
    <col min="11016" max="11264" width="8" style="29"/>
    <col min="11265" max="11265" width="2.6640625" style="29" customWidth="1"/>
    <col min="11266" max="11266" width="59.33203125" style="29" customWidth="1"/>
    <col min="11267" max="11267" width="12.33203125" style="29" customWidth="1"/>
    <col min="11268" max="11268" width="11" style="29" customWidth="1"/>
    <col min="11269" max="11269" width="59.33203125" style="29" customWidth="1"/>
    <col min="11270" max="11270" width="59.5546875" style="29" customWidth="1"/>
    <col min="11271" max="11271" width="10.6640625" style="29" customWidth="1"/>
    <col min="11272" max="11520" width="8" style="29"/>
    <col min="11521" max="11521" width="2.6640625" style="29" customWidth="1"/>
    <col min="11522" max="11522" width="59.33203125" style="29" customWidth="1"/>
    <col min="11523" max="11523" width="12.33203125" style="29" customWidth="1"/>
    <col min="11524" max="11524" width="11" style="29" customWidth="1"/>
    <col min="11525" max="11525" width="59.33203125" style="29" customWidth="1"/>
    <col min="11526" max="11526" width="59.5546875" style="29" customWidth="1"/>
    <col min="11527" max="11527" width="10.6640625" style="29" customWidth="1"/>
    <col min="11528" max="11776" width="8" style="29"/>
    <col min="11777" max="11777" width="2.6640625" style="29" customWidth="1"/>
    <col min="11778" max="11778" width="59.33203125" style="29" customWidth="1"/>
    <col min="11779" max="11779" width="12.33203125" style="29" customWidth="1"/>
    <col min="11780" max="11780" width="11" style="29" customWidth="1"/>
    <col min="11781" max="11781" width="59.33203125" style="29" customWidth="1"/>
    <col min="11782" max="11782" width="59.5546875" style="29" customWidth="1"/>
    <col min="11783" max="11783" width="10.6640625" style="29" customWidth="1"/>
    <col min="11784" max="12032" width="8" style="29"/>
    <col min="12033" max="12033" width="2.6640625" style="29" customWidth="1"/>
    <col min="12034" max="12034" width="59.33203125" style="29" customWidth="1"/>
    <col min="12035" max="12035" width="12.33203125" style="29" customWidth="1"/>
    <col min="12036" max="12036" width="11" style="29" customWidth="1"/>
    <col min="12037" max="12037" width="59.33203125" style="29" customWidth="1"/>
    <col min="12038" max="12038" width="59.5546875" style="29" customWidth="1"/>
    <col min="12039" max="12039" width="10.6640625" style="29" customWidth="1"/>
    <col min="12040" max="12288" width="8" style="29"/>
    <col min="12289" max="12289" width="2.6640625" style="29" customWidth="1"/>
    <col min="12290" max="12290" width="59.33203125" style="29" customWidth="1"/>
    <col min="12291" max="12291" width="12.33203125" style="29" customWidth="1"/>
    <col min="12292" max="12292" width="11" style="29" customWidth="1"/>
    <col min="12293" max="12293" width="59.33203125" style="29" customWidth="1"/>
    <col min="12294" max="12294" width="59.5546875" style="29" customWidth="1"/>
    <col min="12295" max="12295" width="10.6640625" style="29" customWidth="1"/>
    <col min="12296" max="12544" width="8" style="29"/>
    <col min="12545" max="12545" width="2.6640625" style="29" customWidth="1"/>
    <col min="12546" max="12546" width="59.33203125" style="29" customWidth="1"/>
    <col min="12547" max="12547" width="12.33203125" style="29" customWidth="1"/>
    <col min="12548" max="12548" width="11" style="29" customWidth="1"/>
    <col min="12549" max="12549" width="59.33203125" style="29" customWidth="1"/>
    <col min="12550" max="12550" width="59.5546875" style="29" customWidth="1"/>
    <col min="12551" max="12551" width="10.6640625" style="29" customWidth="1"/>
    <col min="12552" max="12800" width="8" style="29"/>
    <col min="12801" max="12801" width="2.6640625" style="29" customWidth="1"/>
    <col min="12802" max="12802" width="59.33203125" style="29" customWidth="1"/>
    <col min="12803" max="12803" width="12.33203125" style="29" customWidth="1"/>
    <col min="12804" max="12804" width="11" style="29" customWidth="1"/>
    <col min="12805" max="12805" width="59.33203125" style="29" customWidth="1"/>
    <col min="12806" max="12806" width="59.5546875" style="29" customWidth="1"/>
    <col min="12807" max="12807" width="10.6640625" style="29" customWidth="1"/>
    <col min="12808" max="13056" width="8" style="29"/>
    <col min="13057" max="13057" width="2.6640625" style="29" customWidth="1"/>
    <col min="13058" max="13058" width="59.33203125" style="29" customWidth="1"/>
    <col min="13059" max="13059" width="12.33203125" style="29" customWidth="1"/>
    <col min="13060" max="13060" width="11" style="29" customWidth="1"/>
    <col min="13061" max="13061" width="59.33203125" style="29" customWidth="1"/>
    <col min="13062" max="13062" width="59.5546875" style="29" customWidth="1"/>
    <col min="13063" max="13063" width="10.6640625" style="29" customWidth="1"/>
    <col min="13064" max="13312" width="8" style="29"/>
    <col min="13313" max="13313" width="2.6640625" style="29" customWidth="1"/>
    <col min="13314" max="13314" width="59.33203125" style="29" customWidth="1"/>
    <col min="13315" max="13315" width="12.33203125" style="29" customWidth="1"/>
    <col min="13316" max="13316" width="11" style="29" customWidth="1"/>
    <col min="13317" max="13317" width="59.33203125" style="29" customWidth="1"/>
    <col min="13318" max="13318" width="59.5546875" style="29" customWidth="1"/>
    <col min="13319" max="13319" width="10.6640625" style="29" customWidth="1"/>
    <col min="13320" max="13568" width="8" style="29"/>
    <col min="13569" max="13569" width="2.6640625" style="29" customWidth="1"/>
    <col min="13570" max="13570" width="59.33203125" style="29" customWidth="1"/>
    <col min="13571" max="13571" width="12.33203125" style="29" customWidth="1"/>
    <col min="13572" max="13572" width="11" style="29" customWidth="1"/>
    <col min="13573" max="13573" width="59.33203125" style="29" customWidth="1"/>
    <col min="13574" max="13574" width="59.5546875" style="29" customWidth="1"/>
    <col min="13575" max="13575" width="10.6640625" style="29" customWidth="1"/>
    <col min="13576" max="13824" width="8" style="29"/>
    <col min="13825" max="13825" width="2.6640625" style="29" customWidth="1"/>
    <col min="13826" max="13826" width="59.33203125" style="29" customWidth="1"/>
    <col min="13827" max="13827" width="12.33203125" style="29" customWidth="1"/>
    <col min="13828" max="13828" width="11" style="29" customWidth="1"/>
    <col min="13829" max="13829" width="59.33203125" style="29" customWidth="1"/>
    <col min="13830" max="13830" width="59.5546875" style="29" customWidth="1"/>
    <col min="13831" max="13831" width="10.6640625" style="29" customWidth="1"/>
    <col min="13832" max="14080" width="8" style="29"/>
    <col min="14081" max="14081" width="2.6640625" style="29" customWidth="1"/>
    <col min="14082" max="14082" width="59.33203125" style="29" customWidth="1"/>
    <col min="14083" max="14083" width="12.33203125" style="29" customWidth="1"/>
    <col min="14084" max="14084" width="11" style="29" customWidth="1"/>
    <col min="14085" max="14085" width="59.33203125" style="29" customWidth="1"/>
    <col min="14086" max="14086" width="59.5546875" style="29" customWidth="1"/>
    <col min="14087" max="14087" width="10.6640625" style="29" customWidth="1"/>
    <col min="14088" max="14336" width="8" style="29"/>
    <col min="14337" max="14337" width="2.6640625" style="29" customWidth="1"/>
    <col min="14338" max="14338" width="59.33203125" style="29" customWidth="1"/>
    <col min="14339" max="14339" width="12.33203125" style="29" customWidth="1"/>
    <col min="14340" max="14340" width="11" style="29" customWidth="1"/>
    <col min="14341" max="14341" width="59.33203125" style="29" customWidth="1"/>
    <col min="14342" max="14342" width="59.5546875" style="29" customWidth="1"/>
    <col min="14343" max="14343" width="10.6640625" style="29" customWidth="1"/>
    <col min="14344" max="14592" width="8" style="29"/>
    <col min="14593" max="14593" width="2.6640625" style="29" customWidth="1"/>
    <col min="14594" max="14594" width="59.33203125" style="29" customWidth="1"/>
    <col min="14595" max="14595" width="12.33203125" style="29" customWidth="1"/>
    <col min="14596" max="14596" width="11" style="29" customWidth="1"/>
    <col min="14597" max="14597" width="59.33203125" style="29" customWidth="1"/>
    <col min="14598" max="14598" width="59.5546875" style="29" customWidth="1"/>
    <col min="14599" max="14599" width="10.6640625" style="29" customWidth="1"/>
    <col min="14600" max="14848" width="8" style="29"/>
    <col min="14849" max="14849" width="2.6640625" style="29" customWidth="1"/>
    <col min="14850" max="14850" width="59.33203125" style="29" customWidth="1"/>
    <col min="14851" max="14851" width="12.33203125" style="29" customWidth="1"/>
    <col min="14852" max="14852" width="11" style="29" customWidth="1"/>
    <col min="14853" max="14853" width="59.33203125" style="29" customWidth="1"/>
    <col min="14854" max="14854" width="59.5546875" style="29" customWidth="1"/>
    <col min="14855" max="14855" width="10.6640625" style="29" customWidth="1"/>
    <col min="14856" max="15104" width="8" style="29"/>
    <col min="15105" max="15105" width="2.6640625" style="29" customWidth="1"/>
    <col min="15106" max="15106" width="59.33203125" style="29" customWidth="1"/>
    <col min="15107" max="15107" width="12.33203125" style="29" customWidth="1"/>
    <col min="15108" max="15108" width="11" style="29" customWidth="1"/>
    <col min="15109" max="15109" width="59.33203125" style="29" customWidth="1"/>
    <col min="15110" max="15110" width="59.5546875" style="29" customWidth="1"/>
    <col min="15111" max="15111" width="10.6640625" style="29" customWidth="1"/>
    <col min="15112" max="15360" width="8" style="29"/>
    <col min="15361" max="15361" width="2.6640625" style="29" customWidth="1"/>
    <col min="15362" max="15362" width="59.33203125" style="29" customWidth="1"/>
    <col min="15363" max="15363" width="12.33203125" style="29" customWidth="1"/>
    <col min="15364" max="15364" width="11" style="29" customWidth="1"/>
    <col min="15365" max="15365" width="59.33203125" style="29" customWidth="1"/>
    <col min="15366" max="15366" width="59.5546875" style="29" customWidth="1"/>
    <col min="15367" max="15367" width="10.6640625" style="29" customWidth="1"/>
    <col min="15368" max="15616" width="8" style="29"/>
    <col min="15617" max="15617" width="2.6640625" style="29" customWidth="1"/>
    <col min="15618" max="15618" width="59.33203125" style="29" customWidth="1"/>
    <col min="15619" max="15619" width="12.33203125" style="29" customWidth="1"/>
    <col min="15620" max="15620" width="11" style="29" customWidth="1"/>
    <col min="15621" max="15621" width="59.33203125" style="29" customWidth="1"/>
    <col min="15622" max="15622" width="59.5546875" style="29" customWidth="1"/>
    <col min="15623" max="15623" width="10.6640625" style="29" customWidth="1"/>
    <col min="15624" max="15872" width="8" style="29"/>
    <col min="15873" max="15873" width="2.6640625" style="29" customWidth="1"/>
    <col min="15874" max="15874" width="59.33203125" style="29" customWidth="1"/>
    <col min="15875" max="15875" width="12.33203125" style="29" customWidth="1"/>
    <col min="15876" max="15876" width="11" style="29" customWidth="1"/>
    <col min="15877" max="15877" width="59.33203125" style="29" customWidth="1"/>
    <col min="15878" max="15878" width="59.5546875" style="29" customWidth="1"/>
    <col min="15879" max="15879" width="10.6640625" style="29" customWidth="1"/>
    <col min="15880" max="16128" width="8" style="29"/>
    <col min="16129" max="16129" width="2.6640625" style="29" customWidth="1"/>
    <col min="16130" max="16130" width="59.33203125" style="29" customWidth="1"/>
    <col min="16131" max="16131" width="12.33203125" style="29" customWidth="1"/>
    <col min="16132" max="16132" width="11" style="29" customWidth="1"/>
    <col min="16133" max="16133" width="59.33203125" style="29" customWidth="1"/>
    <col min="16134" max="16134" width="59.5546875" style="29" customWidth="1"/>
    <col min="16135" max="16135" width="10.6640625" style="29" customWidth="1"/>
    <col min="16136" max="16384" width="8" style="29"/>
  </cols>
  <sheetData>
    <row r="1" spans="1:256" ht="31.2" x14ac:dyDescent="0.25">
      <c r="A1" s="22"/>
      <c r="B1" s="23"/>
      <c r="C1" s="24" t="s">
        <v>201</v>
      </c>
      <c r="D1" s="25"/>
      <c r="E1" s="26" t="s">
        <v>202</v>
      </c>
      <c r="F1" s="26" t="s">
        <v>203</v>
      </c>
      <c r="G1" s="27"/>
      <c r="H1" s="28"/>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x14ac:dyDescent="0.25">
      <c r="A2" s="30" t="s">
        <v>204</v>
      </c>
      <c r="B2" s="31"/>
    </row>
    <row r="3" spans="1:256" ht="26.4" x14ac:dyDescent="0.25">
      <c r="B3" s="31" t="s">
        <v>205</v>
      </c>
      <c r="C3" s="36">
        <v>120935203</v>
      </c>
      <c r="D3" s="36"/>
      <c r="E3" s="37" t="s">
        <v>206</v>
      </c>
      <c r="F3" s="83" t="s">
        <v>207</v>
      </c>
    </row>
    <row r="4" spans="1:256" ht="26.4" x14ac:dyDescent="0.25">
      <c r="B4" s="31" t="s">
        <v>208</v>
      </c>
      <c r="C4" s="36">
        <v>43669988</v>
      </c>
      <c r="D4" s="36"/>
      <c r="E4" s="37" t="s">
        <v>209</v>
      </c>
      <c r="F4" s="83"/>
    </row>
    <row r="5" spans="1:256" ht="26.4" x14ac:dyDescent="0.25">
      <c r="B5" s="31" t="s">
        <v>210</v>
      </c>
      <c r="C5" s="38">
        <v>0.36</v>
      </c>
      <c r="D5" s="38"/>
      <c r="E5" s="37" t="s">
        <v>211</v>
      </c>
      <c r="F5" s="39" t="s">
        <v>212</v>
      </c>
    </row>
    <row r="6" spans="1:256" x14ac:dyDescent="0.25">
      <c r="A6" s="30" t="s">
        <v>213</v>
      </c>
      <c r="B6" s="31"/>
      <c r="E6" s="40"/>
      <c r="F6" s="41"/>
    </row>
    <row r="7" spans="1:256" s="34" customFormat="1" x14ac:dyDescent="0.25">
      <c r="A7" s="30"/>
      <c r="B7" s="31" t="s">
        <v>214</v>
      </c>
      <c r="C7" s="42">
        <v>907.48859204871405</v>
      </c>
      <c r="D7" s="42"/>
      <c r="E7" s="84" t="s">
        <v>215</v>
      </c>
      <c r="F7" s="84" t="s">
        <v>216</v>
      </c>
      <c r="H7" s="43"/>
    </row>
    <row r="8" spans="1:256" s="34" customFormat="1" ht="14.4" x14ac:dyDescent="0.3">
      <c r="A8" s="30"/>
      <c r="B8" s="31" t="s">
        <v>217</v>
      </c>
      <c r="C8" s="4">
        <v>1017.04013655169</v>
      </c>
      <c r="D8" s="42"/>
      <c r="E8" s="85"/>
      <c r="F8" s="85"/>
      <c r="H8" s="43"/>
    </row>
    <row r="9" spans="1:256" s="34" customFormat="1" ht="14.4" x14ac:dyDescent="0.3">
      <c r="A9" s="30"/>
      <c r="B9" s="31" t="s">
        <v>218</v>
      </c>
      <c r="C9" s="4">
        <v>1245.7457215014599</v>
      </c>
      <c r="D9" s="42"/>
      <c r="E9" s="85"/>
      <c r="F9" s="85"/>
      <c r="H9" s="43"/>
    </row>
    <row r="10" spans="1:256" s="34" customFormat="1" ht="14.4" x14ac:dyDescent="0.3">
      <c r="A10" s="30"/>
      <c r="B10" s="31" t="s">
        <v>219</v>
      </c>
      <c r="C10" s="4">
        <v>1659.02997025951</v>
      </c>
      <c r="D10" s="42"/>
      <c r="E10" s="85"/>
      <c r="F10" s="85"/>
      <c r="H10" s="43"/>
    </row>
    <row r="11" spans="1:256" s="34" customFormat="1" ht="14.4" x14ac:dyDescent="0.3">
      <c r="A11" s="30"/>
      <c r="B11" s="31" t="s">
        <v>220</v>
      </c>
      <c r="C11" s="4">
        <v>1926.9211248296499</v>
      </c>
      <c r="D11" s="42"/>
      <c r="E11" s="86"/>
      <c r="F11" s="86"/>
      <c r="H11" s="43"/>
    </row>
    <row r="12" spans="1:256" s="34" customFormat="1" x14ac:dyDescent="0.25">
      <c r="A12" s="30" t="s">
        <v>221</v>
      </c>
      <c r="B12" s="31"/>
      <c r="C12" s="42"/>
      <c r="D12" s="32"/>
      <c r="E12" s="40"/>
      <c r="F12" s="41"/>
      <c r="H12" s="43"/>
    </row>
    <row r="13" spans="1:256" s="34" customFormat="1" ht="14.4" x14ac:dyDescent="0.3">
      <c r="A13" s="30"/>
      <c r="B13" s="31" t="s">
        <v>214</v>
      </c>
      <c r="C13" s="4">
        <v>36299.543681948497</v>
      </c>
      <c r="D13" s="42"/>
      <c r="E13" s="83" t="s">
        <v>222</v>
      </c>
      <c r="F13" s="83" t="s">
        <v>223</v>
      </c>
      <c r="H13" s="43"/>
    </row>
    <row r="14" spans="1:256" s="34" customFormat="1" ht="14.4" x14ac:dyDescent="0.3">
      <c r="A14" s="30"/>
      <c r="B14" s="31" t="s">
        <v>217</v>
      </c>
      <c r="C14" s="4">
        <v>40681.605462067702</v>
      </c>
      <c r="D14" s="42"/>
      <c r="E14" s="83"/>
      <c r="F14" s="83"/>
      <c r="H14" s="43"/>
    </row>
    <row r="15" spans="1:256" s="34" customFormat="1" ht="14.4" x14ac:dyDescent="0.3">
      <c r="A15" s="30"/>
      <c r="B15" s="31" t="s">
        <v>218</v>
      </c>
      <c r="C15" s="4">
        <v>49829.828860058296</v>
      </c>
      <c r="D15" s="42"/>
      <c r="E15" s="83"/>
      <c r="F15" s="83"/>
      <c r="H15" s="43"/>
    </row>
    <row r="16" spans="1:256" s="34" customFormat="1" ht="14.4" x14ac:dyDescent="0.3">
      <c r="A16" s="30"/>
      <c r="B16" s="31" t="s">
        <v>219</v>
      </c>
      <c r="C16" s="4">
        <v>66361.198810380301</v>
      </c>
      <c r="D16" s="42"/>
      <c r="E16" s="83"/>
      <c r="F16" s="83"/>
      <c r="H16" s="43"/>
    </row>
    <row r="17" spans="1:8" s="34" customFormat="1" ht="14.4" x14ac:dyDescent="0.3">
      <c r="A17" s="30"/>
      <c r="B17" s="31" t="s">
        <v>220</v>
      </c>
      <c r="C17" s="4">
        <v>77076.844993185907</v>
      </c>
      <c r="D17" s="42"/>
      <c r="E17" s="83"/>
      <c r="F17" s="83"/>
      <c r="H17" s="43"/>
    </row>
    <row r="18" spans="1:8" x14ac:dyDescent="0.25">
      <c r="A18" s="30" t="s">
        <v>224</v>
      </c>
      <c r="B18" s="32"/>
      <c r="E18" s="40"/>
      <c r="F18" s="41"/>
    </row>
    <row r="19" spans="1:8" ht="14.4" x14ac:dyDescent="0.3">
      <c r="B19" s="31" t="s">
        <v>214</v>
      </c>
      <c r="C19" s="3">
        <v>17.4517036932445</v>
      </c>
      <c r="D19" s="44"/>
      <c r="E19" s="83" t="s">
        <v>225</v>
      </c>
      <c r="F19" s="83" t="s">
        <v>226</v>
      </c>
    </row>
    <row r="20" spans="1:8" s="34" customFormat="1" ht="14.4" x14ac:dyDescent="0.3">
      <c r="A20" s="30"/>
      <c r="B20" s="31" t="s">
        <v>217</v>
      </c>
      <c r="C20" s="3">
        <v>19.5584641644556</v>
      </c>
      <c r="D20" s="44"/>
      <c r="E20" s="83"/>
      <c r="F20" s="83"/>
      <c r="H20" s="43"/>
    </row>
    <row r="21" spans="1:8" s="34" customFormat="1" ht="14.4" x14ac:dyDescent="0.3">
      <c r="A21" s="30"/>
      <c r="B21" s="31" t="s">
        <v>218</v>
      </c>
      <c r="C21" s="3">
        <v>23.9566484904127</v>
      </c>
      <c r="D21" s="44"/>
      <c r="E21" s="83"/>
      <c r="F21" s="83"/>
      <c r="H21" s="43"/>
    </row>
    <row r="22" spans="1:8" s="34" customFormat="1" ht="14.4" x14ac:dyDescent="0.3">
      <c r="A22" s="30"/>
      <c r="B22" s="31" t="s">
        <v>219</v>
      </c>
      <c r="C22" s="3">
        <v>31.904422504990499</v>
      </c>
      <c r="D22" s="44"/>
      <c r="E22" s="83"/>
      <c r="F22" s="83"/>
      <c r="H22" s="43"/>
    </row>
    <row r="23" spans="1:8" s="34" customFormat="1" ht="14.4" x14ac:dyDescent="0.3">
      <c r="A23" s="30"/>
      <c r="B23" s="31" t="s">
        <v>220</v>
      </c>
      <c r="C23" s="3">
        <v>37.056175477493198</v>
      </c>
      <c r="D23" s="44"/>
      <c r="E23" s="83"/>
      <c r="F23" s="83"/>
      <c r="H23" s="43"/>
    </row>
    <row r="24" spans="1:8" x14ac:dyDescent="0.25">
      <c r="A24" s="30" t="s">
        <v>227</v>
      </c>
      <c r="B24" s="31"/>
      <c r="E24" s="40"/>
      <c r="F24" s="41"/>
    </row>
    <row r="25" spans="1:8" ht="52.8" x14ac:dyDescent="0.25">
      <c r="B25" s="31" t="s">
        <v>228</v>
      </c>
      <c r="C25" s="42">
        <v>783</v>
      </c>
      <c r="D25" s="42"/>
      <c r="E25" s="37" t="s">
        <v>229</v>
      </c>
      <c r="F25" s="37" t="s">
        <v>230</v>
      </c>
    </row>
    <row r="26" spans="1:8" ht="26.4" x14ac:dyDescent="0.25">
      <c r="B26" s="31" t="s">
        <v>231</v>
      </c>
      <c r="C26" s="42">
        <v>235</v>
      </c>
      <c r="D26" s="42"/>
      <c r="E26" s="37" t="s">
        <v>232</v>
      </c>
      <c r="F26" s="37" t="s">
        <v>233</v>
      </c>
    </row>
    <row r="27" spans="1:8" x14ac:dyDescent="0.25">
      <c r="A27" s="30" t="s">
        <v>234</v>
      </c>
      <c r="B27" s="31"/>
      <c r="E27" s="40"/>
      <c r="F27" s="40"/>
    </row>
    <row r="28" spans="1:8" ht="39.6" x14ac:dyDescent="0.25">
      <c r="B28" s="31" t="s">
        <v>235</v>
      </c>
      <c r="C28" s="44">
        <v>7.25</v>
      </c>
      <c r="D28" s="44"/>
      <c r="E28" s="37" t="s">
        <v>236</v>
      </c>
      <c r="F28" s="37" t="s">
        <v>237</v>
      </c>
    </row>
    <row r="29" spans="1:8" ht="66" x14ac:dyDescent="0.25">
      <c r="B29" s="31" t="s">
        <v>238</v>
      </c>
      <c r="C29" s="42">
        <v>377</v>
      </c>
      <c r="D29" s="42"/>
      <c r="E29" s="37" t="s">
        <v>239</v>
      </c>
      <c r="F29" s="37" t="s">
        <v>240</v>
      </c>
    </row>
    <row r="30" spans="1:8" s="34" customFormat="1" x14ac:dyDescent="0.25">
      <c r="A30" s="30" t="s">
        <v>241</v>
      </c>
      <c r="B30" s="31"/>
      <c r="C30" s="32"/>
      <c r="D30" s="32"/>
      <c r="E30" s="40"/>
      <c r="F30" s="41"/>
      <c r="H30" s="43"/>
    </row>
    <row r="31" spans="1:8" s="34" customFormat="1" x14ac:dyDescent="0.25">
      <c r="A31" s="30" t="s">
        <v>242</v>
      </c>
      <c r="B31" s="31"/>
      <c r="C31" s="32"/>
      <c r="D31" s="32"/>
      <c r="E31" s="40"/>
      <c r="F31" s="41"/>
      <c r="H31" s="43"/>
    </row>
    <row r="32" spans="1:8" s="34" customFormat="1" ht="14.4" x14ac:dyDescent="0.3">
      <c r="A32" s="30"/>
      <c r="B32" s="31" t="s">
        <v>214</v>
      </c>
      <c r="C32" s="2">
        <v>96.285261755831598</v>
      </c>
      <c r="D32" s="32"/>
      <c r="E32" s="83" t="s">
        <v>243</v>
      </c>
      <c r="F32" s="83" t="s">
        <v>244</v>
      </c>
      <c r="H32" s="43"/>
    </row>
    <row r="33" spans="1:8" s="34" customFormat="1" ht="14.4" x14ac:dyDescent="0.3">
      <c r="A33" s="30"/>
      <c r="B33" s="31" t="s">
        <v>217</v>
      </c>
      <c r="C33" s="2">
        <v>107.908767803893</v>
      </c>
      <c r="D33" s="32"/>
      <c r="E33" s="83"/>
      <c r="F33" s="83"/>
      <c r="H33" s="43"/>
    </row>
    <row r="34" spans="1:8" s="34" customFormat="1" ht="14.4" x14ac:dyDescent="0.3">
      <c r="A34" s="30"/>
      <c r="B34" s="31" t="s">
        <v>218</v>
      </c>
      <c r="C34" s="2">
        <v>132.17461236089699</v>
      </c>
      <c r="D34" s="32"/>
      <c r="E34" s="83"/>
      <c r="F34" s="83"/>
      <c r="H34" s="43"/>
    </row>
    <row r="35" spans="1:8" s="34" customFormat="1" ht="14.4" x14ac:dyDescent="0.3">
      <c r="A35" s="30"/>
      <c r="B35" s="31" t="s">
        <v>219</v>
      </c>
      <c r="C35" s="2">
        <v>176.024400027534</v>
      </c>
      <c r="D35" s="32"/>
      <c r="E35" s="83"/>
      <c r="F35" s="83"/>
      <c r="H35" s="43"/>
    </row>
    <row r="36" spans="1:8" s="34" customFormat="1" ht="14.4" x14ac:dyDescent="0.3">
      <c r="A36" s="30"/>
      <c r="B36" s="31" t="s">
        <v>220</v>
      </c>
      <c r="C36" s="2">
        <v>204.447864703411</v>
      </c>
      <c r="D36" s="32"/>
      <c r="E36" s="83"/>
      <c r="F36" s="83"/>
      <c r="H36" s="43"/>
    </row>
    <row r="37" spans="1:8" s="34" customFormat="1" x14ac:dyDescent="0.25">
      <c r="A37" s="30" t="s">
        <v>245</v>
      </c>
      <c r="B37" s="31"/>
      <c r="C37" s="32"/>
      <c r="D37" s="32"/>
      <c r="E37" s="40"/>
      <c r="F37" s="41"/>
      <c r="H37" s="43"/>
    </row>
    <row r="38" spans="1:8" s="34" customFormat="1" x14ac:dyDescent="0.25">
      <c r="A38" s="30" t="s">
        <v>242</v>
      </c>
      <c r="B38" s="31"/>
      <c r="C38" s="32"/>
      <c r="D38" s="32"/>
      <c r="E38" s="40"/>
      <c r="F38" s="41"/>
      <c r="H38" s="43"/>
    </row>
    <row r="39" spans="1:8" x14ac:dyDescent="0.25">
      <c r="B39" s="31" t="s">
        <v>214</v>
      </c>
      <c r="C39" s="45">
        <f>C32/40</f>
        <v>2.4071315438957899</v>
      </c>
      <c r="E39" s="89" t="s">
        <v>246</v>
      </c>
      <c r="F39" s="89" t="s">
        <v>247</v>
      </c>
    </row>
    <row r="40" spans="1:8" x14ac:dyDescent="0.25">
      <c r="B40" s="31" t="s">
        <v>217</v>
      </c>
      <c r="C40" s="45">
        <f>C33/40</f>
        <v>2.6977191950973252</v>
      </c>
      <c r="E40" s="89"/>
      <c r="F40" s="89"/>
    </row>
    <row r="41" spans="1:8" x14ac:dyDescent="0.25">
      <c r="B41" s="31" t="s">
        <v>218</v>
      </c>
      <c r="C41" s="45">
        <f>C34/40</f>
        <v>3.3043653090224248</v>
      </c>
      <c r="E41" s="89"/>
      <c r="F41" s="89"/>
    </row>
    <row r="42" spans="1:8" x14ac:dyDescent="0.25">
      <c r="B42" s="31" t="s">
        <v>219</v>
      </c>
      <c r="C42" s="45">
        <f>C35/40</f>
        <v>4.4006100006883502</v>
      </c>
      <c r="E42" s="89"/>
      <c r="F42" s="89"/>
    </row>
    <row r="43" spans="1:8" x14ac:dyDescent="0.25">
      <c r="B43" s="31" t="s">
        <v>220</v>
      </c>
      <c r="C43" s="45">
        <f>C36/40</f>
        <v>5.111196617585275</v>
      </c>
      <c r="E43" s="89"/>
      <c r="F43" s="89"/>
    </row>
    <row r="44" spans="1:8" x14ac:dyDescent="0.25">
      <c r="A44" s="30" t="s">
        <v>248</v>
      </c>
      <c r="B44" s="31"/>
      <c r="E44" s="40"/>
      <c r="F44" s="41"/>
    </row>
    <row r="45" spans="1:8" ht="66" x14ac:dyDescent="0.25">
      <c r="B45" s="31" t="s">
        <v>249</v>
      </c>
      <c r="C45" s="44">
        <v>18.22</v>
      </c>
      <c r="D45" s="44"/>
      <c r="E45" s="37" t="s">
        <v>250</v>
      </c>
      <c r="F45" s="37" t="s">
        <v>251</v>
      </c>
    </row>
    <row r="46" spans="1:8" ht="66" x14ac:dyDescent="0.25">
      <c r="B46" s="31" t="s">
        <v>252</v>
      </c>
      <c r="C46" s="42">
        <v>948</v>
      </c>
      <c r="D46" s="42"/>
      <c r="E46" s="37" t="s">
        <v>253</v>
      </c>
      <c r="F46" s="37" t="s">
        <v>254</v>
      </c>
      <c r="G46" s="46"/>
    </row>
    <row r="47" spans="1:8" s="34" customFormat="1" x14ac:dyDescent="0.25">
      <c r="A47" s="30" t="s">
        <v>255</v>
      </c>
      <c r="B47" s="31"/>
      <c r="C47" s="32"/>
      <c r="D47" s="32"/>
      <c r="E47" s="40"/>
      <c r="F47" s="41"/>
      <c r="H47" s="43"/>
    </row>
    <row r="48" spans="1:8" s="34" customFormat="1" x14ac:dyDescent="0.25">
      <c r="A48" s="30" t="s">
        <v>242</v>
      </c>
      <c r="B48" s="31"/>
      <c r="C48" s="32"/>
      <c r="D48" s="32"/>
      <c r="E48" s="40"/>
      <c r="F48" s="41"/>
      <c r="H48" s="43"/>
    </row>
    <row r="49" spans="1:256" s="34" customFormat="1" ht="14.4" x14ac:dyDescent="0.3">
      <c r="A49" s="30"/>
      <c r="B49" s="31" t="s">
        <v>214</v>
      </c>
      <c r="C49" s="2">
        <v>38.305424187726899</v>
      </c>
      <c r="D49" s="32"/>
      <c r="E49" s="83" t="s">
        <v>256</v>
      </c>
      <c r="F49" s="83" t="s">
        <v>257</v>
      </c>
      <c r="H49" s="43"/>
    </row>
    <row r="50" spans="1:256" s="34" customFormat="1" ht="14.4" x14ac:dyDescent="0.3">
      <c r="A50" s="30"/>
      <c r="B50" s="31" t="s">
        <v>217</v>
      </c>
      <c r="C50" s="2">
        <v>42.929634805221902</v>
      </c>
      <c r="D50" s="32"/>
      <c r="E50" s="83"/>
      <c r="F50" s="83"/>
      <c r="H50" s="43"/>
    </row>
    <row r="51" spans="1:256" s="34" customFormat="1" ht="14.4" x14ac:dyDescent="0.3">
      <c r="A51" s="30"/>
      <c r="B51" s="31" t="s">
        <v>218</v>
      </c>
      <c r="C51" s="2">
        <v>52.583380893451199</v>
      </c>
      <c r="D51" s="32"/>
      <c r="E51" s="83"/>
      <c r="F51" s="83"/>
      <c r="H51" s="43"/>
    </row>
    <row r="52" spans="1:256" s="34" customFormat="1" ht="14.4" x14ac:dyDescent="0.3">
      <c r="A52" s="30"/>
      <c r="B52" s="31" t="s">
        <v>219</v>
      </c>
      <c r="C52" s="2">
        <v>70.028259647291605</v>
      </c>
      <c r="D52" s="32"/>
      <c r="E52" s="83"/>
      <c r="F52" s="83"/>
      <c r="H52" s="43"/>
    </row>
    <row r="53" spans="1:256" s="34" customFormat="1" ht="14.4" x14ac:dyDescent="0.3">
      <c r="A53" s="30"/>
      <c r="B53" s="31" t="s">
        <v>220</v>
      </c>
      <c r="C53" s="2">
        <v>81.336042909649507</v>
      </c>
      <c r="D53" s="32"/>
      <c r="E53" s="83"/>
      <c r="F53" s="83"/>
      <c r="H53" s="43"/>
    </row>
    <row r="54" spans="1:256" x14ac:dyDescent="0.25">
      <c r="A54" s="30" t="s">
        <v>258</v>
      </c>
      <c r="B54" s="31"/>
      <c r="E54" s="40"/>
      <c r="F54" s="41"/>
    </row>
    <row r="55" spans="1:256" x14ac:dyDescent="0.25">
      <c r="A55" s="30" t="s">
        <v>242</v>
      </c>
      <c r="B55" s="31"/>
      <c r="E55" s="40"/>
      <c r="F55" s="41"/>
    </row>
    <row r="56" spans="1:256" x14ac:dyDescent="0.25">
      <c r="B56" s="31" t="s">
        <v>214</v>
      </c>
      <c r="C56" s="45">
        <f>C49/40</f>
        <v>0.95763560469317244</v>
      </c>
      <c r="D56" s="45"/>
      <c r="E56" s="83" t="s">
        <v>259</v>
      </c>
      <c r="F56" s="83" t="s">
        <v>260</v>
      </c>
    </row>
    <row r="57" spans="1:256" x14ac:dyDescent="0.25">
      <c r="B57" s="31" t="s">
        <v>217</v>
      </c>
      <c r="C57" s="45">
        <f>C50/40</f>
        <v>1.0732408701305476</v>
      </c>
      <c r="D57" s="45"/>
      <c r="E57" s="83"/>
      <c r="F57" s="83"/>
    </row>
    <row r="58" spans="1:256" x14ac:dyDescent="0.25">
      <c r="B58" s="31" t="s">
        <v>218</v>
      </c>
      <c r="C58" s="45">
        <f>C51/40</f>
        <v>1.31458452233628</v>
      </c>
      <c r="D58" s="45"/>
      <c r="E58" s="83"/>
      <c r="F58" s="83"/>
    </row>
    <row r="59" spans="1:256" x14ac:dyDescent="0.25">
      <c r="B59" s="31" t="s">
        <v>219</v>
      </c>
      <c r="C59" s="45">
        <f>C52/40</f>
        <v>1.75070649118229</v>
      </c>
      <c r="D59" s="45"/>
      <c r="E59" s="83"/>
      <c r="F59" s="83"/>
    </row>
    <row r="60" spans="1:256" x14ac:dyDescent="0.25">
      <c r="B60" s="31" t="s">
        <v>220</v>
      </c>
      <c r="C60" s="45">
        <f>C53/40</f>
        <v>2.0334010727412375</v>
      </c>
      <c r="D60" s="45"/>
      <c r="E60" s="83"/>
      <c r="F60" s="83"/>
    </row>
    <row r="61" spans="1:256" x14ac:dyDescent="0.25">
      <c r="A61" s="30" t="s">
        <v>261</v>
      </c>
      <c r="B61" s="31"/>
      <c r="E61" s="40"/>
      <c r="F61" s="41"/>
      <c r="J61" s="42"/>
      <c r="K61" s="47"/>
    </row>
    <row r="62" spans="1:256" ht="26.4" x14ac:dyDescent="0.3">
      <c r="A62" s="48"/>
      <c r="B62" s="31" t="s">
        <v>262</v>
      </c>
      <c r="C62" s="4">
        <v>80319.7806918813</v>
      </c>
      <c r="D62" s="42"/>
      <c r="E62" s="37" t="s">
        <v>263</v>
      </c>
      <c r="F62" s="37" t="s">
        <v>264</v>
      </c>
      <c r="G62" s="49"/>
      <c r="H62" s="50"/>
      <c r="I62" s="51"/>
      <c r="J62" s="42"/>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51"/>
      <c r="BZ62" s="51"/>
      <c r="CA62" s="51"/>
      <c r="CB62" s="51"/>
      <c r="CC62" s="51"/>
      <c r="CD62" s="51"/>
      <c r="CE62" s="51"/>
      <c r="CF62" s="51"/>
      <c r="CG62" s="51"/>
      <c r="CH62" s="51"/>
      <c r="CI62" s="51"/>
      <c r="CJ62" s="51"/>
      <c r="CK62" s="51"/>
      <c r="CL62" s="51"/>
      <c r="CM62" s="51"/>
      <c r="CN62" s="51"/>
      <c r="CO62" s="51"/>
      <c r="CP62" s="51"/>
      <c r="CQ62" s="51"/>
      <c r="CR62" s="51"/>
      <c r="CS62" s="51"/>
      <c r="CT62" s="51"/>
      <c r="CU62" s="51"/>
      <c r="CV62" s="51"/>
      <c r="CW62" s="51"/>
      <c r="CX62" s="51"/>
      <c r="CY62" s="51"/>
      <c r="CZ62" s="51"/>
      <c r="DA62" s="51"/>
      <c r="DB62" s="51"/>
      <c r="DC62" s="51"/>
      <c r="DD62" s="51"/>
      <c r="DE62" s="51"/>
      <c r="DF62" s="51"/>
      <c r="DG62" s="51"/>
      <c r="DH62" s="51"/>
      <c r="DI62" s="51"/>
      <c r="DJ62" s="51"/>
      <c r="DK62" s="51"/>
      <c r="DL62" s="51"/>
      <c r="DM62" s="51"/>
      <c r="DN62" s="51"/>
      <c r="DO62" s="51"/>
      <c r="DP62" s="51"/>
      <c r="DQ62" s="51"/>
      <c r="DR62" s="51"/>
      <c r="DS62" s="51"/>
      <c r="DT62" s="51"/>
      <c r="DU62" s="51"/>
      <c r="DV62" s="51"/>
      <c r="DW62" s="51"/>
      <c r="DX62" s="51"/>
      <c r="DY62" s="51"/>
      <c r="DZ62" s="51"/>
      <c r="EA62" s="51"/>
      <c r="EB62" s="51"/>
      <c r="EC62" s="51"/>
      <c r="ED62" s="51"/>
      <c r="EE62" s="51"/>
      <c r="EF62" s="51"/>
      <c r="EG62" s="51"/>
      <c r="EH62" s="51"/>
      <c r="EI62" s="51"/>
      <c r="EJ62" s="51"/>
      <c r="EK62" s="51"/>
      <c r="EL62" s="51"/>
      <c r="EM62" s="51"/>
      <c r="EN62" s="51"/>
      <c r="EO62" s="51"/>
      <c r="EP62" s="51"/>
      <c r="EQ62" s="51"/>
      <c r="ER62" s="51"/>
      <c r="ES62" s="51"/>
      <c r="ET62" s="51"/>
      <c r="EU62" s="51"/>
      <c r="EV62" s="51"/>
      <c r="EW62" s="51"/>
      <c r="EX62" s="51"/>
      <c r="EY62" s="51"/>
      <c r="EZ62" s="51"/>
      <c r="FA62" s="51"/>
      <c r="FB62" s="51"/>
      <c r="FC62" s="51"/>
      <c r="FD62" s="51"/>
      <c r="FE62" s="51"/>
      <c r="FF62" s="51"/>
      <c r="FG62" s="51"/>
      <c r="FH62" s="51"/>
      <c r="FI62" s="51"/>
      <c r="FJ62" s="51"/>
      <c r="FK62" s="51"/>
      <c r="FL62" s="51"/>
      <c r="FM62" s="51"/>
      <c r="FN62" s="51"/>
      <c r="FO62" s="51"/>
      <c r="FP62" s="51"/>
      <c r="FQ62" s="51"/>
      <c r="FR62" s="51"/>
      <c r="FS62" s="51"/>
      <c r="FT62" s="51"/>
      <c r="FU62" s="51"/>
      <c r="FV62" s="51"/>
      <c r="FW62" s="51"/>
      <c r="FX62" s="51"/>
      <c r="FY62" s="51"/>
      <c r="FZ62" s="51"/>
      <c r="GA62" s="51"/>
      <c r="GB62" s="51"/>
      <c r="GC62" s="51"/>
      <c r="GD62" s="51"/>
      <c r="GE62" s="51"/>
      <c r="GF62" s="51"/>
      <c r="GG62" s="51"/>
      <c r="GH62" s="51"/>
      <c r="GI62" s="51"/>
      <c r="GJ62" s="51"/>
      <c r="GK62" s="51"/>
      <c r="GL62" s="51"/>
      <c r="GM62" s="51"/>
      <c r="GN62" s="51"/>
      <c r="GO62" s="51"/>
      <c r="GP62" s="51"/>
      <c r="GQ62" s="51"/>
      <c r="GR62" s="51"/>
      <c r="GS62" s="51"/>
      <c r="GT62" s="51"/>
      <c r="GU62" s="51"/>
      <c r="GV62" s="51"/>
      <c r="GW62" s="51"/>
      <c r="GX62" s="51"/>
      <c r="GY62" s="51"/>
      <c r="GZ62" s="51"/>
      <c r="HA62" s="51"/>
      <c r="HB62" s="51"/>
      <c r="HC62" s="51"/>
      <c r="HD62" s="51"/>
      <c r="HE62" s="51"/>
      <c r="HF62" s="51"/>
      <c r="HG62" s="51"/>
      <c r="HH62" s="51"/>
      <c r="HI62" s="51"/>
      <c r="HJ62" s="51"/>
      <c r="HK62" s="51"/>
      <c r="HL62" s="51"/>
      <c r="HM62" s="51"/>
      <c r="HN62" s="51"/>
      <c r="HO62" s="51"/>
      <c r="HP62" s="51"/>
      <c r="HQ62" s="51"/>
      <c r="HR62" s="51"/>
      <c r="HS62" s="51"/>
      <c r="HT62" s="51"/>
      <c r="HU62" s="51"/>
      <c r="HV62" s="51"/>
      <c r="HW62" s="51"/>
      <c r="HX62" s="51"/>
      <c r="HY62" s="51"/>
      <c r="HZ62" s="51"/>
      <c r="IA62" s="51"/>
      <c r="IB62" s="51"/>
      <c r="IC62" s="51"/>
      <c r="ID62" s="51"/>
      <c r="IE62" s="51"/>
      <c r="IF62" s="51"/>
      <c r="IG62" s="51"/>
      <c r="IH62" s="51"/>
      <c r="II62" s="51"/>
      <c r="IJ62" s="51"/>
      <c r="IK62" s="51"/>
      <c r="IL62" s="51"/>
      <c r="IM62" s="51"/>
      <c r="IN62" s="51"/>
      <c r="IO62" s="51"/>
      <c r="IP62" s="51"/>
      <c r="IQ62" s="51"/>
      <c r="IR62" s="51"/>
      <c r="IS62" s="51"/>
      <c r="IT62" s="51"/>
      <c r="IU62" s="51"/>
      <c r="IV62" s="51"/>
    </row>
    <row r="63" spans="1:256" ht="27" x14ac:dyDescent="0.3">
      <c r="B63" s="31" t="s">
        <v>265</v>
      </c>
      <c r="C63" s="4">
        <v>24095.934207564402</v>
      </c>
      <c r="D63" s="42"/>
      <c r="E63" s="37" t="s">
        <v>266</v>
      </c>
      <c r="F63" s="39" t="s">
        <v>267</v>
      </c>
    </row>
    <row r="64" spans="1:256" ht="15.6" x14ac:dyDescent="0.25">
      <c r="A64" s="30" t="s">
        <v>268</v>
      </c>
      <c r="B64" s="31"/>
      <c r="C64" s="42"/>
      <c r="D64" s="42"/>
      <c r="E64" s="40"/>
      <c r="F64" s="41"/>
    </row>
    <row r="65" spans="1:256" x14ac:dyDescent="0.25">
      <c r="A65" s="30" t="s">
        <v>269</v>
      </c>
      <c r="B65" s="31"/>
      <c r="C65" s="42"/>
      <c r="D65" s="42"/>
      <c r="E65" s="40"/>
      <c r="F65" s="41"/>
    </row>
    <row r="66" spans="1:256" ht="14.4" x14ac:dyDescent="0.3">
      <c r="A66" s="48"/>
      <c r="B66" s="52" t="s">
        <v>270</v>
      </c>
      <c r="C66" s="4">
        <v>602.398355189109</v>
      </c>
      <c r="D66" s="42"/>
      <c r="E66" s="84" t="s">
        <v>271</v>
      </c>
      <c r="F66" s="84" t="s">
        <v>272</v>
      </c>
      <c r="G66" s="49"/>
      <c r="H66" s="50"/>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1"/>
      <c r="DD66" s="51"/>
      <c r="DE66" s="51"/>
      <c r="DF66" s="51"/>
      <c r="DG66" s="51"/>
      <c r="DH66" s="51"/>
      <c r="DI66" s="51"/>
      <c r="DJ66" s="51"/>
      <c r="DK66" s="51"/>
      <c r="DL66" s="51"/>
      <c r="DM66" s="51"/>
      <c r="DN66" s="51"/>
      <c r="DO66" s="51"/>
      <c r="DP66" s="51"/>
      <c r="DQ66" s="51"/>
      <c r="DR66" s="51"/>
      <c r="DS66" s="51"/>
      <c r="DT66" s="51"/>
      <c r="DU66" s="51"/>
      <c r="DV66" s="51"/>
      <c r="DW66" s="51"/>
      <c r="DX66" s="51"/>
      <c r="DY66" s="51"/>
      <c r="DZ66" s="51"/>
      <c r="EA66" s="51"/>
      <c r="EB66" s="51"/>
      <c r="EC66" s="51"/>
      <c r="ED66" s="51"/>
      <c r="EE66" s="51"/>
      <c r="EF66" s="51"/>
      <c r="EG66" s="51"/>
      <c r="EH66" s="51"/>
      <c r="EI66" s="51"/>
      <c r="EJ66" s="51"/>
      <c r="EK66" s="51"/>
      <c r="EL66" s="51"/>
      <c r="EM66" s="51"/>
      <c r="EN66" s="51"/>
      <c r="EO66" s="51"/>
      <c r="EP66" s="51"/>
      <c r="EQ66" s="51"/>
      <c r="ER66" s="51"/>
      <c r="ES66" s="51"/>
      <c r="ET66" s="51"/>
      <c r="EU66" s="51"/>
      <c r="EV66" s="51"/>
      <c r="EW66" s="51"/>
      <c r="EX66" s="51"/>
      <c r="EY66" s="51"/>
      <c r="EZ66" s="51"/>
      <c r="FA66" s="51"/>
      <c r="FB66" s="51"/>
      <c r="FC66" s="51"/>
      <c r="FD66" s="51"/>
      <c r="FE66" s="51"/>
      <c r="FF66" s="51"/>
      <c r="FG66" s="51"/>
      <c r="FH66" s="51"/>
      <c r="FI66" s="51"/>
      <c r="FJ66" s="51"/>
      <c r="FK66" s="51"/>
      <c r="FL66" s="51"/>
      <c r="FM66" s="51"/>
      <c r="FN66" s="51"/>
      <c r="FO66" s="51"/>
      <c r="FP66" s="51"/>
      <c r="FQ66" s="51"/>
      <c r="FR66" s="51"/>
      <c r="FS66" s="51"/>
      <c r="FT66" s="51"/>
      <c r="FU66" s="51"/>
      <c r="FV66" s="51"/>
      <c r="FW66" s="51"/>
      <c r="FX66" s="51"/>
      <c r="FY66" s="51"/>
      <c r="FZ66" s="51"/>
      <c r="GA66" s="51"/>
      <c r="GB66" s="51"/>
      <c r="GC66" s="51"/>
      <c r="GD66" s="51"/>
      <c r="GE66" s="51"/>
      <c r="GF66" s="51"/>
      <c r="GG66" s="51"/>
      <c r="GH66" s="51"/>
      <c r="GI66" s="51"/>
      <c r="GJ66" s="51"/>
      <c r="GK66" s="51"/>
      <c r="GL66" s="51"/>
      <c r="GM66" s="51"/>
      <c r="GN66" s="51"/>
      <c r="GO66" s="51"/>
      <c r="GP66" s="51"/>
      <c r="GQ66" s="51"/>
      <c r="GR66" s="51"/>
      <c r="GS66" s="51"/>
      <c r="GT66" s="51"/>
      <c r="GU66" s="51"/>
      <c r="GV66" s="51"/>
      <c r="GW66" s="51"/>
      <c r="GX66" s="51"/>
      <c r="GY66" s="51"/>
      <c r="GZ66" s="51"/>
      <c r="HA66" s="51"/>
      <c r="HB66" s="51"/>
      <c r="HC66" s="51"/>
      <c r="HD66" s="51"/>
      <c r="HE66" s="51"/>
      <c r="HF66" s="51"/>
      <c r="HG66" s="51"/>
      <c r="HH66" s="51"/>
      <c r="HI66" s="51"/>
      <c r="HJ66" s="51"/>
      <c r="HK66" s="51"/>
      <c r="HL66" s="51"/>
      <c r="HM66" s="51"/>
      <c r="HN66" s="51"/>
      <c r="HO66" s="51"/>
      <c r="HP66" s="51"/>
      <c r="HQ66" s="51"/>
      <c r="HR66" s="51"/>
      <c r="HS66" s="51"/>
      <c r="HT66" s="51"/>
      <c r="HU66" s="51"/>
      <c r="HV66" s="51"/>
      <c r="HW66" s="51"/>
      <c r="HX66" s="51"/>
      <c r="HY66" s="51"/>
      <c r="HZ66" s="51"/>
      <c r="IA66" s="51"/>
      <c r="IB66" s="51"/>
      <c r="IC66" s="51"/>
      <c r="ID66" s="51"/>
      <c r="IE66" s="51"/>
      <c r="IF66" s="51"/>
      <c r="IG66" s="51"/>
      <c r="IH66" s="51"/>
      <c r="II66" s="51"/>
      <c r="IJ66" s="51"/>
      <c r="IK66" s="51"/>
      <c r="IL66" s="51"/>
      <c r="IM66" s="51"/>
      <c r="IN66" s="51"/>
      <c r="IO66" s="51"/>
      <c r="IP66" s="51"/>
      <c r="IQ66" s="51"/>
      <c r="IR66" s="51"/>
      <c r="IS66" s="51"/>
      <c r="IT66" s="51"/>
      <c r="IU66" s="51"/>
      <c r="IV66" s="51"/>
    </row>
    <row r="67" spans="1:256" ht="14.4" x14ac:dyDescent="0.3">
      <c r="A67" s="48"/>
      <c r="B67" s="52" t="s">
        <v>273</v>
      </c>
      <c r="C67" s="4">
        <v>1003.99725864852</v>
      </c>
      <c r="D67" s="42"/>
      <c r="E67" s="87"/>
      <c r="F67" s="87"/>
      <c r="G67" s="49"/>
      <c r="H67" s="50"/>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1"/>
      <c r="DD67" s="51"/>
      <c r="DE67" s="51"/>
      <c r="DF67" s="51"/>
      <c r="DG67" s="51"/>
      <c r="DH67" s="51"/>
      <c r="DI67" s="51"/>
      <c r="DJ67" s="51"/>
      <c r="DK67" s="51"/>
      <c r="DL67" s="51"/>
      <c r="DM67" s="51"/>
      <c r="DN67" s="51"/>
      <c r="DO67" s="51"/>
      <c r="DP67" s="51"/>
      <c r="DQ67" s="51"/>
      <c r="DR67" s="51"/>
      <c r="DS67" s="51"/>
      <c r="DT67" s="51"/>
      <c r="DU67" s="51"/>
      <c r="DV67" s="51"/>
      <c r="DW67" s="51"/>
      <c r="DX67" s="51"/>
      <c r="DY67" s="51"/>
      <c r="DZ67" s="51"/>
      <c r="EA67" s="51"/>
      <c r="EB67" s="51"/>
      <c r="EC67" s="51"/>
      <c r="ED67" s="51"/>
      <c r="EE67" s="51"/>
      <c r="EF67" s="51"/>
      <c r="EG67" s="51"/>
      <c r="EH67" s="51"/>
      <c r="EI67" s="51"/>
      <c r="EJ67" s="51"/>
      <c r="EK67" s="51"/>
      <c r="EL67" s="51"/>
      <c r="EM67" s="51"/>
      <c r="EN67" s="51"/>
      <c r="EO67" s="51"/>
      <c r="EP67" s="51"/>
      <c r="EQ67" s="51"/>
      <c r="ER67" s="51"/>
      <c r="ES67" s="51"/>
      <c r="ET67" s="51"/>
      <c r="EU67" s="51"/>
      <c r="EV67" s="51"/>
      <c r="EW67" s="51"/>
      <c r="EX67" s="51"/>
      <c r="EY67" s="51"/>
      <c r="EZ67" s="51"/>
      <c r="FA67" s="51"/>
      <c r="FB67" s="51"/>
      <c r="FC67" s="51"/>
      <c r="FD67" s="51"/>
      <c r="FE67" s="51"/>
      <c r="FF67" s="51"/>
      <c r="FG67" s="51"/>
      <c r="FH67" s="51"/>
      <c r="FI67" s="51"/>
      <c r="FJ67" s="51"/>
      <c r="FK67" s="51"/>
      <c r="FL67" s="51"/>
      <c r="FM67" s="51"/>
      <c r="FN67" s="51"/>
      <c r="FO67" s="51"/>
      <c r="FP67" s="51"/>
      <c r="FQ67" s="51"/>
      <c r="FR67" s="51"/>
      <c r="FS67" s="51"/>
      <c r="FT67" s="51"/>
      <c r="FU67" s="51"/>
      <c r="FV67" s="51"/>
      <c r="FW67" s="51"/>
      <c r="FX67" s="51"/>
      <c r="FY67" s="51"/>
      <c r="FZ67" s="51"/>
      <c r="GA67" s="51"/>
      <c r="GB67" s="51"/>
      <c r="GC67" s="51"/>
      <c r="GD67" s="51"/>
      <c r="GE67" s="51"/>
      <c r="GF67" s="51"/>
      <c r="GG67" s="51"/>
      <c r="GH67" s="51"/>
      <c r="GI67" s="51"/>
      <c r="GJ67" s="51"/>
      <c r="GK67" s="51"/>
      <c r="GL67" s="51"/>
      <c r="GM67" s="51"/>
      <c r="GN67" s="51"/>
      <c r="GO67" s="51"/>
      <c r="GP67" s="51"/>
      <c r="GQ67" s="51"/>
      <c r="GR67" s="51"/>
      <c r="GS67" s="51"/>
      <c r="GT67" s="51"/>
      <c r="GU67" s="51"/>
      <c r="GV67" s="51"/>
      <c r="GW67" s="51"/>
      <c r="GX67" s="51"/>
      <c r="GY67" s="51"/>
      <c r="GZ67" s="51"/>
      <c r="HA67" s="51"/>
      <c r="HB67" s="51"/>
      <c r="HC67" s="51"/>
      <c r="HD67" s="51"/>
      <c r="HE67" s="51"/>
      <c r="HF67" s="51"/>
      <c r="HG67" s="51"/>
      <c r="HH67" s="51"/>
      <c r="HI67" s="51"/>
      <c r="HJ67" s="51"/>
      <c r="HK67" s="51"/>
      <c r="HL67" s="51"/>
      <c r="HM67" s="51"/>
      <c r="HN67" s="51"/>
      <c r="HO67" s="51"/>
      <c r="HP67" s="51"/>
      <c r="HQ67" s="51"/>
      <c r="HR67" s="51"/>
      <c r="HS67" s="51"/>
      <c r="HT67" s="51"/>
      <c r="HU67" s="51"/>
      <c r="HV67" s="51"/>
      <c r="HW67" s="51"/>
      <c r="HX67" s="51"/>
      <c r="HY67" s="51"/>
      <c r="HZ67" s="51"/>
      <c r="IA67" s="51"/>
      <c r="IB67" s="51"/>
      <c r="IC67" s="51"/>
      <c r="ID67" s="51"/>
      <c r="IE67" s="51"/>
      <c r="IF67" s="51"/>
      <c r="IG67" s="51"/>
      <c r="IH67" s="51"/>
      <c r="II67" s="51"/>
      <c r="IJ67" s="51"/>
      <c r="IK67" s="51"/>
      <c r="IL67" s="51"/>
      <c r="IM67" s="51"/>
      <c r="IN67" s="51"/>
      <c r="IO67" s="51"/>
      <c r="IP67" s="51"/>
      <c r="IQ67" s="51"/>
      <c r="IR67" s="51"/>
      <c r="IS67" s="51"/>
      <c r="IT67" s="51"/>
      <c r="IU67" s="51"/>
      <c r="IV67" s="51"/>
    </row>
    <row r="68" spans="1:256" ht="14.4" x14ac:dyDescent="0.3">
      <c r="A68" s="48"/>
      <c r="B68" s="52" t="s">
        <v>274</v>
      </c>
      <c r="C68" s="4">
        <v>1606.39561383763</v>
      </c>
      <c r="D68" s="42"/>
      <c r="E68" s="87"/>
      <c r="F68" s="87"/>
      <c r="G68" s="53"/>
      <c r="H68" s="50"/>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1"/>
      <c r="DD68" s="51"/>
      <c r="DE68" s="51"/>
      <c r="DF68" s="51"/>
      <c r="DG68" s="51"/>
      <c r="DH68" s="51"/>
      <c r="DI68" s="51"/>
      <c r="DJ68" s="51"/>
      <c r="DK68" s="51"/>
      <c r="DL68" s="51"/>
      <c r="DM68" s="51"/>
      <c r="DN68" s="51"/>
      <c r="DO68" s="51"/>
      <c r="DP68" s="51"/>
      <c r="DQ68" s="51"/>
      <c r="DR68" s="51"/>
      <c r="DS68" s="51"/>
      <c r="DT68" s="51"/>
      <c r="DU68" s="51"/>
      <c r="DV68" s="51"/>
      <c r="DW68" s="51"/>
      <c r="DX68" s="51"/>
      <c r="DY68" s="51"/>
      <c r="DZ68" s="51"/>
      <c r="EA68" s="51"/>
      <c r="EB68" s="51"/>
      <c r="EC68" s="51"/>
      <c r="ED68" s="51"/>
      <c r="EE68" s="51"/>
      <c r="EF68" s="51"/>
      <c r="EG68" s="51"/>
      <c r="EH68" s="51"/>
      <c r="EI68" s="51"/>
      <c r="EJ68" s="51"/>
      <c r="EK68" s="51"/>
      <c r="EL68" s="51"/>
      <c r="EM68" s="51"/>
      <c r="EN68" s="51"/>
      <c r="EO68" s="51"/>
      <c r="EP68" s="51"/>
      <c r="EQ68" s="51"/>
      <c r="ER68" s="51"/>
      <c r="ES68" s="51"/>
      <c r="ET68" s="51"/>
      <c r="EU68" s="51"/>
      <c r="EV68" s="51"/>
      <c r="EW68" s="51"/>
      <c r="EX68" s="51"/>
      <c r="EY68" s="51"/>
      <c r="EZ68" s="51"/>
      <c r="FA68" s="51"/>
      <c r="FB68" s="51"/>
      <c r="FC68" s="51"/>
      <c r="FD68" s="51"/>
      <c r="FE68" s="51"/>
      <c r="FF68" s="51"/>
      <c r="FG68" s="51"/>
      <c r="FH68" s="51"/>
      <c r="FI68" s="51"/>
      <c r="FJ68" s="51"/>
      <c r="FK68" s="51"/>
      <c r="FL68" s="51"/>
      <c r="FM68" s="51"/>
      <c r="FN68" s="51"/>
      <c r="FO68" s="51"/>
      <c r="FP68" s="51"/>
      <c r="FQ68" s="51"/>
      <c r="FR68" s="51"/>
      <c r="FS68" s="51"/>
      <c r="FT68" s="51"/>
      <c r="FU68" s="51"/>
      <c r="FV68" s="51"/>
      <c r="FW68" s="51"/>
      <c r="FX68" s="51"/>
      <c r="FY68" s="51"/>
      <c r="FZ68" s="51"/>
      <c r="GA68" s="51"/>
      <c r="GB68" s="51"/>
      <c r="GC68" s="51"/>
      <c r="GD68" s="51"/>
      <c r="GE68" s="51"/>
      <c r="GF68" s="51"/>
      <c r="GG68" s="51"/>
      <c r="GH68" s="51"/>
      <c r="GI68" s="51"/>
      <c r="GJ68" s="51"/>
      <c r="GK68" s="51"/>
      <c r="GL68" s="51"/>
      <c r="GM68" s="51"/>
      <c r="GN68" s="51"/>
      <c r="GO68" s="51"/>
      <c r="GP68" s="51"/>
      <c r="GQ68" s="51"/>
      <c r="GR68" s="51"/>
      <c r="GS68" s="51"/>
      <c r="GT68" s="51"/>
      <c r="GU68" s="51"/>
      <c r="GV68" s="51"/>
      <c r="GW68" s="51"/>
      <c r="GX68" s="51"/>
      <c r="GY68" s="51"/>
      <c r="GZ68" s="51"/>
      <c r="HA68" s="51"/>
      <c r="HB68" s="51"/>
      <c r="HC68" s="51"/>
      <c r="HD68" s="51"/>
      <c r="HE68" s="51"/>
      <c r="HF68" s="51"/>
      <c r="HG68" s="51"/>
      <c r="HH68" s="51"/>
      <c r="HI68" s="51"/>
      <c r="HJ68" s="51"/>
      <c r="HK68" s="51"/>
      <c r="HL68" s="51"/>
      <c r="HM68" s="51"/>
      <c r="HN68" s="51"/>
      <c r="HO68" s="51"/>
      <c r="HP68" s="51"/>
      <c r="HQ68" s="51"/>
      <c r="HR68" s="51"/>
      <c r="HS68" s="51"/>
      <c r="HT68" s="51"/>
      <c r="HU68" s="51"/>
      <c r="HV68" s="51"/>
      <c r="HW68" s="51"/>
      <c r="HX68" s="51"/>
      <c r="HY68" s="51"/>
      <c r="HZ68" s="51"/>
      <c r="IA68" s="51"/>
      <c r="IB68" s="51"/>
      <c r="IC68" s="51"/>
      <c r="ID68" s="51"/>
      <c r="IE68" s="51"/>
      <c r="IF68" s="51"/>
      <c r="IG68" s="51"/>
      <c r="IH68" s="51"/>
      <c r="II68" s="51"/>
      <c r="IJ68" s="51"/>
      <c r="IK68" s="51"/>
      <c r="IL68" s="51"/>
      <c r="IM68" s="51"/>
      <c r="IN68" s="51"/>
      <c r="IO68" s="51"/>
      <c r="IP68" s="51"/>
      <c r="IQ68" s="51"/>
      <c r="IR68" s="51"/>
      <c r="IS68" s="51"/>
      <c r="IT68" s="51"/>
      <c r="IU68" s="51"/>
      <c r="IV68" s="51"/>
    </row>
    <row r="69" spans="1:256" ht="14.4" x14ac:dyDescent="0.3">
      <c r="A69" s="48"/>
      <c r="B69" s="52" t="s">
        <v>275</v>
      </c>
      <c r="C69" s="4">
        <v>2007.9945172970299</v>
      </c>
      <c r="D69" s="42"/>
      <c r="E69" s="88"/>
      <c r="F69" s="88"/>
      <c r="G69" s="49"/>
      <c r="H69" s="50"/>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1"/>
      <c r="BR69" s="51"/>
      <c r="BS69" s="51"/>
      <c r="BT69" s="51"/>
      <c r="BU69" s="51"/>
      <c r="BV69" s="51"/>
      <c r="BW69" s="51"/>
      <c r="BX69" s="51"/>
      <c r="BY69" s="51"/>
      <c r="BZ69" s="51"/>
      <c r="CA69" s="51"/>
      <c r="CB69" s="51"/>
      <c r="CC69" s="51"/>
      <c r="CD69" s="51"/>
      <c r="CE69" s="51"/>
      <c r="CF69" s="51"/>
      <c r="CG69" s="51"/>
      <c r="CH69" s="51"/>
      <c r="CI69" s="51"/>
      <c r="CJ69" s="51"/>
      <c r="CK69" s="51"/>
      <c r="CL69" s="51"/>
      <c r="CM69" s="51"/>
      <c r="CN69" s="51"/>
      <c r="CO69" s="51"/>
      <c r="CP69" s="51"/>
      <c r="CQ69" s="51"/>
      <c r="CR69" s="51"/>
      <c r="CS69" s="51"/>
      <c r="CT69" s="51"/>
      <c r="CU69" s="51"/>
      <c r="CV69" s="51"/>
      <c r="CW69" s="51"/>
      <c r="CX69" s="51"/>
      <c r="CY69" s="51"/>
      <c r="CZ69" s="51"/>
      <c r="DA69" s="51"/>
      <c r="DB69" s="51"/>
      <c r="DC69" s="51"/>
      <c r="DD69" s="51"/>
      <c r="DE69" s="51"/>
      <c r="DF69" s="51"/>
      <c r="DG69" s="51"/>
      <c r="DH69" s="51"/>
      <c r="DI69" s="51"/>
      <c r="DJ69" s="51"/>
      <c r="DK69" s="51"/>
      <c r="DL69" s="51"/>
      <c r="DM69" s="51"/>
      <c r="DN69" s="51"/>
      <c r="DO69" s="51"/>
      <c r="DP69" s="51"/>
      <c r="DQ69" s="51"/>
      <c r="DR69" s="51"/>
      <c r="DS69" s="51"/>
      <c r="DT69" s="51"/>
      <c r="DU69" s="51"/>
      <c r="DV69" s="51"/>
      <c r="DW69" s="51"/>
      <c r="DX69" s="51"/>
      <c r="DY69" s="51"/>
      <c r="DZ69" s="51"/>
      <c r="EA69" s="51"/>
      <c r="EB69" s="51"/>
      <c r="EC69" s="51"/>
      <c r="ED69" s="51"/>
      <c r="EE69" s="51"/>
      <c r="EF69" s="51"/>
      <c r="EG69" s="51"/>
      <c r="EH69" s="51"/>
      <c r="EI69" s="51"/>
      <c r="EJ69" s="51"/>
      <c r="EK69" s="51"/>
      <c r="EL69" s="51"/>
      <c r="EM69" s="51"/>
      <c r="EN69" s="51"/>
      <c r="EO69" s="51"/>
      <c r="EP69" s="51"/>
      <c r="EQ69" s="51"/>
      <c r="ER69" s="51"/>
      <c r="ES69" s="51"/>
      <c r="ET69" s="51"/>
      <c r="EU69" s="51"/>
      <c r="EV69" s="51"/>
      <c r="EW69" s="51"/>
      <c r="EX69" s="51"/>
      <c r="EY69" s="51"/>
      <c r="EZ69" s="51"/>
      <c r="FA69" s="51"/>
      <c r="FB69" s="51"/>
      <c r="FC69" s="51"/>
      <c r="FD69" s="51"/>
      <c r="FE69" s="51"/>
      <c r="FF69" s="51"/>
      <c r="FG69" s="51"/>
      <c r="FH69" s="51"/>
      <c r="FI69" s="51"/>
      <c r="FJ69" s="51"/>
      <c r="FK69" s="51"/>
      <c r="FL69" s="51"/>
      <c r="FM69" s="51"/>
      <c r="FN69" s="51"/>
      <c r="FO69" s="51"/>
      <c r="FP69" s="51"/>
      <c r="FQ69" s="51"/>
      <c r="FR69" s="51"/>
      <c r="FS69" s="51"/>
      <c r="FT69" s="51"/>
      <c r="FU69" s="51"/>
      <c r="FV69" s="51"/>
      <c r="FW69" s="51"/>
      <c r="FX69" s="51"/>
      <c r="FY69" s="51"/>
      <c r="FZ69" s="51"/>
      <c r="GA69" s="51"/>
      <c r="GB69" s="51"/>
      <c r="GC69" s="51"/>
      <c r="GD69" s="51"/>
      <c r="GE69" s="51"/>
      <c r="GF69" s="51"/>
      <c r="GG69" s="51"/>
      <c r="GH69" s="51"/>
      <c r="GI69" s="51"/>
      <c r="GJ69" s="51"/>
      <c r="GK69" s="51"/>
      <c r="GL69" s="51"/>
      <c r="GM69" s="51"/>
      <c r="GN69" s="51"/>
      <c r="GO69" s="51"/>
      <c r="GP69" s="51"/>
      <c r="GQ69" s="51"/>
      <c r="GR69" s="51"/>
      <c r="GS69" s="51"/>
      <c r="GT69" s="51"/>
      <c r="GU69" s="51"/>
      <c r="GV69" s="51"/>
      <c r="GW69" s="51"/>
      <c r="GX69" s="51"/>
      <c r="GY69" s="51"/>
      <c r="GZ69" s="51"/>
      <c r="HA69" s="51"/>
      <c r="HB69" s="51"/>
      <c r="HC69" s="51"/>
      <c r="HD69" s="51"/>
      <c r="HE69" s="51"/>
      <c r="HF69" s="51"/>
      <c r="HG69" s="51"/>
      <c r="HH69" s="51"/>
      <c r="HI69" s="51"/>
      <c r="HJ69" s="51"/>
      <c r="HK69" s="51"/>
      <c r="HL69" s="51"/>
      <c r="HM69" s="51"/>
      <c r="HN69" s="51"/>
      <c r="HO69" s="51"/>
      <c r="HP69" s="51"/>
      <c r="HQ69" s="51"/>
      <c r="HR69" s="51"/>
      <c r="HS69" s="51"/>
      <c r="HT69" s="51"/>
      <c r="HU69" s="51"/>
      <c r="HV69" s="51"/>
      <c r="HW69" s="51"/>
      <c r="HX69" s="51"/>
      <c r="HY69" s="51"/>
      <c r="HZ69" s="51"/>
      <c r="IA69" s="51"/>
      <c r="IB69" s="51"/>
      <c r="IC69" s="51"/>
      <c r="ID69" s="51"/>
      <c r="IE69" s="51"/>
      <c r="IF69" s="51"/>
      <c r="IG69" s="51"/>
      <c r="IH69" s="51"/>
      <c r="II69" s="51"/>
      <c r="IJ69" s="51"/>
      <c r="IK69" s="51"/>
      <c r="IL69" s="51"/>
      <c r="IM69" s="51"/>
      <c r="IN69" s="51"/>
      <c r="IO69" s="51"/>
      <c r="IP69" s="51"/>
      <c r="IQ69" s="51"/>
      <c r="IR69" s="51"/>
      <c r="IS69" s="51"/>
      <c r="IT69" s="51"/>
      <c r="IU69" s="51"/>
      <c r="IV69" s="51"/>
    </row>
    <row r="70" spans="1:256" x14ac:dyDescent="0.25">
      <c r="A70" s="30" t="s">
        <v>276</v>
      </c>
      <c r="B70" s="31"/>
      <c r="E70" s="40"/>
      <c r="F70" s="54"/>
      <c r="G70" s="49"/>
      <c r="H70" s="50"/>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c r="BO70" s="51"/>
      <c r="BP70" s="51"/>
      <c r="BQ70" s="51"/>
      <c r="BR70" s="51"/>
      <c r="BS70" s="51"/>
      <c r="BT70" s="51"/>
      <c r="BU70" s="51"/>
      <c r="BV70" s="51"/>
      <c r="BW70" s="51"/>
      <c r="BX70" s="51"/>
      <c r="BY70" s="51"/>
      <c r="BZ70" s="51"/>
      <c r="CA70" s="51"/>
      <c r="CB70" s="51"/>
      <c r="CC70" s="51"/>
      <c r="CD70" s="51"/>
      <c r="CE70" s="51"/>
      <c r="CF70" s="51"/>
      <c r="CG70" s="51"/>
      <c r="CH70" s="51"/>
      <c r="CI70" s="51"/>
      <c r="CJ70" s="51"/>
      <c r="CK70" s="51"/>
      <c r="CL70" s="51"/>
      <c r="CM70" s="51"/>
      <c r="CN70" s="51"/>
      <c r="CO70" s="51"/>
      <c r="CP70" s="51"/>
      <c r="CQ70" s="51"/>
      <c r="CR70" s="51"/>
      <c r="CS70" s="51"/>
      <c r="CT70" s="51"/>
      <c r="CU70" s="51"/>
      <c r="CV70" s="51"/>
      <c r="CW70" s="51"/>
      <c r="CX70" s="51"/>
      <c r="CY70" s="51"/>
      <c r="CZ70" s="51"/>
      <c r="DA70" s="51"/>
      <c r="DB70" s="51"/>
      <c r="DC70" s="51"/>
      <c r="DD70" s="51"/>
      <c r="DE70" s="51"/>
      <c r="DF70" s="51"/>
      <c r="DG70" s="51"/>
      <c r="DH70" s="51"/>
      <c r="DI70" s="51"/>
      <c r="DJ70" s="51"/>
      <c r="DK70" s="51"/>
      <c r="DL70" s="51"/>
      <c r="DM70" s="51"/>
      <c r="DN70" s="51"/>
      <c r="DO70" s="51"/>
      <c r="DP70" s="51"/>
      <c r="DQ70" s="51"/>
      <c r="DR70" s="51"/>
      <c r="DS70" s="51"/>
      <c r="DT70" s="51"/>
      <c r="DU70" s="51"/>
      <c r="DV70" s="51"/>
      <c r="DW70" s="51"/>
      <c r="DX70" s="51"/>
      <c r="DY70" s="51"/>
      <c r="DZ70" s="51"/>
      <c r="EA70" s="51"/>
      <c r="EB70" s="51"/>
      <c r="EC70" s="51"/>
      <c r="ED70" s="51"/>
      <c r="EE70" s="51"/>
      <c r="EF70" s="51"/>
      <c r="EG70" s="51"/>
      <c r="EH70" s="51"/>
      <c r="EI70" s="51"/>
      <c r="EJ70" s="51"/>
      <c r="EK70" s="51"/>
      <c r="EL70" s="51"/>
      <c r="EM70" s="51"/>
      <c r="EN70" s="51"/>
      <c r="EO70" s="51"/>
      <c r="EP70" s="51"/>
      <c r="EQ70" s="51"/>
      <c r="ER70" s="51"/>
      <c r="ES70" s="51"/>
      <c r="ET70" s="51"/>
      <c r="EU70" s="51"/>
      <c r="EV70" s="51"/>
      <c r="EW70" s="51"/>
      <c r="EX70" s="51"/>
      <c r="EY70" s="51"/>
      <c r="EZ70" s="51"/>
      <c r="FA70" s="51"/>
      <c r="FB70" s="51"/>
      <c r="FC70" s="51"/>
      <c r="FD70" s="51"/>
      <c r="FE70" s="51"/>
      <c r="FF70" s="51"/>
      <c r="FG70" s="51"/>
      <c r="FH70" s="51"/>
      <c r="FI70" s="51"/>
      <c r="FJ70" s="51"/>
      <c r="FK70" s="51"/>
      <c r="FL70" s="51"/>
      <c r="FM70" s="51"/>
      <c r="FN70" s="51"/>
      <c r="FO70" s="51"/>
      <c r="FP70" s="51"/>
      <c r="FQ70" s="51"/>
      <c r="FR70" s="51"/>
      <c r="FS70" s="51"/>
      <c r="FT70" s="51"/>
      <c r="FU70" s="51"/>
      <c r="FV70" s="51"/>
      <c r="FW70" s="51"/>
      <c r="FX70" s="51"/>
      <c r="FY70" s="51"/>
      <c r="FZ70" s="51"/>
      <c r="GA70" s="51"/>
      <c r="GB70" s="51"/>
      <c r="GC70" s="51"/>
      <c r="GD70" s="51"/>
      <c r="GE70" s="51"/>
      <c r="GF70" s="51"/>
      <c r="GG70" s="51"/>
      <c r="GH70" s="51"/>
      <c r="GI70" s="51"/>
      <c r="GJ70" s="51"/>
      <c r="GK70" s="51"/>
      <c r="GL70" s="51"/>
      <c r="GM70" s="51"/>
      <c r="GN70" s="51"/>
      <c r="GO70" s="51"/>
      <c r="GP70" s="51"/>
      <c r="GQ70" s="51"/>
      <c r="GR70" s="51"/>
      <c r="GS70" s="51"/>
      <c r="GT70" s="51"/>
      <c r="GU70" s="51"/>
      <c r="GV70" s="51"/>
      <c r="GW70" s="51"/>
      <c r="GX70" s="51"/>
      <c r="GY70" s="51"/>
      <c r="GZ70" s="51"/>
      <c r="HA70" s="51"/>
      <c r="HB70" s="51"/>
      <c r="HC70" s="51"/>
      <c r="HD70" s="51"/>
      <c r="HE70" s="51"/>
      <c r="HF70" s="51"/>
      <c r="HG70" s="51"/>
      <c r="HH70" s="51"/>
      <c r="HI70" s="51"/>
      <c r="HJ70" s="51"/>
      <c r="HK70" s="51"/>
      <c r="HL70" s="51"/>
      <c r="HM70" s="51"/>
      <c r="HN70" s="51"/>
      <c r="HO70" s="51"/>
      <c r="HP70" s="51"/>
      <c r="HQ70" s="51"/>
      <c r="HR70" s="51"/>
      <c r="HS70" s="51"/>
      <c r="HT70" s="51"/>
      <c r="HU70" s="51"/>
      <c r="HV70" s="51"/>
      <c r="HW70" s="51"/>
      <c r="HX70" s="51"/>
      <c r="HY70" s="51"/>
      <c r="HZ70" s="51"/>
      <c r="IA70" s="51"/>
      <c r="IB70" s="51"/>
      <c r="IC70" s="51"/>
      <c r="ID70" s="51"/>
      <c r="IE70" s="51"/>
      <c r="IF70" s="51"/>
      <c r="IG70" s="51"/>
      <c r="IH70" s="51"/>
      <c r="II70" s="51"/>
      <c r="IJ70" s="51"/>
      <c r="IK70" s="51"/>
      <c r="IL70" s="51"/>
      <c r="IM70" s="51"/>
      <c r="IN70" s="51"/>
      <c r="IO70" s="51"/>
      <c r="IP70" s="51"/>
      <c r="IQ70" s="51"/>
      <c r="IR70" s="51"/>
      <c r="IS70" s="51"/>
      <c r="IT70" s="51"/>
      <c r="IU70" s="51"/>
      <c r="IV70" s="51"/>
    </row>
    <row r="71" spans="1:256" ht="26.4" x14ac:dyDescent="0.3">
      <c r="B71" s="31" t="s">
        <v>277</v>
      </c>
      <c r="C71" s="4">
        <v>41635.147508327798</v>
      </c>
      <c r="D71" s="42"/>
      <c r="E71" s="37" t="s">
        <v>278</v>
      </c>
      <c r="F71" s="37" t="s">
        <v>279</v>
      </c>
      <c r="G71" s="29"/>
      <c r="H71" s="43"/>
    </row>
    <row r="72" spans="1:256" ht="60" customHeight="1" x14ac:dyDescent="0.3">
      <c r="B72" s="31" t="s">
        <v>280</v>
      </c>
      <c r="C72" s="4">
        <v>1040.8786877082</v>
      </c>
      <c r="D72" s="42"/>
      <c r="E72" s="37" t="s">
        <v>281</v>
      </c>
      <c r="F72" s="37" t="s">
        <v>282</v>
      </c>
      <c r="G72" s="29"/>
      <c r="H72" s="43"/>
    </row>
    <row r="74" spans="1:256" x14ac:dyDescent="0.25">
      <c r="A74" s="30" t="s">
        <v>283</v>
      </c>
      <c r="B74" s="55"/>
      <c r="C74" s="56"/>
      <c r="D74" s="56"/>
      <c r="E74" s="57"/>
      <c r="F74" s="58"/>
      <c r="G74" s="59"/>
      <c r="H74" s="36"/>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59"/>
      <c r="BU74" s="59"/>
      <c r="BV74" s="59"/>
      <c r="BW74" s="59"/>
      <c r="BX74" s="59"/>
      <c r="BY74" s="59"/>
      <c r="BZ74" s="59"/>
      <c r="CA74" s="59"/>
      <c r="CB74" s="59"/>
      <c r="CC74" s="59"/>
      <c r="CD74" s="59"/>
      <c r="CE74" s="59"/>
      <c r="CF74" s="59"/>
      <c r="CG74" s="59"/>
      <c r="CH74" s="59"/>
      <c r="CI74" s="59"/>
      <c r="CJ74" s="59"/>
      <c r="CK74" s="59"/>
      <c r="CL74" s="59"/>
      <c r="CM74" s="59"/>
      <c r="CN74" s="59"/>
      <c r="CO74" s="59"/>
      <c r="CP74" s="59"/>
      <c r="CQ74" s="59"/>
      <c r="CR74" s="59"/>
      <c r="CS74" s="59"/>
      <c r="CT74" s="59"/>
      <c r="CU74" s="59"/>
      <c r="CV74" s="59"/>
      <c r="CW74" s="59"/>
      <c r="CX74" s="59"/>
      <c r="CY74" s="59"/>
      <c r="CZ74" s="59"/>
      <c r="DA74" s="59"/>
      <c r="DB74" s="59"/>
      <c r="DC74" s="59"/>
      <c r="DD74" s="59"/>
      <c r="DE74" s="59"/>
      <c r="DF74" s="59"/>
      <c r="DG74" s="59"/>
      <c r="DH74" s="59"/>
      <c r="DI74" s="59"/>
      <c r="DJ74" s="59"/>
      <c r="DK74" s="59"/>
      <c r="DL74" s="59"/>
      <c r="DM74" s="59"/>
      <c r="DN74" s="59"/>
      <c r="DO74" s="59"/>
      <c r="DP74" s="59"/>
      <c r="DQ74" s="59"/>
      <c r="DR74" s="59"/>
      <c r="DS74" s="59"/>
      <c r="DT74" s="59"/>
      <c r="DU74" s="59"/>
      <c r="DV74" s="59"/>
      <c r="DW74" s="59"/>
      <c r="DX74" s="59"/>
      <c r="DY74" s="59"/>
      <c r="DZ74" s="59"/>
      <c r="EA74" s="59"/>
      <c r="EB74" s="59"/>
      <c r="EC74" s="59"/>
      <c r="ED74" s="59"/>
      <c r="EE74" s="59"/>
      <c r="EF74" s="59"/>
      <c r="EG74" s="59"/>
      <c r="EH74" s="59"/>
      <c r="EI74" s="59"/>
      <c r="EJ74" s="59"/>
      <c r="EK74" s="59"/>
      <c r="EL74" s="59"/>
      <c r="EM74" s="59"/>
      <c r="EN74" s="59"/>
      <c r="EO74" s="59"/>
      <c r="EP74" s="59"/>
      <c r="EQ74" s="59"/>
      <c r="ER74" s="59"/>
      <c r="ES74" s="59"/>
      <c r="ET74" s="59"/>
      <c r="EU74" s="59"/>
      <c r="EV74" s="59"/>
      <c r="EW74" s="59"/>
      <c r="EX74" s="59"/>
      <c r="EY74" s="59"/>
      <c r="EZ74" s="59"/>
      <c r="FA74" s="59"/>
      <c r="FB74" s="59"/>
      <c r="FC74" s="59"/>
      <c r="FD74" s="59"/>
      <c r="FE74" s="59"/>
      <c r="FF74" s="59"/>
      <c r="FG74" s="59"/>
      <c r="FH74" s="59"/>
      <c r="FI74" s="59"/>
      <c r="FJ74" s="59"/>
      <c r="FK74" s="59"/>
      <c r="FL74" s="59"/>
      <c r="FM74" s="59"/>
      <c r="FN74" s="59"/>
      <c r="FO74" s="59"/>
      <c r="FP74" s="59"/>
      <c r="FQ74" s="59"/>
      <c r="FR74" s="59"/>
      <c r="FS74" s="59"/>
      <c r="FT74" s="59"/>
      <c r="FU74" s="59"/>
      <c r="FV74" s="59"/>
      <c r="FW74" s="59"/>
      <c r="FX74" s="59"/>
      <c r="FY74" s="59"/>
      <c r="FZ74" s="59"/>
      <c r="GA74" s="59"/>
      <c r="GB74" s="59"/>
      <c r="GC74" s="59"/>
      <c r="GD74" s="59"/>
      <c r="GE74" s="59"/>
      <c r="GF74" s="59"/>
      <c r="GG74" s="59"/>
      <c r="GH74" s="59"/>
      <c r="GI74" s="59"/>
      <c r="GJ74" s="59"/>
      <c r="GK74" s="59"/>
      <c r="GL74" s="59"/>
      <c r="GM74" s="59"/>
      <c r="GN74" s="59"/>
      <c r="GO74" s="59"/>
      <c r="GP74" s="59"/>
      <c r="GQ74" s="59"/>
      <c r="GR74" s="59"/>
      <c r="GS74" s="59"/>
      <c r="GT74" s="59"/>
      <c r="GU74" s="59"/>
      <c r="GV74" s="59"/>
      <c r="GW74" s="59"/>
      <c r="GX74" s="59"/>
      <c r="GY74" s="59"/>
      <c r="GZ74" s="59"/>
      <c r="HA74" s="59"/>
      <c r="HB74" s="59"/>
      <c r="HC74" s="59"/>
      <c r="HD74" s="59"/>
      <c r="HE74" s="59"/>
      <c r="HF74" s="59"/>
      <c r="HG74" s="59"/>
      <c r="HH74" s="59"/>
      <c r="HI74" s="59"/>
      <c r="HJ74" s="59"/>
      <c r="HK74" s="59"/>
      <c r="HL74" s="59"/>
      <c r="HM74" s="59"/>
      <c r="HN74" s="59"/>
      <c r="HO74" s="59"/>
      <c r="HP74" s="59"/>
      <c r="HQ74" s="59"/>
      <c r="HR74" s="59"/>
      <c r="HS74" s="59"/>
      <c r="HT74" s="59"/>
      <c r="HU74" s="59"/>
      <c r="HV74" s="59"/>
      <c r="HW74" s="59"/>
      <c r="HX74" s="59"/>
      <c r="HY74" s="59"/>
      <c r="HZ74" s="59"/>
      <c r="IA74" s="59"/>
      <c r="IB74" s="59"/>
      <c r="IC74" s="59"/>
      <c r="ID74" s="59"/>
      <c r="IE74" s="59"/>
      <c r="IF74" s="59"/>
      <c r="IG74" s="59"/>
      <c r="IH74" s="59"/>
      <c r="II74" s="59"/>
      <c r="IJ74" s="59"/>
      <c r="IK74" s="59"/>
      <c r="IL74" s="59"/>
      <c r="IM74" s="59"/>
      <c r="IN74" s="59"/>
      <c r="IO74" s="59"/>
      <c r="IP74" s="59"/>
      <c r="IQ74" s="59"/>
      <c r="IR74" s="59"/>
      <c r="IS74" s="59"/>
      <c r="IT74" s="59"/>
      <c r="IU74" s="59"/>
      <c r="IV74" s="59"/>
    </row>
    <row r="75" spans="1:256" x14ac:dyDescent="0.25">
      <c r="A75" s="60">
        <v>1</v>
      </c>
      <c r="B75" s="61" t="s">
        <v>284</v>
      </c>
      <c r="C75" s="62"/>
      <c r="D75" s="62"/>
      <c r="E75" s="63"/>
      <c r="F75" s="64"/>
      <c r="G75" s="65"/>
      <c r="H75" s="66"/>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c r="BI75" s="65"/>
      <c r="BJ75" s="65"/>
      <c r="BK75" s="65"/>
      <c r="BL75" s="65"/>
      <c r="BM75" s="65"/>
      <c r="BN75" s="65"/>
      <c r="BO75" s="65"/>
      <c r="BP75" s="65"/>
      <c r="BQ75" s="65"/>
      <c r="BR75" s="65"/>
      <c r="BS75" s="65"/>
      <c r="BT75" s="65"/>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c r="EO75" s="65"/>
      <c r="EP75" s="65"/>
      <c r="EQ75" s="65"/>
      <c r="ER75" s="65"/>
      <c r="ES75" s="65"/>
      <c r="ET75" s="65"/>
      <c r="EU75" s="65"/>
      <c r="EV75" s="65"/>
      <c r="EW75" s="65"/>
      <c r="EX75" s="65"/>
      <c r="EY75" s="65"/>
      <c r="EZ75" s="65"/>
      <c r="FA75" s="65"/>
      <c r="FB75" s="65"/>
      <c r="FC75" s="65"/>
      <c r="FD75" s="65"/>
      <c r="FE75" s="65"/>
      <c r="FF75" s="65"/>
      <c r="FG75" s="65"/>
      <c r="FH75" s="65"/>
      <c r="FI75" s="65"/>
      <c r="FJ75" s="65"/>
      <c r="FK75" s="65"/>
      <c r="FL75" s="65"/>
      <c r="FM75" s="65"/>
      <c r="FN75" s="65"/>
      <c r="FO75" s="65"/>
      <c r="FP75" s="65"/>
      <c r="FQ75" s="65"/>
      <c r="FR75" s="65"/>
      <c r="FS75" s="65"/>
      <c r="FT75" s="65"/>
      <c r="FU75" s="65"/>
      <c r="FV75" s="65"/>
      <c r="FW75" s="65"/>
      <c r="FX75" s="65"/>
      <c r="FY75" s="65"/>
      <c r="FZ75" s="65"/>
      <c r="GA75" s="65"/>
      <c r="GB75" s="65"/>
      <c r="GC75" s="65"/>
      <c r="GD75" s="65"/>
      <c r="GE75" s="65"/>
      <c r="GF75" s="65"/>
      <c r="GG75" s="65"/>
      <c r="GH75" s="65"/>
      <c r="GI75" s="65"/>
      <c r="GJ75" s="65"/>
      <c r="GK75" s="65"/>
      <c r="GL75" s="65"/>
      <c r="GM75" s="65"/>
      <c r="GN75" s="65"/>
      <c r="GO75" s="65"/>
      <c r="GP75" s="65"/>
      <c r="GQ75" s="65"/>
      <c r="GR75" s="65"/>
      <c r="GS75" s="65"/>
      <c r="GT75" s="65"/>
      <c r="GU75" s="65"/>
      <c r="GV75" s="65"/>
      <c r="GW75" s="65"/>
      <c r="GX75" s="65"/>
      <c r="GY75" s="65"/>
      <c r="GZ75" s="65"/>
      <c r="HA75" s="65"/>
      <c r="HB75" s="65"/>
      <c r="HC75" s="65"/>
      <c r="HD75" s="65"/>
      <c r="HE75" s="65"/>
      <c r="HF75" s="65"/>
      <c r="HG75" s="65"/>
      <c r="HH75" s="65"/>
      <c r="HI75" s="65"/>
      <c r="HJ75" s="65"/>
      <c r="HK75" s="65"/>
      <c r="HL75" s="65"/>
      <c r="HM75" s="65"/>
      <c r="HN75" s="65"/>
      <c r="HO75" s="65"/>
      <c r="HP75" s="65"/>
      <c r="HQ75" s="65"/>
      <c r="HR75" s="65"/>
      <c r="HS75" s="65"/>
      <c r="HT75" s="65"/>
      <c r="HU75" s="65"/>
      <c r="HV75" s="65"/>
      <c r="HW75" s="65"/>
      <c r="HX75" s="65"/>
      <c r="HY75" s="65"/>
      <c r="HZ75" s="65"/>
      <c r="IA75" s="65"/>
      <c r="IB75" s="65"/>
      <c r="IC75" s="65"/>
      <c r="ID75" s="65"/>
      <c r="IE75" s="65"/>
      <c r="IF75" s="65"/>
      <c r="IG75" s="65"/>
      <c r="IH75" s="65"/>
      <c r="II75" s="65"/>
      <c r="IJ75" s="65"/>
      <c r="IK75" s="65"/>
      <c r="IL75" s="65"/>
      <c r="IM75" s="65"/>
      <c r="IN75" s="65"/>
      <c r="IO75" s="65"/>
      <c r="IP75" s="65"/>
      <c r="IQ75" s="65"/>
      <c r="IR75" s="65"/>
      <c r="IS75" s="65"/>
      <c r="IT75" s="65"/>
      <c r="IU75" s="65"/>
      <c r="IV75" s="65"/>
    </row>
    <row r="76" spans="1:256" x14ac:dyDescent="0.25">
      <c r="A76" s="60">
        <v>2</v>
      </c>
      <c r="B76" s="61" t="s">
        <v>285</v>
      </c>
      <c r="C76" s="62"/>
      <c r="D76" s="62"/>
      <c r="E76" s="63"/>
      <c r="F76" s="64"/>
      <c r="G76" s="65"/>
      <c r="H76" s="66"/>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5"/>
      <c r="BR76" s="65"/>
      <c r="BS76" s="65"/>
      <c r="BT76" s="65"/>
      <c r="BU76" s="6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c r="EO76" s="65"/>
      <c r="EP76" s="65"/>
      <c r="EQ76" s="65"/>
      <c r="ER76" s="65"/>
      <c r="ES76" s="65"/>
      <c r="ET76" s="65"/>
      <c r="EU76" s="65"/>
      <c r="EV76" s="65"/>
      <c r="EW76" s="65"/>
      <c r="EX76" s="65"/>
      <c r="EY76" s="65"/>
      <c r="EZ76" s="65"/>
      <c r="FA76" s="65"/>
      <c r="FB76" s="65"/>
      <c r="FC76" s="65"/>
      <c r="FD76" s="65"/>
      <c r="FE76" s="65"/>
      <c r="FF76" s="65"/>
      <c r="FG76" s="65"/>
      <c r="FH76" s="65"/>
      <c r="FI76" s="65"/>
      <c r="FJ76" s="65"/>
      <c r="FK76" s="65"/>
      <c r="FL76" s="65"/>
      <c r="FM76" s="65"/>
      <c r="FN76" s="65"/>
      <c r="FO76" s="65"/>
      <c r="FP76" s="65"/>
      <c r="FQ76" s="65"/>
      <c r="FR76" s="65"/>
      <c r="FS76" s="65"/>
      <c r="FT76" s="65"/>
      <c r="FU76" s="65"/>
      <c r="FV76" s="65"/>
      <c r="FW76" s="65"/>
      <c r="FX76" s="65"/>
      <c r="FY76" s="65"/>
      <c r="FZ76" s="65"/>
      <c r="GA76" s="65"/>
      <c r="GB76" s="65"/>
      <c r="GC76" s="65"/>
      <c r="GD76" s="65"/>
      <c r="GE76" s="65"/>
      <c r="GF76" s="65"/>
      <c r="GG76" s="65"/>
      <c r="GH76" s="65"/>
      <c r="GI76" s="65"/>
      <c r="GJ76" s="65"/>
      <c r="GK76" s="65"/>
      <c r="GL76" s="65"/>
      <c r="GM76" s="65"/>
      <c r="GN76" s="65"/>
      <c r="GO76" s="65"/>
      <c r="GP76" s="65"/>
      <c r="GQ76" s="65"/>
      <c r="GR76" s="65"/>
      <c r="GS76" s="65"/>
      <c r="GT76" s="65"/>
      <c r="GU76" s="65"/>
      <c r="GV76" s="65"/>
      <c r="GW76" s="65"/>
      <c r="GX76" s="65"/>
      <c r="GY76" s="65"/>
      <c r="GZ76" s="65"/>
      <c r="HA76" s="65"/>
      <c r="HB76" s="65"/>
      <c r="HC76" s="65"/>
      <c r="HD76" s="65"/>
      <c r="HE76" s="65"/>
      <c r="HF76" s="65"/>
      <c r="HG76" s="65"/>
      <c r="HH76" s="65"/>
      <c r="HI76" s="65"/>
      <c r="HJ76" s="65"/>
      <c r="HK76" s="65"/>
      <c r="HL76" s="65"/>
      <c r="HM76" s="65"/>
      <c r="HN76" s="65"/>
      <c r="HO76" s="65"/>
      <c r="HP76" s="65"/>
      <c r="HQ76" s="65"/>
      <c r="HR76" s="65"/>
      <c r="HS76" s="65"/>
      <c r="HT76" s="65"/>
      <c r="HU76" s="65"/>
      <c r="HV76" s="65"/>
      <c r="HW76" s="65"/>
      <c r="HX76" s="65"/>
      <c r="HY76" s="65"/>
      <c r="HZ76" s="65"/>
      <c r="IA76" s="65"/>
      <c r="IB76" s="65"/>
      <c r="IC76" s="65"/>
      <c r="ID76" s="65"/>
      <c r="IE76" s="65"/>
      <c r="IF76" s="65"/>
      <c r="IG76" s="65"/>
      <c r="IH76" s="65"/>
      <c r="II76" s="65"/>
      <c r="IJ76" s="65"/>
      <c r="IK76" s="65"/>
      <c r="IL76" s="65"/>
      <c r="IM76" s="65"/>
      <c r="IN76" s="65"/>
      <c r="IO76" s="65"/>
      <c r="IP76" s="65"/>
      <c r="IQ76" s="65"/>
      <c r="IR76" s="65"/>
      <c r="IS76" s="65"/>
      <c r="IT76" s="65"/>
      <c r="IU76" s="65"/>
      <c r="IV76" s="65"/>
    </row>
    <row r="77" spans="1:256" x14ac:dyDescent="0.25">
      <c r="A77" s="67"/>
      <c r="B77" s="68" t="s">
        <v>286</v>
      </c>
      <c r="C77" s="69"/>
      <c r="D77" s="69"/>
      <c r="E77" s="68"/>
      <c r="F77" s="70"/>
      <c r="G77" s="71"/>
      <c r="H77" s="72"/>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c r="EO77" s="73"/>
      <c r="EP77" s="73"/>
      <c r="EQ77" s="73"/>
      <c r="ER77" s="73"/>
      <c r="ES77" s="73"/>
      <c r="ET77" s="73"/>
      <c r="EU77" s="73"/>
      <c r="EV77" s="73"/>
      <c r="EW77" s="73"/>
      <c r="EX77" s="73"/>
      <c r="EY77" s="73"/>
      <c r="EZ77" s="73"/>
      <c r="FA77" s="73"/>
      <c r="FB77" s="73"/>
      <c r="FC77" s="73"/>
      <c r="FD77" s="73"/>
      <c r="FE77" s="73"/>
      <c r="FF77" s="73"/>
      <c r="FG77" s="73"/>
      <c r="FH77" s="73"/>
      <c r="FI77" s="73"/>
      <c r="FJ77" s="73"/>
      <c r="FK77" s="73"/>
      <c r="FL77" s="73"/>
      <c r="FM77" s="73"/>
      <c r="FN77" s="73"/>
      <c r="FO77" s="73"/>
      <c r="FP77" s="73"/>
      <c r="FQ77" s="73"/>
      <c r="FR77" s="73"/>
      <c r="FS77" s="73"/>
      <c r="FT77" s="73"/>
      <c r="FU77" s="73"/>
      <c r="FV77" s="73"/>
      <c r="FW77" s="73"/>
      <c r="FX77" s="73"/>
      <c r="FY77" s="73"/>
      <c r="FZ77" s="73"/>
      <c r="GA77" s="73"/>
      <c r="GB77" s="73"/>
      <c r="GC77" s="73"/>
      <c r="GD77" s="73"/>
      <c r="GE77" s="73"/>
      <c r="GF77" s="73"/>
      <c r="GG77" s="73"/>
      <c r="GH77" s="73"/>
      <c r="GI77" s="73"/>
      <c r="GJ77" s="73"/>
      <c r="GK77" s="73"/>
      <c r="GL77" s="73"/>
      <c r="GM77" s="73"/>
      <c r="GN77" s="73"/>
      <c r="GO77" s="73"/>
      <c r="GP77" s="73"/>
      <c r="GQ77" s="73"/>
      <c r="GR77" s="73"/>
      <c r="GS77" s="73"/>
      <c r="GT77" s="73"/>
      <c r="GU77" s="73"/>
      <c r="GV77" s="73"/>
      <c r="GW77" s="73"/>
      <c r="GX77" s="73"/>
      <c r="GY77" s="73"/>
      <c r="GZ77" s="73"/>
      <c r="HA77" s="73"/>
      <c r="HB77" s="73"/>
      <c r="HC77" s="73"/>
      <c r="HD77" s="73"/>
      <c r="HE77" s="73"/>
      <c r="HF77" s="73"/>
      <c r="HG77" s="73"/>
      <c r="HH77" s="73"/>
      <c r="HI77" s="73"/>
      <c r="HJ77" s="73"/>
      <c r="HK77" s="73"/>
      <c r="HL77" s="73"/>
      <c r="HM77" s="73"/>
      <c r="HN77" s="73"/>
      <c r="HO77" s="73"/>
      <c r="HP77" s="73"/>
      <c r="HQ77" s="73"/>
      <c r="HR77" s="73"/>
      <c r="HS77" s="73"/>
      <c r="HT77" s="73"/>
      <c r="HU77" s="73"/>
      <c r="HV77" s="73"/>
      <c r="HW77" s="73"/>
      <c r="HX77" s="73"/>
      <c r="HY77" s="73"/>
      <c r="HZ77" s="73"/>
      <c r="IA77" s="73"/>
      <c r="IB77" s="73"/>
      <c r="IC77" s="73"/>
      <c r="ID77" s="73"/>
      <c r="IE77" s="73"/>
      <c r="IF77" s="73"/>
      <c r="IG77" s="73"/>
      <c r="IH77" s="73"/>
      <c r="II77" s="73"/>
      <c r="IJ77" s="73"/>
      <c r="IK77" s="73"/>
      <c r="IL77" s="73"/>
      <c r="IM77" s="73"/>
      <c r="IN77" s="73"/>
      <c r="IO77" s="73"/>
      <c r="IP77" s="73"/>
      <c r="IQ77" s="73"/>
      <c r="IR77" s="73"/>
      <c r="IS77" s="73"/>
      <c r="IT77" s="73"/>
      <c r="IU77" s="73"/>
      <c r="IV77" s="73"/>
    </row>
    <row r="78" spans="1:256" x14ac:dyDescent="0.25">
      <c r="A78" s="74" t="s">
        <v>287</v>
      </c>
      <c r="B78" s="75"/>
      <c r="C78" s="62"/>
      <c r="D78" s="62"/>
      <c r="E78" s="75"/>
      <c r="F78" s="70"/>
      <c r="G78" s="71"/>
      <c r="H78" s="72"/>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c r="EO78" s="73"/>
      <c r="EP78" s="73"/>
      <c r="EQ78" s="73"/>
      <c r="ER78" s="73"/>
      <c r="ES78" s="73"/>
      <c r="ET78" s="73"/>
      <c r="EU78" s="73"/>
      <c r="EV78" s="73"/>
      <c r="EW78" s="73"/>
      <c r="EX78" s="73"/>
      <c r="EY78" s="73"/>
      <c r="EZ78" s="73"/>
      <c r="FA78" s="73"/>
      <c r="FB78" s="73"/>
      <c r="FC78" s="73"/>
      <c r="FD78" s="73"/>
      <c r="FE78" s="73"/>
      <c r="FF78" s="73"/>
      <c r="FG78" s="73"/>
      <c r="FH78" s="73"/>
      <c r="FI78" s="73"/>
      <c r="FJ78" s="73"/>
      <c r="FK78" s="73"/>
      <c r="FL78" s="73"/>
      <c r="FM78" s="73"/>
      <c r="FN78" s="73"/>
      <c r="FO78" s="73"/>
      <c r="FP78" s="73"/>
      <c r="FQ78" s="73"/>
      <c r="FR78" s="73"/>
      <c r="FS78" s="73"/>
      <c r="FT78" s="73"/>
      <c r="FU78" s="73"/>
      <c r="FV78" s="73"/>
      <c r="FW78" s="73"/>
      <c r="FX78" s="73"/>
      <c r="FY78" s="73"/>
      <c r="FZ78" s="73"/>
      <c r="GA78" s="73"/>
      <c r="GB78" s="73"/>
      <c r="GC78" s="73"/>
      <c r="GD78" s="73"/>
      <c r="GE78" s="73"/>
      <c r="GF78" s="73"/>
      <c r="GG78" s="73"/>
      <c r="GH78" s="73"/>
      <c r="GI78" s="73"/>
      <c r="GJ78" s="73"/>
      <c r="GK78" s="73"/>
      <c r="GL78" s="73"/>
      <c r="GM78" s="73"/>
      <c r="GN78" s="73"/>
      <c r="GO78" s="73"/>
      <c r="GP78" s="73"/>
      <c r="GQ78" s="73"/>
      <c r="GR78" s="73"/>
      <c r="GS78" s="73"/>
      <c r="GT78" s="73"/>
      <c r="GU78" s="73"/>
      <c r="GV78" s="73"/>
      <c r="GW78" s="73"/>
      <c r="GX78" s="73"/>
      <c r="GY78" s="73"/>
      <c r="GZ78" s="73"/>
      <c r="HA78" s="73"/>
      <c r="HB78" s="73"/>
      <c r="HC78" s="73"/>
      <c r="HD78" s="73"/>
      <c r="HE78" s="73"/>
      <c r="HF78" s="73"/>
      <c r="HG78" s="73"/>
      <c r="HH78" s="73"/>
      <c r="HI78" s="73"/>
      <c r="HJ78" s="73"/>
      <c r="HK78" s="73"/>
      <c r="HL78" s="73"/>
      <c r="HM78" s="73"/>
      <c r="HN78" s="73"/>
      <c r="HO78" s="73"/>
      <c r="HP78" s="73"/>
      <c r="HQ78" s="73"/>
      <c r="HR78" s="73"/>
      <c r="HS78" s="73"/>
      <c r="HT78" s="73"/>
      <c r="HU78" s="73"/>
      <c r="HV78" s="73"/>
      <c r="HW78" s="73"/>
      <c r="HX78" s="73"/>
      <c r="HY78" s="73"/>
      <c r="HZ78" s="73"/>
      <c r="IA78" s="73"/>
      <c r="IB78" s="73"/>
      <c r="IC78" s="73"/>
      <c r="ID78" s="73"/>
      <c r="IE78" s="73"/>
      <c r="IF78" s="73"/>
      <c r="IG78" s="73"/>
      <c r="IH78" s="73"/>
      <c r="II78" s="73"/>
      <c r="IJ78" s="73"/>
      <c r="IK78" s="73"/>
      <c r="IL78" s="73"/>
      <c r="IM78" s="73"/>
      <c r="IN78" s="73"/>
      <c r="IO78" s="73"/>
      <c r="IP78" s="73"/>
      <c r="IQ78" s="73"/>
      <c r="IR78" s="73"/>
      <c r="IS78" s="73"/>
      <c r="IT78" s="73"/>
      <c r="IU78" s="73"/>
      <c r="IV78" s="73"/>
    </row>
    <row r="79" spans="1:256" x14ac:dyDescent="0.25">
      <c r="A79" s="73"/>
      <c r="B79" s="73"/>
      <c r="C79" s="62"/>
      <c r="D79" s="62"/>
      <c r="E79" s="73"/>
      <c r="F79" s="70"/>
      <c r="G79" s="71"/>
      <c r="H79" s="72"/>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c r="EO79" s="73"/>
      <c r="EP79" s="73"/>
      <c r="EQ79" s="73"/>
      <c r="ER79" s="73"/>
      <c r="ES79" s="73"/>
      <c r="ET79" s="73"/>
      <c r="EU79" s="73"/>
      <c r="EV79" s="73"/>
      <c r="EW79" s="73"/>
      <c r="EX79" s="73"/>
      <c r="EY79" s="73"/>
      <c r="EZ79" s="73"/>
      <c r="FA79" s="73"/>
      <c r="FB79" s="73"/>
      <c r="FC79" s="73"/>
      <c r="FD79" s="73"/>
      <c r="FE79" s="73"/>
      <c r="FF79" s="73"/>
      <c r="FG79" s="73"/>
      <c r="FH79" s="73"/>
      <c r="FI79" s="73"/>
      <c r="FJ79" s="73"/>
      <c r="FK79" s="73"/>
      <c r="FL79" s="73"/>
      <c r="FM79" s="73"/>
      <c r="FN79" s="73"/>
      <c r="FO79" s="73"/>
      <c r="FP79" s="73"/>
      <c r="FQ79" s="73"/>
      <c r="FR79" s="73"/>
      <c r="FS79" s="73"/>
      <c r="FT79" s="73"/>
      <c r="FU79" s="73"/>
      <c r="FV79" s="73"/>
      <c r="FW79" s="73"/>
      <c r="FX79" s="73"/>
      <c r="FY79" s="73"/>
      <c r="FZ79" s="73"/>
      <c r="GA79" s="73"/>
      <c r="GB79" s="73"/>
      <c r="GC79" s="73"/>
      <c r="GD79" s="73"/>
      <c r="GE79" s="73"/>
      <c r="GF79" s="73"/>
      <c r="GG79" s="73"/>
      <c r="GH79" s="73"/>
      <c r="GI79" s="73"/>
      <c r="GJ79" s="73"/>
      <c r="GK79" s="73"/>
      <c r="GL79" s="73"/>
      <c r="GM79" s="73"/>
      <c r="GN79" s="73"/>
      <c r="GO79" s="73"/>
      <c r="GP79" s="73"/>
      <c r="GQ79" s="73"/>
      <c r="GR79" s="73"/>
      <c r="GS79" s="73"/>
      <c r="GT79" s="73"/>
      <c r="GU79" s="73"/>
      <c r="GV79" s="73"/>
      <c r="GW79" s="73"/>
      <c r="GX79" s="73"/>
      <c r="GY79" s="73"/>
      <c r="GZ79" s="73"/>
      <c r="HA79" s="73"/>
      <c r="HB79" s="73"/>
      <c r="HC79" s="73"/>
      <c r="HD79" s="73"/>
      <c r="HE79" s="73"/>
      <c r="HF79" s="73"/>
      <c r="HG79" s="73"/>
      <c r="HH79" s="73"/>
      <c r="HI79" s="73"/>
      <c r="HJ79" s="73"/>
      <c r="HK79" s="73"/>
      <c r="HL79" s="73"/>
      <c r="HM79" s="73"/>
      <c r="HN79" s="73"/>
      <c r="HO79" s="73"/>
      <c r="HP79" s="73"/>
      <c r="HQ79" s="73"/>
      <c r="HR79" s="73"/>
      <c r="HS79" s="73"/>
      <c r="HT79" s="73"/>
      <c r="HU79" s="73"/>
      <c r="HV79" s="73"/>
      <c r="HW79" s="73"/>
      <c r="HX79" s="73"/>
      <c r="HY79" s="73"/>
      <c r="HZ79" s="73"/>
      <c r="IA79" s="73"/>
      <c r="IB79" s="73"/>
      <c r="IC79" s="73"/>
      <c r="ID79" s="73"/>
      <c r="IE79" s="73"/>
      <c r="IF79" s="73"/>
      <c r="IG79" s="73"/>
      <c r="IH79" s="73"/>
      <c r="II79" s="73"/>
      <c r="IJ79" s="73"/>
      <c r="IK79" s="73"/>
      <c r="IL79" s="73"/>
      <c r="IM79" s="73"/>
      <c r="IN79" s="73"/>
      <c r="IO79" s="73"/>
      <c r="IP79" s="73"/>
      <c r="IQ79" s="73"/>
      <c r="IR79" s="73"/>
      <c r="IS79" s="73"/>
      <c r="IT79" s="73"/>
      <c r="IU79" s="73"/>
      <c r="IV79" s="73"/>
    </row>
  </sheetData>
  <mergeCells count="17">
    <mergeCell ref="E56:E60"/>
    <mergeCell ref="F56:F60"/>
    <mergeCell ref="E66:E69"/>
    <mergeCell ref="F66:F69"/>
    <mergeCell ref="E32:E36"/>
    <mergeCell ref="F32:F36"/>
    <mergeCell ref="E39:E43"/>
    <mergeCell ref="F39:F43"/>
    <mergeCell ref="E49:E53"/>
    <mergeCell ref="F49:F53"/>
    <mergeCell ref="E19:E23"/>
    <mergeCell ref="F19:F23"/>
    <mergeCell ref="F3:F4"/>
    <mergeCell ref="E7:E11"/>
    <mergeCell ref="F7:F11"/>
    <mergeCell ref="E13:E17"/>
    <mergeCell ref="F13:F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NY</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Dan Threet</cp:lastModifiedBy>
  <dcterms:created xsi:type="dcterms:W3CDTF">2020-06-04T16:37:07Z</dcterms:created>
  <dcterms:modified xsi:type="dcterms:W3CDTF">2020-07-17T17:54:32Z</dcterms:modified>
</cp:coreProperties>
</file>