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08869499-B0D0-4321-9CA2-4606FCE64504}" xr6:coauthVersionLast="36" xr6:coauthVersionMax="36" xr10:uidLastSave="{00000000-0000-0000-0000-000000000000}"/>
  <bookViews>
    <workbookView xWindow="0" yWindow="0" windowWidth="19200" windowHeight="6350" xr2:uid="{00000000-000D-0000-FFFF-FFFF00000000}"/>
  </bookViews>
  <sheets>
    <sheet name="Sheet1" sheetId="1" r:id="rId1"/>
    <sheet name="NH"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7" i="1" l="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<sst xmlns="http://schemas.openxmlformats.org/spreadsheetml/2006/main" count="330" uniqueCount="224">
  <si>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</si>
  <si>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</si>
  <si>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</si>
  <si>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</si>
  <si>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</si>
  <si>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</si>
  <si>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</si>
  <si>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</si>
  <si>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</si>
  <si>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</si>
  <si>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</si>
  <si>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</si>
  <si>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</si>
  <si>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</si>
  <si>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</si>
  <si>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</si>
  <si>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</si>
  <si>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</si>
  <si>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</si>
  <si>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</si>
  <si>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</si>
  <si>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</si>
  <si>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</si>
  <si>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</si>
  <si>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</si>
  <si>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</si>
  <si>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</si>
  <si>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</si>
  <si>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</si>
  <si>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</si>
  <si>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</si>
  <si>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</si>
  <si>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</si>
  <si>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</si>
  <si>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</si>
  <si>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</si>
  <si>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</si>
  <si>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</si>
  <si>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</si>
  <si>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</si>
  <si>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</si>
  <si>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</si>
  <si>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</si>
  <si>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NH</t>
  </si>
  <si>
    <t>New Hampshire</t>
  </si>
  <si>
    <t>NONMETRO</t>
  </si>
  <si>
    <t>METRO</t>
  </si>
  <si>
    <t>Boston-Cambridge-Quincy HMFA</t>
  </si>
  <si>
    <t>Hillsborough County (part) HMFA</t>
  </si>
  <si>
    <t>Lawrence HMFA</t>
  </si>
  <si>
    <t>Manchester HMFA</t>
  </si>
  <si>
    <t>Nashua HMFA</t>
  </si>
  <si>
    <t>Portsmouth-Rochester HMFA</t>
  </si>
  <si>
    <t>Western Rockingham County HMFA</t>
  </si>
  <si>
    <t>COUNTY</t>
  </si>
  <si>
    <t>Belknap County</t>
  </si>
  <si>
    <t>Carroll County</t>
  </si>
  <si>
    <t>Cheshire County</t>
  </si>
  <si>
    <t>Coos County</t>
  </si>
  <si>
    <t>Grafton County</t>
  </si>
  <si>
    <t>Merrimack County</t>
  </si>
  <si>
    <t>Sullivan County</t>
  </si>
  <si>
    <t>State</t>
  </si>
  <si>
    <t>Occupation Code</t>
  </si>
  <si>
    <t>Occupation</t>
  </si>
  <si>
    <t>Total Employment</t>
  </si>
  <si>
    <t>Jobs per 1000 jobs</t>
  </si>
  <si>
    <t>Median Hourly Wage</t>
  </si>
  <si>
    <t>35-3011</t>
  </si>
  <si>
    <t>Bartenders</t>
  </si>
  <si>
    <t>35-3031</t>
  </si>
  <si>
    <t>Waiters and Waitresses</t>
  </si>
  <si>
    <t>35-3021</t>
  </si>
  <si>
    <t>Food prep workers, fast food</t>
  </si>
  <si>
    <t>41-2011</t>
  </si>
  <si>
    <t>Cashiers</t>
  </si>
  <si>
    <t>41-2031</t>
  </si>
  <si>
    <t>Retail Salespersons</t>
  </si>
  <si>
    <t>43-5081</t>
  </si>
  <si>
    <t>Stock Clerks and Order Fillers</t>
  </si>
  <si>
    <t>39-9021</t>
  </si>
  <si>
    <t>Personal Care Aides</t>
  </si>
  <si>
    <t>37-2011</t>
  </si>
  <si>
    <t>Janitors and cleaners</t>
  </si>
  <si>
    <t>53-7062</t>
  </si>
  <si>
    <t>Laborers and material movers</t>
  </si>
  <si>
    <t>35-2014</t>
  </si>
  <si>
    <t>Cooks, Restaurant</t>
  </si>
  <si>
    <t>25-9041</t>
  </si>
  <si>
    <t>Teacher Assistants</t>
  </si>
  <si>
    <t>43-4171</t>
  </si>
  <si>
    <t>Receptionists and Information Clerks</t>
  </si>
  <si>
    <t>31-1014</t>
  </si>
  <si>
    <t>Nursing Assistants</t>
  </si>
  <si>
    <t>37-3011</t>
  </si>
  <si>
    <t>Landscaping and Groundskeeping Workers</t>
  </si>
  <si>
    <t>51-2098</t>
  </si>
  <si>
    <t>Assemblers and fabricators</t>
  </si>
  <si>
    <t>43-4051</t>
  </si>
  <si>
    <t>Customer Service Representatives</t>
  </si>
  <si>
    <t>43-6014</t>
  </si>
  <si>
    <t>Secretaries and administrative assistants</t>
  </si>
  <si>
    <t>One-Bedroom Housing Wage</t>
  </si>
  <si>
    <t>43-9061</t>
  </si>
  <si>
    <t>Office clerks</t>
  </si>
  <si>
    <t>00-0000</t>
  </si>
  <si>
    <t>All Occupations</t>
  </si>
  <si>
    <t>49-9071</t>
  </si>
  <si>
    <t>General Maintenance and Repair workers</t>
  </si>
  <si>
    <t>43-3031</t>
  </si>
  <si>
    <t>Bookkeeping, Accounting, and Auditing Clerks</t>
  </si>
  <si>
    <t>53-3032</t>
  </si>
  <si>
    <t>Heavy and Tractor-Trailer Truck Drivers</t>
  </si>
  <si>
    <t>41-1011</t>
  </si>
  <si>
    <t>Retail sales supervisors</t>
  </si>
  <si>
    <t>Two-Bedroom Housing Wage</t>
  </si>
  <si>
    <t>43-1011</t>
  </si>
  <si>
    <t>Office and admin support supervisors</t>
  </si>
  <si>
    <t>25-2021</t>
  </si>
  <si>
    <t>Elementary school teachers</t>
  </si>
  <si>
    <t>25-2031</t>
  </si>
  <si>
    <t>Secondary school teachers</t>
  </si>
  <si>
    <t>41-4012</t>
  </si>
  <si>
    <t>Sales reps, whsl and manufacturing</t>
  </si>
  <si>
    <t>13-2011</t>
  </si>
  <si>
    <t>Accountants and Auditors</t>
  </si>
  <si>
    <t>29-1141</t>
  </si>
  <si>
    <t>Registered Nurses</t>
  </si>
  <si>
    <t>11-1021</t>
  </si>
  <si>
    <t>General and Operations Managers</t>
  </si>
  <si>
    <t>15-1132</t>
  </si>
  <si>
    <t>Software Developers, Applications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</si>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</sst>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workbookViewId="0">
      <selection activeCell="D1" sqref="D1"/>
    </sheetView>
  </sheetViews>
  <sheetFormatPr defaultRowHeight="14.5" x14ac:dyDescent="0.35"/>
  <cols>
    <col min="1" max="1" width="12.81640625" customWidth="1"/>
    <col min="3" max="3" width="18.1796875" customWidth="1"/>
    <col min="4" max="4" width="33.1796875" customWidth="1"/>
    <col min="5" max="5" width="11.453125" customWidth="1"/>
    <col min="6" max="6" width="12.54296875" customWidth="1"/>
    <col min="7" max="7" width="11.7265625" customWidth="1"/>
    <col min="8" max="8" width="10.81640625" customWidth="1"/>
    <col min="9" max="9" width="10.26953125" customWidth="1"/>
    <col min="18" max="18" width="10" customWidth="1"/>
    <col min="19" max="19" width="11" customWidth="1"/>
    <col min="20" max="20" width="10.54296875" customWidth="1"/>
    <col min="21" max="21" width="9.81640625" customWidth="1"/>
    <col min="22" max="22" width="10.1796875" customWidth="1"/>
    <col min="23" max="23" width="10.2695312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219</v>
      </c>
      <c r="AS1" s="89" t="s">
        <v>220</v>
      </c>
      <c r="AT1" s="89" t="s">
        <v>221</v>
      </c>
      <c r="AU1" s="89" t="s">
        <v>222</v>
      </c>
      <c r="AV1" s="89" t="s">
        <v>223</v>
      </c>
    </row>
    <row r="2" spans="1:48" x14ac:dyDescent="0.35">
      <c r="A2" s="1" t="s">
        <v>42</v>
      </c>
      <c r="B2" s="1" t="s">
        <v>43</v>
      </c>
      <c r="C2" s="1" t="s">
        <v>44</v>
      </c>
      <c r="D2" s="1"/>
      <c r="E2" s="7">
        <v>526710</v>
      </c>
      <c r="F2" s="7">
        <v>154406</v>
      </c>
      <c r="G2" s="8">
        <v>29.3151829279869</v>
      </c>
      <c r="H2" s="9">
        <v>7.25</v>
      </c>
      <c r="I2" s="9">
        <v>15.6255293659137</v>
      </c>
      <c r="J2" s="9">
        <v>798</v>
      </c>
      <c r="K2" s="10">
        <v>839.384570547777</v>
      </c>
      <c r="L2" s="10">
        <v>941.79031902905297</v>
      </c>
      <c r="M2" s="10">
        <v>1208.0795564939201</v>
      </c>
      <c r="N2" s="10">
        <v>1588.02735644988</v>
      </c>
      <c r="O2" s="10">
        <v>1785.34414465759</v>
      </c>
      <c r="P2" s="10">
        <v>91487.579123236705</v>
      </c>
      <c r="Q2" s="10">
        <v>27446.273736971001</v>
      </c>
      <c r="R2" s="10">
        <v>44293.25</v>
      </c>
      <c r="S2" s="10">
        <v>1107.33</v>
      </c>
      <c r="T2" s="10">
        <v>686.15684342427505</v>
      </c>
      <c r="U2" s="10">
        <v>377</v>
      </c>
      <c r="V2" s="10">
        <v>812.52752702751195</v>
      </c>
      <c r="W2" s="10">
        <v>239.4</v>
      </c>
      <c r="X2" s="10">
        <v>33575.382821911102</v>
      </c>
      <c r="Y2" s="10">
        <v>37671.612761162098</v>
      </c>
      <c r="Z2" s="10">
        <v>48323.182259756701</v>
      </c>
      <c r="AA2" s="10">
        <v>63521.094257995202</v>
      </c>
      <c r="AB2" s="10">
        <v>71413.7657863036</v>
      </c>
      <c r="AC2" s="9">
        <v>16.142010972072601</v>
      </c>
      <c r="AD2" s="9">
        <v>18.111352289020299</v>
      </c>
      <c r="AE2" s="9">
        <v>23.232299163344599</v>
      </c>
      <c r="AF2" s="9">
        <v>30.5389876240361</v>
      </c>
      <c r="AG2" s="9">
        <v>34.333541243415198</v>
      </c>
      <c r="AH2" s="8">
        <v>89.059370880400706</v>
      </c>
      <c r="AI2" s="8">
        <v>99.924702284249705</v>
      </c>
      <c r="AJ2" s="8">
        <v>128.17820228052199</v>
      </c>
      <c r="AK2" s="8">
        <v>168.490966201579</v>
      </c>
      <c r="AL2" s="8">
        <v>189.426434446429</v>
      </c>
      <c r="AM2" s="8">
        <v>41.3221481181575</v>
      </c>
      <c r="AN2" s="8">
        <v>46.363491091775103</v>
      </c>
      <c r="AO2" s="8">
        <v>59.472670958654803</v>
      </c>
      <c r="AP2" s="8">
        <v>78.177159720822999</v>
      </c>
      <c r="AQ2" s="8">
        <v>87.890887890971797</v>
      </c>
      <c r="AR2" s="90">
        <f>AH2/40</f>
        <v>2.2264842720100178</v>
      </c>
      <c r="AS2" s="90">
        <f>AI2/40</f>
        <v>2.4981175571062426</v>
      </c>
      <c r="AT2" s="90">
        <f>AJ2/40</f>
        <v>3.2044550570130497</v>
      </c>
      <c r="AU2" s="90">
        <f>AK2/40</f>
        <v>4.2122741550394753</v>
      </c>
      <c r="AV2" s="90">
        <f t="shared" ref="AV2" si="0">AL2/40</f>
        <v>4.7356608611607252</v>
      </c>
    </row>
    <row r="3" spans="1:48" x14ac:dyDescent="0.35">
      <c r="A3" s="1" t="s">
        <v>45</v>
      </c>
      <c r="B3" s="1" t="s">
        <v>43</v>
      </c>
      <c r="C3" s="1" t="s">
        <v>44</v>
      </c>
      <c r="D3" s="1"/>
      <c r="E3" s="7">
        <v>200073</v>
      </c>
      <c r="F3" s="7">
        <v>55777</v>
      </c>
      <c r="G3" s="8">
        <v>27.878324411589801</v>
      </c>
      <c r="H3" s="9">
        <v>7.25</v>
      </c>
      <c r="I3" s="9">
        <v>13.744774578549199</v>
      </c>
      <c r="J3" s="9">
        <v>798</v>
      </c>
      <c r="K3" s="10">
        <v>738.16492461050302</v>
      </c>
      <c r="L3" s="10">
        <v>824.90427954174697</v>
      </c>
      <c r="M3" s="10">
        <v>1059.19983147175</v>
      </c>
      <c r="N3" s="10">
        <v>1391.5211467092199</v>
      </c>
      <c r="O3" s="10">
        <v>1626.2073793857701</v>
      </c>
      <c r="P3" s="10">
        <v>81616.501976778498</v>
      </c>
      <c r="Q3" s="10">
        <v>24484.9505930335</v>
      </c>
      <c r="R3" s="10">
        <v>37897.33</v>
      </c>
      <c r="S3" s="10">
        <v>947.43</v>
      </c>
      <c r="T3" s="10">
        <v>612.12376482583795</v>
      </c>
      <c r="U3" s="10">
        <v>377</v>
      </c>
      <c r="V3" s="10">
        <v>714.72827808455997</v>
      </c>
      <c r="W3" s="10">
        <v>239.4</v>
      </c>
      <c r="X3" s="10">
        <v>29526.596984420099</v>
      </c>
      <c r="Y3" s="10">
        <v>32996.171181669903</v>
      </c>
      <c r="Z3" s="10">
        <v>42367.993258870098</v>
      </c>
      <c r="AA3" s="10">
        <v>55660.845868368699</v>
      </c>
      <c r="AB3" s="10">
        <v>65048.2951754307</v>
      </c>
      <c r="AC3" s="9">
        <v>14.1954793194327</v>
      </c>
      <c r="AD3" s="9">
        <v>15.8635438373413</v>
      </c>
      <c r="AE3" s="9">
        <v>20.369227528303</v>
      </c>
      <c r="AF3" s="9">
        <v>26.7600220521003</v>
      </c>
      <c r="AG3" s="9">
        <v>31.273218834341701</v>
      </c>
      <c r="AH3" s="8">
        <v>78.319885900318596</v>
      </c>
      <c r="AI3" s="8">
        <v>87.523000481882903</v>
      </c>
      <c r="AJ3" s="8">
        <v>112.38194498374</v>
      </c>
      <c r="AK3" s="8">
        <v>147.64150097710501</v>
      </c>
      <c r="AL3" s="8">
        <v>172.54189701705801</v>
      </c>
      <c r="AM3" s="8">
        <v>41.311639527611902</v>
      </c>
      <c r="AN3" s="8">
        <v>46.166035671763503</v>
      </c>
      <c r="AO3" s="8">
        <v>59.2784622603915</v>
      </c>
      <c r="AP3" s="8">
        <v>77.876932500190605</v>
      </c>
      <c r="AQ3" s="8">
        <v>91.011223663568103</v>
      </c>
      <c r="AR3" s="90">
        <f t="shared" ref="AR3:AR17" si="1">AH3/40</f>
        <v>1.9579971475079649</v>
      </c>
      <c r="AS3" s="90">
        <f t="shared" ref="AS3:AS17" si="2">AI3/40</f>
        <v>2.1880750120470727</v>
      </c>
      <c r="AT3" s="90">
        <f t="shared" ref="AT3:AT17" si="3">AJ3/40</f>
        <v>2.8095486245935</v>
      </c>
      <c r="AU3" s="90">
        <f t="shared" ref="AU3:AU17" si="4">AK3/40</f>
        <v>3.6910375244276254</v>
      </c>
      <c r="AV3" s="90">
        <f t="shared" ref="AV3:AV17" si="5">AL3/40</f>
        <v>4.3135474254264503</v>
      </c>
    </row>
    <row r="4" spans="1:48" x14ac:dyDescent="0.35">
      <c r="A4" s="1" t="s">
        <v>46</v>
      </c>
      <c r="B4" s="1" t="s">
        <v>43</v>
      </c>
      <c r="C4" s="1" t="s">
        <v>44</v>
      </c>
      <c r="D4" s="1" t="s">
        <v>47</v>
      </c>
      <c r="E4" s="7">
        <v>4256</v>
      </c>
      <c r="F4" s="7">
        <v>1440</v>
      </c>
      <c r="G4" s="8">
        <v>33.834586466165398</v>
      </c>
      <c r="H4" s="9">
        <v>7.25</v>
      </c>
      <c r="I4" s="9">
        <v>15.5392605266837</v>
      </c>
      <c r="J4" s="9">
        <v>798</v>
      </c>
      <c r="K4" s="10">
        <v>1608</v>
      </c>
      <c r="L4" s="10">
        <v>1801</v>
      </c>
      <c r="M4" s="10">
        <v>2194</v>
      </c>
      <c r="N4" s="10">
        <v>2749</v>
      </c>
      <c r="O4" s="10">
        <v>2966</v>
      </c>
      <c r="P4" s="10">
        <v>113300</v>
      </c>
      <c r="Q4" s="10">
        <v>33990</v>
      </c>
      <c r="R4" s="10">
        <v>52009.760000000002</v>
      </c>
      <c r="S4" s="10">
        <v>1300.24</v>
      </c>
      <c r="T4" s="10">
        <v>849.75</v>
      </c>
      <c r="U4" s="10">
        <v>377</v>
      </c>
      <c r="V4" s="10">
        <v>808.04154738755199</v>
      </c>
      <c r="W4" s="10">
        <v>239.4</v>
      </c>
      <c r="X4" s="10">
        <v>64320</v>
      </c>
      <c r="Y4" s="10">
        <v>72040</v>
      </c>
      <c r="Z4" s="10">
        <v>87760</v>
      </c>
      <c r="AA4" s="10">
        <v>109960</v>
      </c>
      <c r="AB4" s="10">
        <v>118640</v>
      </c>
      <c r="AC4" s="9">
        <v>30.923076923076898</v>
      </c>
      <c r="AD4" s="9">
        <v>34.634615384615401</v>
      </c>
      <c r="AE4" s="9">
        <v>42.192307692307701</v>
      </c>
      <c r="AF4" s="9">
        <v>52.865384615384599</v>
      </c>
      <c r="AG4" s="9">
        <v>57.038461538461497</v>
      </c>
      <c r="AH4" s="8">
        <v>170.61007957559701</v>
      </c>
      <c r="AI4" s="8">
        <v>191.08753315649901</v>
      </c>
      <c r="AJ4" s="8">
        <v>232.785145888594</v>
      </c>
      <c r="AK4" s="8">
        <v>291.67108753315603</v>
      </c>
      <c r="AL4" s="8">
        <v>314.69496021220198</v>
      </c>
      <c r="AM4" s="8">
        <v>79.599867368145198</v>
      </c>
      <c r="AN4" s="8">
        <v>89.153831548525901</v>
      </c>
      <c r="AO4" s="8">
        <v>108.608276744845</v>
      </c>
      <c r="AP4" s="8">
        <v>136.08211156407401</v>
      </c>
      <c r="AQ4" s="8">
        <v>146.82413346636699</v>
      </c>
      <c r="AR4" s="90">
        <f t="shared" si="1"/>
        <v>4.2652519893899257</v>
      </c>
      <c r="AS4" s="90">
        <f t="shared" si="2"/>
        <v>4.7771883289124748</v>
      </c>
      <c r="AT4" s="90">
        <f t="shared" si="3"/>
        <v>5.8196286472148504</v>
      </c>
      <c r="AU4" s="90">
        <f t="shared" si="4"/>
        <v>7.2917771883289006</v>
      </c>
      <c r="AV4" s="90">
        <f t="shared" si="5"/>
        <v>7.8673740053050496</v>
      </c>
    </row>
    <row r="5" spans="1:48" x14ac:dyDescent="0.35">
      <c r="A5" s="1" t="s">
        <v>46</v>
      </c>
      <c r="B5" s="1" t="s">
        <v>43</v>
      </c>
      <c r="C5" s="1" t="s">
        <v>44</v>
      </c>
      <c r="D5" s="1" t="s">
        <v>48</v>
      </c>
      <c r="E5" s="7">
        <v>12960</v>
      </c>
      <c r="F5" s="7">
        <v>2382</v>
      </c>
      <c r="G5" s="8">
        <v>18.379629629629601</v>
      </c>
      <c r="H5" s="9">
        <v>7.25</v>
      </c>
      <c r="I5" s="9">
        <v>17.752760492749299</v>
      </c>
      <c r="J5" s="9">
        <v>798</v>
      </c>
      <c r="K5" s="10">
        <v>760</v>
      </c>
      <c r="L5" s="10">
        <v>967</v>
      </c>
      <c r="M5" s="10">
        <v>1183</v>
      </c>
      <c r="N5" s="10">
        <v>1565</v>
      </c>
      <c r="O5" s="10">
        <v>2070</v>
      </c>
      <c r="P5" s="10">
        <v>89700</v>
      </c>
      <c r="Q5" s="10">
        <v>26910</v>
      </c>
      <c r="R5" s="10">
        <v>45462.720000000001</v>
      </c>
      <c r="S5" s="10">
        <v>1136.57</v>
      </c>
      <c r="T5" s="10">
        <v>672.75</v>
      </c>
      <c r="U5" s="10">
        <v>377</v>
      </c>
      <c r="V5" s="10">
        <v>923.14354562296603</v>
      </c>
      <c r="W5" s="10">
        <v>239.4</v>
      </c>
      <c r="X5" s="10">
        <v>30400</v>
      </c>
      <c r="Y5" s="10">
        <v>38680</v>
      </c>
      <c r="Z5" s="10">
        <v>47320</v>
      </c>
      <c r="AA5" s="10">
        <v>62600</v>
      </c>
      <c r="AB5" s="10">
        <v>82800</v>
      </c>
      <c r="AC5" s="9">
        <v>14.615384615384601</v>
      </c>
      <c r="AD5" s="9">
        <v>18.596153846153801</v>
      </c>
      <c r="AE5" s="9">
        <v>22.75</v>
      </c>
      <c r="AF5" s="9">
        <v>30.096153846153801</v>
      </c>
      <c r="AG5" s="9">
        <v>39.807692307692299</v>
      </c>
      <c r="AH5" s="8">
        <v>80.636604774535797</v>
      </c>
      <c r="AI5" s="8">
        <v>102.599469496021</v>
      </c>
      <c r="AJ5" s="8">
        <v>125.51724137930999</v>
      </c>
      <c r="AK5" s="8">
        <v>166.04774535809</v>
      </c>
      <c r="AL5" s="8">
        <v>219.628647214854</v>
      </c>
      <c r="AM5" s="8">
        <v>32.930956560482798</v>
      </c>
      <c r="AN5" s="8">
        <v>41.900309202614302</v>
      </c>
      <c r="AO5" s="8">
        <v>51.2596336987516</v>
      </c>
      <c r="AP5" s="8">
        <v>67.811772390994307</v>
      </c>
      <c r="AQ5" s="8">
        <v>89.693526421315099</v>
      </c>
      <c r="AR5" s="90">
        <f t="shared" si="1"/>
        <v>2.0159151193633948</v>
      </c>
      <c r="AS5" s="90">
        <f t="shared" si="2"/>
        <v>2.5649867374005249</v>
      </c>
      <c r="AT5" s="90">
        <f t="shared" si="3"/>
        <v>3.13793103448275</v>
      </c>
      <c r="AU5" s="90">
        <f t="shared" si="4"/>
        <v>4.1511936339522499</v>
      </c>
      <c r="AV5" s="90">
        <f t="shared" si="5"/>
        <v>5.4907161803713498</v>
      </c>
    </row>
    <row r="6" spans="1:48" x14ac:dyDescent="0.35">
      <c r="A6" s="1" t="s">
        <v>46</v>
      </c>
      <c r="B6" s="1" t="s">
        <v>43</v>
      </c>
      <c r="C6" s="1" t="s">
        <v>44</v>
      </c>
      <c r="D6" s="1" t="s">
        <v>49</v>
      </c>
      <c r="E6" s="7">
        <v>53929</v>
      </c>
      <c r="F6" s="7">
        <v>11703</v>
      </c>
      <c r="G6" s="8">
        <v>21.7007546959892</v>
      </c>
      <c r="H6" s="9">
        <v>7.25</v>
      </c>
      <c r="I6" s="9">
        <v>15.5392605266837</v>
      </c>
      <c r="J6" s="9">
        <v>798</v>
      </c>
      <c r="K6" s="10">
        <v>920</v>
      </c>
      <c r="L6" s="10">
        <v>1057</v>
      </c>
      <c r="M6" s="10">
        <v>1357</v>
      </c>
      <c r="N6" s="10">
        <v>1700</v>
      </c>
      <c r="O6" s="10">
        <v>1834</v>
      </c>
      <c r="P6" s="10">
        <v>102100</v>
      </c>
      <c r="Q6" s="10">
        <v>30630</v>
      </c>
      <c r="R6" s="10">
        <v>49636.74</v>
      </c>
      <c r="S6" s="10">
        <v>1240.92</v>
      </c>
      <c r="T6" s="10">
        <v>765.75</v>
      </c>
      <c r="U6" s="10">
        <v>377</v>
      </c>
      <c r="V6" s="10">
        <v>808.04154738755199</v>
      </c>
      <c r="W6" s="10">
        <v>239.4</v>
      </c>
      <c r="X6" s="10">
        <v>36800</v>
      </c>
      <c r="Y6" s="10">
        <v>42280</v>
      </c>
      <c r="Z6" s="10">
        <v>54280</v>
      </c>
      <c r="AA6" s="10">
        <v>68000</v>
      </c>
      <c r="AB6" s="10">
        <v>73360</v>
      </c>
      <c r="AC6" s="9">
        <v>17.692307692307701</v>
      </c>
      <c r="AD6" s="9">
        <v>20.326923076923102</v>
      </c>
      <c r="AE6" s="9">
        <v>26.0961538461539</v>
      </c>
      <c r="AF6" s="9">
        <v>32.692307692307701</v>
      </c>
      <c r="AG6" s="9">
        <v>35.269230769230802</v>
      </c>
      <c r="AH6" s="8">
        <v>97.612732095490699</v>
      </c>
      <c r="AI6" s="8">
        <v>112.14854111405801</v>
      </c>
      <c r="AJ6" s="8">
        <v>143.978779840849</v>
      </c>
      <c r="AK6" s="8">
        <v>180.371352785146</v>
      </c>
      <c r="AL6" s="8">
        <v>194.58885941644601</v>
      </c>
      <c r="AM6" s="8">
        <v>45.542212673316897</v>
      </c>
      <c r="AN6" s="8">
        <v>52.324042169234801</v>
      </c>
      <c r="AO6" s="8">
        <v>67.174763693142495</v>
      </c>
      <c r="AP6" s="8">
        <v>84.154088635476896</v>
      </c>
      <c r="AQ6" s="8">
        <v>90.787410916155693</v>
      </c>
      <c r="AR6" s="90">
        <f t="shared" si="1"/>
        <v>2.4403183023872677</v>
      </c>
      <c r="AS6" s="90">
        <f t="shared" si="2"/>
        <v>2.8037135278514502</v>
      </c>
      <c r="AT6" s="90">
        <f t="shared" si="3"/>
        <v>3.599469496021225</v>
      </c>
      <c r="AU6" s="90">
        <f t="shared" si="4"/>
        <v>4.5092838196286502</v>
      </c>
      <c r="AV6" s="90">
        <f t="shared" si="5"/>
        <v>4.8647214854111507</v>
      </c>
    </row>
    <row r="7" spans="1:48" x14ac:dyDescent="0.35">
      <c r="A7" s="1" t="s">
        <v>46</v>
      </c>
      <c r="B7" s="1" t="s">
        <v>43</v>
      </c>
      <c r="C7" s="1" t="s">
        <v>44</v>
      </c>
      <c r="D7" s="1" t="s">
        <v>50</v>
      </c>
      <c r="E7" s="7">
        <v>62985</v>
      </c>
      <c r="F7" s="7">
        <v>27619</v>
      </c>
      <c r="G7" s="8">
        <v>43.850123045169497</v>
      </c>
      <c r="H7" s="9">
        <v>7.25</v>
      </c>
      <c r="I7" s="9">
        <v>17.752760492749299</v>
      </c>
      <c r="J7" s="9">
        <v>798</v>
      </c>
      <c r="K7" s="10">
        <v>811</v>
      </c>
      <c r="L7" s="10">
        <v>970</v>
      </c>
      <c r="M7" s="10">
        <v>1228</v>
      </c>
      <c r="N7" s="10">
        <v>1539</v>
      </c>
      <c r="O7" s="10">
        <v>1660</v>
      </c>
      <c r="P7" s="10">
        <v>88600</v>
      </c>
      <c r="Q7" s="10">
        <v>26580</v>
      </c>
      <c r="R7" s="10">
        <v>44344.616199027798</v>
      </c>
      <c r="S7" s="10">
        <v>1108.6154049756999</v>
      </c>
      <c r="T7" s="10">
        <v>664.5</v>
      </c>
      <c r="U7" s="10">
        <v>377</v>
      </c>
      <c r="V7" s="10">
        <v>923.14354562296603</v>
      </c>
      <c r="W7" s="10">
        <v>239.4</v>
      </c>
      <c r="X7" s="10">
        <v>32440</v>
      </c>
      <c r="Y7" s="10">
        <v>38800</v>
      </c>
      <c r="Z7" s="10">
        <v>49120</v>
      </c>
      <c r="AA7" s="10">
        <v>61560</v>
      </c>
      <c r="AB7" s="10">
        <v>66400</v>
      </c>
      <c r="AC7" s="9">
        <v>15.596153846153801</v>
      </c>
      <c r="AD7" s="9">
        <v>18.653846153846199</v>
      </c>
      <c r="AE7" s="9">
        <v>23.615384615384599</v>
      </c>
      <c r="AF7" s="9">
        <v>29.596153846153801</v>
      </c>
      <c r="AG7" s="9">
        <v>31.923076923076898</v>
      </c>
      <c r="AH7" s="8">
        <v>86.047745358090197</v>
      </c>
      <c r="AI7" s="8">
        <v>102.91777188328901</v>
      </c>
      <c r="AJ7" s="8">
        <v>130.29177718832901</v>
      </c>
      <c r="AK7" s="8">
        <v>163.28912466843499</v>
      </c>
      <c r="AL7" s="8">
        <v>176.12732095490699</v>
      </c>
      <c r="AM7" s="8">
        <v>35.140797066515198</v>
      </c>
      <c r="AN7" s="8">
        <v>42.0302998206162</v>
      </c>
      <c r="AO7" s="8">
        <v>53.209492968780197</v>
      </c>
      <c r="AP7" s="8">
        <v>66.685187034977702</v>
      </c>
      <c r="AQ7" s="8">
        <v>71.928141961054607</v>
      </c>
      <c r="AR7" s="90">
        <f t="shared" si="1"/>
        <v>2.1511936339522548</v>
      </c>
      <c r="AS7" s="90">
        <f t="shared" si="2"/>
        <v>2.5729442970822252</v>
      </c>
      <c r="AT7" s="90">
        <f t="shared" si="3"/>
        <v>3.2572944297082254</v>
      </c>
      <c r="AU7" s="90">
        <f t="shared" si="4"/>
        <v>4.0822281167108745</v>
      </c>
      <c r="AV7" s="90">
        <f t="shared" si="5"/>
        <v>4.4031830238726748</v>
      </c>
    </row>
    <row r="8" spans="1:48" x14ac:dyDescent="0.35">
      <c r="A8" s="1" t="s">
        <v>46</v>
      </c>
      <c r="B8" s="1" t="s">
        <v>43</v>
      </c>
      <c r="C8" s="1" t="s">
        <v>44</v>
      </c>
      <c r="D8" s="1" t="s">
        <v>51</v>
      </c>
      <c r="E8" s="7">
        <v>82194</v>
      </c>
      <c r="F8" s="7">
        <v>24000</v>
      </c>
      <c r="G8" s="8">
        <v>29.199211621286196</v>
      </c>
      <c r="H8" s="9">
        <v>7.25</v>
      </c>
      <c r="I8" s="9">
        <v>17.752760492749299</v>
      </c>
      <c r="J8" s="9">
        <v>798</v>
      </c>
      <c r="K8" s="10">
        <v>923</v>
      </c>
      <c r="L8" s="10">
        <v>1086</v>
      </c>
      <c r="M8" s="10">
        <v>1437</v>
      </c>
      <c r="N8" s="10">
        <v>1935</v>
      </c>
      <c r="O8" s="10">
        <v>1942</v>
      </c>
      <c r="P8" s="10">
        <v>102900</v>
      </c>
      <c r="Q8" s="10">
        <v>30870</v>
      </c>
      <c r="R8" s="10">
        <v>50801.911357984703</v>
      </c>
      <c r="S8" s="10">
        <v>1270.04778394962</v>
      </c>
      <c r="T8" s="10">
        <v>771.75</v>
      </c>
      <c r="U8" s="10">
        <v>377</v>
      </c>
      <c r="V8" s="10">
        <v>923.14354562296603</v>
      </c>
      <c r="W8" s="10">
        <v>239.4</v>
      </c>
      <c r="X8" s="10">
        <v>36920</v>
      </c>
      <c r="Y8" s="10">
        <v>43440</v>
      </c>
      <c r="Z8" s="10">
        <v>57480</v>
      </c>
      <c r="AA8" s="10">
        <v>77400</v>
      </c>
      <c r="AB8" s="10">
        <v>77680</v>
      </c>
      <c r="AC8" s="9">
        <v>17.75</v>
      </c>
      <c r="AD8" s="9">
        <v>20.884615384615401</v>
      </c>
      <c r="AE8" s="9">
        <v>27.634615384615401</v>
      </c>
      <c r="AF8" s="9">
        <v>37.211538461538503</v>
      </c>
      <c r="AG8" s="9">
        <v>37.346153846153797</v>
      </c>
      <c r="AH8" s="8">
        <v>97.931034482758605</v>
      </c>
      <c r="AI8" s="8">
        <v>115.225464190981</v>
      </c>
      <c r="AJ8" s="8">
        <v>152.466843501326</v>
      </c>
      <c r="AK8" s="8">
        <v>205.30503978779799</v>
      </c>
      <c r="AL8" s="8">
        <v>206.04774535809</v>
      </c>
      <c r="AM8" s="8">
        <v>39.993780138586402</v>
      </c>
      <c r="AN8" s="8">
        <v>47.056603716689999</v>
      </c>
      <c r="AO8" s="8">
        <v>62.265506022912902</v>
      </c>
      <c r="AP8" s="8">
        <v>83.843948611229294</v>
      </c>
      <c r="AQ8" s="8">
        <v>84.147260053233794</v>
      </c>
      <c r="AR8" s="90">
        <f t="shared" si="1"/>
        <v>2.4482758620689653</v>
      </c>
      <c r="AS8" s="90">
        <f t="shared" si="2"/>
        <v>2.8806366047745251</v>
      </c>
      <c r="AT8" s="90">
        <f t="shared" si="3"/>
        <v>3.8116710875331501</v>
      </c>
      <c r="AU8" s="90">
        <f t="shared" si="4"/>
        <v>5.1326259946949495</v>
      </c>
      <c r="AV8" s="90">
        <f t="shared" si="5"/>
        <v>5.1511936339522499</v>
      </c>
    </row>
    <row r="9" spans="1:48" x14ac:dyDescent="0.35">
      <c r="A9" s="1" t="s">
        <v>46</v>
      </c>
      <c r="B9" s="1" t="s">
        <v>43</v>
      </c>
      <c r="C9" s="1" t="s">
        <v>44</v>
      </c>
      <c r="D9" s="1" t="s">
        <v>52</v>
      </c>
      <c r="E9" s="7">
        <v>92777</v>
      </c>
      <c r="F9" s="7">
        <v>29588</v>
      </c>
      <c r="G9" s="8">
        <v>31.891524839130398</v>
      </c>
      <c r="H9" s="9">
        <v>7.25</v>
      </c>
      <c r="I9" s="9">
        <v>15.488073195074699</v>
      </c>
      <c r="J9" s="9">
        <v>798</v>
      </c>
      <c r="K9" s="10">
        <v>909</v>
      </c>
      <c r="L9" s="10">
        <v>916</v>
      </c>
      <c r="M9" s="10">
        <v>1161</v>
      </c>
      <c r="N9" s="10">
        <v>1595</v>
      </c>
      <c r="O9" s="10">
        <v>1959</v>
      </c>
      <c r="P9" s="10">
        <v>94300</v>
      </c>
      <c r="Q9" s="10">
        <v>28290</v>
      </c>
      <c r="R9" s="10">
        <v>47095.23</v>
      </c>
      <c r="S9" s="10">
        <v>1177.3800000000001</v>
      </c>
      <c r="T9" s="10">
        <v>707.25</v>
      </c>
      <c r="U9" s="10">
        <v>377</v>
      </c>
      <c r="V9" s="10">
        <v>805.37980614388403</v>
      </c>
      <c r="W9" s="10">
        <v>239.4</v>
      </c>
      <c r="X9" s="10">
        <v>36360</v>
      </c>
      <c r="Y9" s="10">
        <v>36640</v>
      </c>
      <c r="Z9" s="10">
        <v>46440</v>
      </c>
      <c r="AA9" s="10">
        <v>63800</v>
      </c>
      <c r="AB9" s="10">
        <v>78360</v>
      </c>
      <c r="AC9" s="9">
        <v>17.480769230769202</v>
      </c>
      <c r="AD9" s="9">
        <v>17.615384615384599</v>
      </c>
      <c r="AE9" s="9">
        <v>22.326923076923102</v>
      </c>
      <c r="AF9" s="9">
        <v>30.673076923076898</v>
      </c>
      <c r="AG9" s="9">
        <v>37.673076923076898</v>
      </c>
      <c r="AH9" s="8">
        <v>96.445623342175097</v>
      </c>
      <c r="AI9" s="8">
        <v>97.188328912466901</v>
      </c>
      <c r="AJ9" s="8">
        <v>123.183023872679</v>
      </c>
      <c r="AK9" s="8">
        <v>169.230769230769</v>
      </c>
      <c r="AL9" s="8">
        <v>207.85145888594201</v>
      </c>
      <c r="AM9" s="8">
        <v>45.146401390531203</v>
      </c>
      <c r="AN9" s="8">
        <v>45.494063447443999</v>
      </c>
      <c r="AO9" s="8">
        <v>57.662235439391402</v>
      </c>
      <c r="AP9" s="8">
        <v>79.217282967983806</v>
      </c>
      <c r="AQ9" s="8">
        <v>97.295709927448499</v>
      </c>
      <c r="AR9" s="90">
        <f t="shared" si="1"/>
        <v>2.4111405835543773</v>
      </c>
      <c r="AS9" s="90">
        <f t="shared" si="2"/>
        <v>2.4297082228116724</v>
      </c>
      <c r="AT9" s="90">
        <f t="shared" si="3"/>
        <v>3.0795755968169751</v>
      </c>
      <c r="AU9" s="90">
        <f t="shared" si="4"/>
        <v>4.2307692307692246</v>
      </c>
      <c r="AV9" s="90">
        <f t="shared" si="5"/>
        <v>5.1962864721485502</v>
      </c>
    </row>
    <row r="10" spans="1:48" x14ac:dyDescent="0.35">
      <c r="A10" s="1" t="s">
        <v>46</v>
      </c>
      <c r="B10" s="1" t="s">
        <v>43</v>
      </c>
      <c r="C10" s="1" t="s">
        <v>44</v>
      </c>
      <c r="D10" s="1" t="s">
        <v>53</v>
      </c>
      <c r="E10" s="7">
        <v>17536</v>
      </c>
      <c r="F10" s="7">
        <v>1897</v>
      </c>
      <c r="G10" s="8">
        <v>10.817746350365001</v>
      </c>
      <c r="H10" s="9">
        <v>7.25</v>
      </c>
      <c r="I10" s="9">
        <v>15.5392605266837</v>
      </c>
      <c r="J10" s="9">
        <v>798</v>
      </c>
      <c r="K10" s="10">
        <v>1104</v>
      </c>
      <c r="L10" s="10">
        <v>1151</v>
      </c>
      <c r="M10" s="10">
        <v>1498</v>
      </c>
      <c r="N10" s="10">
        <v>2038</v>
      </c>
      <c r="O10" s="10">
        <v>2045</v>
      </c>
      <c r="P10" s="10">
        <v>109500</v>
      </c>
      <c r="Q10" s="10">
        <v>32850</v>
      </c>
      <c r="R10" s="10">
        <v>61872.566129453102</v>
      </c>
      <c r="S10" s="10">
        <v>1546.81415323633</v>
      </c>
      <c r="T10" s="10">
        <v>821.25</v>
      </c>
      <c r="U10" s="10">
        <v>377</v>
      </c>
      <c r="V10" s="10">
        <v>808.04154738755199</v>
      </c>
      <c r="W10" s="10">
        <v>239.4</v>
      </c>
      <c r="X10" s="10">
        <v>44160</v>
      </c>
      <c r="Y10" s="10">
        <v>46040</v>
      </c>
      <c r="Z10" s="10">
        <v>59920</v>
      </c>
      <c r="AA10" s="10">
        <v>81520</v>
      </c>
      <c r="AB10" s="10">
        <v>81800</v>
      </c>
      <c r="AC10" s="9">
        <v>21.230769230769202</v>
      </c>
      <c r="AD10" s="9">
        <v>22.134615384615401</v>
      </c>
      <c r="AE10" s="9">
        <v>28.807692307692299</v>
      </c>
      <c r="AF10" s="9">
        <v>39.192307692307701</v>
      </c>
      <c r="AG10" s="9">
        <v>39.326923076923102</v>
      </c>
      <c r="AH10" s="8">
        <v>117.135278514589</v>
      </c>
      <c r="AI10" s="8">
        <v>122.12201591511899</v>
      </c>
      <c r="AJ10" s="8">
        <v>158.93899204243999</v>
      </c>
      <c r="AK10" s="8">
        <v>216.23342175066301</v>
      </c>
      <c r="AL10" s="8">
        <v>216.97612732095499</v>
      </c>
      <c r="AM10" s="8">
        <v>54.6506552079803</v>
      </c>
      <c r="AN10" s="8">
        <v>56.977268246725799</v>
      </c>
      <c r="AO10" s="8">
        <v>74.154602809379099</v>
      </c>
      <c r="AP10" s="8">
        <v>100.885901552413</v>
      </c>
      <c r="AQ10" s="8">
        <v>101.23241838797099</v>
      </c>
      <c r="AR10" s="90">
        <f t="shared" si="1"/>
        <v>2.9283819628647252</v>
      </c>
      <c r="AS10" s="90">
        <f t="shared" si="2"/>
        <v>3.0530503978779748</v>
      </c>
      <c r="AT10" s="90">
        <f t="shared" si="3"/>
        <v>3.9734748010609997</v>
      </c>
      <c r="AU10" s="90">
        <f t="shared" si="4"/>
        <v>5.4058355437665755</v>
      </c>
      <c r="AV10" s="90">
        <f t="shared" si="5"/>
        <v>5.424403183023875</v>
      </c>
    </row>
    <row r="11" spans="1:48" x14ac:dyDescent="0.35">
      <c r="A11" s="1" t="s">
        <v>54</v>
      </c>
      <c r="B11" s="1" t="s">
        <v>43</v>
      </c>
      <c r="C11" s="1" t="s">
        <v>44</v>
      </c>
      <c r="D11" s="1" t="s">
        <v>55</v>
      </c>
      <c r="E11" s="7">
        <v>24579</v>
      </c>
      <c r="F11" s="7">
        <v>5960</v>
      </c>
      <c r="G11" s="8">
        <v>24.248342080637901</v>
      </c>
      <c r="H11" s="9">
        <v>7.25</v>
      </c>
      <c r="I11" s="9">
        <v>11.6557420200684</v>
      </c>
      <c r="J11" s="9">
        <v>798</v>
      </c>
      <c r="K11" s="10">
        <v>708</v>
      </c>
      <c r="L11" s="10">
        <v>808</v>
      </c>
      <c r="M11" s="10">
        <v>1038</v>
      </c>
      <c r="N11" s="10">
        <v>1374</v>
      </c>
      <c r="O11" s="10">
        <v>1403</v>
      </c>
      <c r="P11" s="10">
        <v>77800</v>
      </c>
      <c r="Q11" s="10">
        <v>23340</v>
      </c>
      <c r="R11" s="10">
        <v>35670.588018276401</v>
      </c>
      <c r="S11" s="10">
        <v>891.76470045690905</v>
      </c>
      <c r="T11" s="10">
        <v>583.5</v>
      </c>
      <c r="U11" s="10">
        <v>377</v>
      </c>
      <c r="V11" s="10">
        <v>606.09858504355498</v>
      </c>
      <c r="W11" s="10">
        <v>239.4</v>
      </c>
      <c r="X11" s="10">
        <v>28320</v>
      </c>
      <c r="Y11" s="10">
        <v>32320</v>
      </c>
      <c r="Z11" s="10">
        <v>41520</v>
      </c>
      <c r="AA11" s="10">
        <v>54960</v>
      </c>
      <c r="AB11" s="10">
        <v>56120</v>
      </c>
      <c r="AC11" s="9">
        <v>13.615384615384601</v>
      </c>
      <c r="AD11" s="9">
        <v>15.538461538461499</v>
      </c>
      <c r="AE11" s="9">
        <v>19.961538461538499</v>
      </c>
      <c r="AF11" s="9">
        <v>26.423076923076898</v>
      </c>
      <c r="AG11" s="9">
        <v>26.980769230769202</v>
      </c>
      <c r="AH11" s="8">
        <v>75.119363395225506</v>
      </c>
      <c r="AI11" s="8">
        <v>85.729442970822305</v>
      </c>
      <c r="AJ11" s="8">
        <v>110.132625994695</v>
      </c>
      <c r="AK11" s="8">
        <v>145.78249336869999</v>
      </c>
      <c r="AL11" s="8">
        <v>148.859416445623</v>
      </c>
      <c r="AM11" s="8">
        <v>46.725071958326502</v>
      </c>
      <c r="AN11" s="8">
        <v>53.324658393118398</v>
      </c>
      <c r="AO11" s="8">
        <v>68.503707193139704</v>
      </c>
      <c r="AP11" s="8">
        <v>90.678317614040495</v>
      </c>
      <c r="AQ11" s="8">
        <v>92.592197680130099</v>
      </c>
      <c r="AR11" s="90">
        <f t="shared" si="1"/>
        <v>1.8779840848806377</v>
      </c>
      <c r="AS11" s="90">
        <f t="shared" si="2"/>
        <v>2.1432360742705576</v>
      </c>
      <c r="AT11" s="90">
        <f t="shared" si="3"/>
        <v>2.7533156498673752</v>
      </c>
      <c r="AU11" s="90">
        <f t="shared" si="4"/>
        <v>3.6445623342174995</v>
      </c>
      <c r="AV11" s="90">
        <f t="shared" si="5"/>
        <v>3.7214854111405749</v>
      </c>
    </row>
    <row r="12" spans="1:48" x14ac:dyDescent="0.35">
      <c r="A12" s="1" t="s">
        <v>54</v>
      </c>
      <c r="B12" s="1" t="s">
        <v>43</v>
      </c>
      <c r="C12" s="1" t="s">
        <v>44</v>
      </c>
      <c r="D12" s="1" t="s">
        <v>56</v>
      </c>
      <c r="E12" s="7">
        <v>21203</v>
      </c>
      <c r="F12" s="7">
        <v>4333</v>
      </c>
      <c r="G12" s="8">
        <v>20.435787388577101</v>
      </c>
      <c r="H12" s="9">
        <v>7.25</v>
      </c>
      <c r="I12" s="9">
        <v>11.0106346830195</v>
      </c>
      <c r="J12" s="9">
        <v>798</v>
      </c>
      <c r="K12" s="10">
        <v>712</v>
      </c>
      <c r="L12" s="10">
        <v>835</v>
      </c>
      <c r="M12" s="10">
        <v>1040</v>
      </c>
      <c r="N12" s="10">
        <v>1377</v>
      </c>
      <c r="O12" s="10">
        <v>1678</v>
      </c>
      <c r="P12" s="10">
        <v>68800</v>
      </c>
      <c r="Q12" s="10">
        <v>20640</v>
      </c>
      <c r="R12" s="10">
        <v>38634.629999999997</v>
      </c>
      <c r="S12" s="10">
        <v>965.87</v>
      </c>
      <c r="T12" s="10">
        <v>516</v>
      </c>
      <c r="U12" s="10">
        <v>377</v>
      </c>
      <c r="V12" s="10">
        <v>572.55300351701601</v>
      </c>
      <c r="W12" s="10">
        <v>239.4</v>
      </c>
      <c r="X12" s="10">
        <v>28480</v>
      </c>
      <c r="Y12" s="10">
        <v>33400</v>
      </c>
      <c r="Z12" s="10">
        <v>41600</v>
      </c>
      <c r="AA12" s="10">
        <v>55080</v>
      </c>
      <c r="AB12" s="10">
        <v>67120</v>
      </c>
      <c r="AC12" s="9">
        <v>13.692307692307701</v>
      </c>
      <c r="AD12" s="9">
        <v>16.057692307692299</v>
      </c>
      <c r="AE12" s="9">
        <v>20</v>
      </c>
      <c r="AF12" s="9">
        <v>26.480769230769202</v>
      </c>
      <c r="AG12" s="9">
        <v>32.269230769230802</v>
      </c>
      <c r="AH12" s="8">
        <v>75.543766578249304</v>
      </c>
      <c r="AI12" s="8">
        <v>88.594164456233401</v>
      </c>
      <c r="AJ12" s="8">
        <v>110.344827586207</v>
      </c>
      <c r="AK12" s="8">
        <v>146.10079575596799</v>
      </c>
      <c r="AL12" s="8">
        <v>178.037135278515</v>
      </c>
      <c r="AM12" s="8">
        <v>49.742119637930799</v>
      </c>
      <c r="AN12" s="8">
        <v>58.335210530438502</v>
      </c>
      <c r="AO12" s="8">
        <v>72.657028684617998</v>
      </c>
      <c r="AP12" s="8">
        <v>96.200700479537502</v>
      </c>
      <c r="AQ12" s="8">
        <v>117.229321281528</v>
      </c>
      <c r="AR12" s="90">
        <f t="shared" si="1"/>
        <v>1.8885941644562325</v>
      </c>
      <c r="AS12" s="90">
        <f t="shared" si="2"/>
        <v>2.2148541114058351</v>
      </c>
      <c r="AT12" s="90">
        <f t="shared" si="3"/>
        <v>2.7586206896551753</v>
      </c>
      <c r="AU12" s="90">
        <f t="shared" si="4"/>
        <v>3.6525198938991998</v>
      </c>
      <c r="AV12" s="90">
        <f t="shared" si="5"/>
        <v>4.4509283819628749</v>
      </c>
    </row>
    <row r="13" spans="1:48" x14ac:dyDescent="0.35">
      <c r="A13" s="1" t="s">
        <v>54</v>
      </c>
      <c r="B13" s="1" t="s">
        <v>43</v>
      </c>
      <c r="C13" s="1" t="s">
        <v>44</v>
      </c>
      <c r="D13" s="1" t="s">
        <v>57</v>
      </c>
      <c r="E13" s="7">
        <v>30529</v>
      </c>
      <c r="F13" s="7">
        <v>9076</v>
      </c>
      <c r="G13" s="8">
        <v>29.729110026532201</v>
      </c>
      <c r="H13" s="9">
        <v>7.25</v>
      </c>
      <c r="I13" s="9">
        <v>12.6320749114306</v>
      </c>
      <c r="J13" s="9">
        <v>798</v>
      </c>
      <c r="K13" s="10">
        <v>747</v>
      </c>
      <c r="L13" s="10">
        <v>841</v>
      </c>
      <c r="M13" s="10">
        <v>1096</v>
      </c>
      <c r="N13" s="10">
        <v>1477</v>
      </c>
      <c r="O13" s="10">
        <v>1602</v>
      </c>
      <c r="P13" s="10">
        <v>77300</v>
      </c>
      <c r="Q13" s="10">
        <v>23190</v>
      </c>
      <c r="R13" s="10">
        <v>34242.74</v>
      </c>
      <c r="S13" s="10">
        <v>856.07</v>
      </c>
      <c r="T13" s="10">
        <v>579.75</v>
      </c>
      <c r="U13" s="10">
        <v>377</v>
      </c>
      <c r="V13" s="10">
        <v>656.86789539439201</v>
      </c>
      <c r="W13" s="10">
        <v>239.4</v>
      </c>
      <c r="X13" s="10">
        <v>29880</v>
      </c>
      <c r="Y13" s="10">
        <v>33640</v>
      </c>
      <c r="Z13" s="10">
        <v>43840</v>
      </c>
      <c r="AA13" s="10">
        <v>59080</v>
      </c>
      <c r="AB13" s="10">
        <v>64080</v>
      </c>
      <c r="AC13" s="9">
        <v>14.365384615384601</v>
      </c>
      <c r="AD13" s="9">
        <v>16.173076923076898</v>
      </c>
      <c r="AE13" s="9">
        <v>21.076923076923102</v>
      </c>
      <c r="AF13" s="9">
        <v>28.403846153846199</v>
      </c>
      <c r="AG13" s="9">
        <v>30.807692307692299</v>
      </c>
      <c r="AH13" s="8">
        <v>79.257294429708196</v>
      </c>
      <c r="AI13" s="8">
        <v>89.230769230769198</v>
      </c>
      <c r="AJ13" s="8">
        <v>116.28647214854099</v>
      </c>
      <c r="AK13" s="8">
        <v>156.71087533156501</v>
      </c>
      <c r="AL13" s="8">
        <v>169.973474801061</v>
      </c>
      <c r="AM13" s="8">
        <v>45.488598559166398</v>
      </c>
      <c r="AN13" s="8">
        <v>51.212732782140399</v>
      </c>
      <c r="AO13" s="8">
        <v>66.740969238080794</v>
      </c>
      <c r="AP13" s="8">
        <v>89.941981354603399</v>
      </c>
      <c r="AQ13" s="8">
        <v>97.5538619702604</v>
      </c>
      <c r="AR13" s="90">
        <f t="shared" si="1"/>
        <v>1.9814323607427049</v>
      </c>
      <c r="AS13" s="90">
        <f t="shared" si="2"/>
        <v>2.2307692307692299</v>
      </c>
      <c r="AT13" s="90">
        <f t="shared" si="3"/>
        <v>2.907161803713525</v>
      </c>
      <c r="AU13" s="90">
        <f t="shared" si="4"/>
        <v>3.9177718832891251</v>
      </c>
      <c r="AV13" s="90">
        <f t="shared" si="5"/>
        <v>4.249336870026525</v>
      </c>
    </row>
    <row r="14" spans="1:48" x14ac:dyDescent="0.35">
      <c r="A14" s="1" t="s">
        <v>54</v>
      </c>
      <c r="B14" s="1" t="s">
        <v>43</v>
      </c>
      <c r="C14" s="1" t="s">
        <v>44</v>
      </c>
      <c r="D14" s="1" t="s">
        <v>58</v>
      </c>
      <c r="E14" s="7">
        <v>13879</v>
      </c>
      <c r="F14" s="7">
        <v>3997</v>
      </c>
      <c r="G14" s="8">
        <v>28.798904820232003</v>
      </c>
      <c r="H14" s="9">
        <v>7.25</v>
      </c>
      <c r="I14" s="9">
        <v>10.3588898485954</v>
      </c>
      <c r="J14" s="9">
        <v>798</v>
      </c>
      <c r="K14" s="10">
        <v>609</v>
      </c>
      <c r="L14" s="10">
        <v>694</v>
      </c>
      <c r="M14" s="10">
        <v>803</v>
      </c>
      <c r="N14" s="10">
        <v>1034</v>
      </c>
      <c r="O14" s="10">
        <v>1192</v>
      </c>
      <c r="P14" s="10">
        <v>61200</v>
      </c>
      <c r="Q14" s="10">
        <v>18360</v>
      </c>
      <c r="R14" s="10">
        <v>28019.53</v>
      </c>
      <c r="S14" s="10">
        <v>700.49</v>
      </c>
      <c r="T14" s="10">
        <v>459</v>
      </c>
      <c r="U14" s="10">
        <v>377</v>
      </c>
      <c r="V14" s="10">
        <v>538.66227212696106</v>
      </c>
      <c r="W14" s="10">
        <v>239.4</v>
      </c>
      <c r="X14" s="10">
        <v>24360</v>
      </c>
      <c r="Y14" s="10">
        <v>27760</v>
      </c>
      <c r="Z14" s="10">
        <v>32120</v>
      </c>
      <c r="AA14" s="10">
        <v>41360</v>
      </c>
      <c r="AB14" s="10">
        <v>47680</v>
      </c>
      <c r="AC14" s="9">
        <v>11.711538461538501</v>
      </c>
      <c r="AD14" s="9">
        <v>13.346153846153801</v>
      </c>
      <c r="AE14" s="9">
        <v>15.442307692307701</v>
      </c>
      <c r="AF14" s="9">
        <v>19.884615384615401</v>
      </c>
      <c r="AG14" s="9">
        <v>22.923076923076898</v>
      </c>
      <c r="AH14" s="8">
        <v>64.615384615384599</v>
      </c>
      <c r="AI14" s="8">
        <v>73.633952254641898</v>
      </c>
      <c r="AJ14" s="8">
        <v>85.1989389920425</v>
      </c>
      <c r="AK14" s="8">
        <v>109.70822281167101</v>
      </c>
      <c r="AL14" s="8">
        <v>126.472148541114</v>
      </c>
      <c r="AM14" s="8">
        <v>45.223141215760499</v>
      </c>
      <c r="AN14" s="8">
        <v>51.535073897763198</v>
      </c>
      <c r="AO14" s="8">
        <v>59.629199337037299</v>
      </c>
      <c r="AP14" s="8">
        <v>76.782804625774006</v>
      </c>
      <c r="AQ14" s="8">
        <v>88.515573611143694</v>
      </c>
      <c r="AR14" s="90">
        <f t="shared" si="1"/>
        <v>1.615384615384615</v>
      </c>
      <c r="AS14" s="90">
        <f t="shared" si="2"/>
        <v>1.8408488063660475</v>
      </c>
      <c r="AT14" s="90">
        <f t="shared" si="3"/>
        <v>2.1299734748010626</v>
      </c>
      <c r="AU14" s="90">
        <f t="shared" si="4"/>
        <v>2.7427055702917751</v>
      </c>
      <c r="AV14" s="90">
        <f t="shared" si="5"/>
        <v>3.1618037135278501</v>
      </c>
    </row>
    <row r="15" spans="1:48" x14ac:dyDescent="0.35">
      <c r="A15" s="1" t="s">
        <v>54</v>
      </c>
      <c r="B15" s="1" t="s">
        <v>43</v>
      </c>
      <c r="C15" s="1" t="s">
        <v>44</v>
      </c>
      <c r="D15" s="1" t="s">
        <v>59</v>
      </c>
      <c r="E15" s="7">
        <v>34856</v>
      </c>
      <c r="F15" s="7">
        <v>11054</v>
      </c>
      <c r="G15" s="8">
        <v>31.713334863438096</v>
      </c>
      <c r="H15" s="9">
        <v>7.25</v>
      </c>
      <c r="I15" s="9">
        <v>16.8482235757178</v>
      </c>
      <c r="J15" s="9">
        <v>798</v>
      </c>
      <c r="K15" s="10">
        <v>697</v>
      </c>
      <c r="L15" s="10">
        <v>811</v>
      </c>
      <c r="M15" s="10">
        <v>1062</v>
      </c>
      <c r="N15" s="10">
        <v>1331</v>
      </c>
      <c r="O15" s="10">
        <v>1865</v>
      </c>
      <c r="P15" s="10">
        <v>89900</v>
      </c>
      <c r="Q15" s="10">
        <v>26970</v>
      </c>
      <c r="R15" s="10">
        <v>40423.660000000003</v>
      </c>
      <c r="S15" s="10">
        <v>1010.59</v>
      </c>
      <c r="T15" s="10">
        <v>674.25</v>
      </c>
      <c r="U15" s="10">
        <v>377</v>
      </c>
      <c r="V15" s="10">
        <v>876.10762593732704</v>
      </c>
      <c r="W15" s="10">
        <v>239.4</v>
      </c>
      <c r="X15" s="10">
        <v>27880</v>
      </c>
      <c r="Y15" s="10">
        <v>32440</v>
      </c>
      <c r="Z15" s="10">
        <v>42480</v>
      </c>
      <c r="AA15" s="10">
        <v>53240</v>
      </c>
      <c r="AB15" s="10">
        <v>74600</v>
      </c>
      <c r="AC15" s="9">
        <v>13.403846153846199</v>
      </c>
      <c r="AD15" s="9">
        <v>15.596153846153801</v>
      </c>
      <c r="AE15" s="9">
        <v>20.423076923076898</v>
      </c>
      <c r="AF15" s="9">
        <v>25.596153846153801</v>
      </c>
      <c r="AG15" s="9">
        <v>35.865384615384599</v>
      </c>
      <c r="AH15" s="8">
        <v>73.952254641909803</v>
      </c>
      <c r="AI15" s="8">
        <v>86.047745358090197</v>
      </c>
      <c r="AJ15" s="8">
        <v>112.679045092838</v>
      </c>
      <c r="AK15" s="8">
        <v>141.220159151194</v>
      </c>
      <c r="AL15" s="8">
        <v>197.87798408488101</v>
      </c>
      <c r="AM15" s="8">
        <v>31.822574275816699</v>
      </c>
      <c r="AN15" s="8">
        <v>37.027414257800999</v>
      </c>
      <c r="AO15" s="8">
        <v>48.4871935163806</v>
      </c>
      <c r="AP15" s="8">
        <v>60.7687896142209</v>
      </c>
      <c r="AQ15" s="8">
        <v>85.1493558456214</v>
      </c>
      <c r="AR15" s="90">
        <f t="shared" si="1"/>
        <v>1.8488063660477452</v>
      </c>
      <c r="AS15" s="90">
        <f t="shared" si="2"/>
        <v>2.1511936339522548</v>
      </c>
      <c r="AT15" s="90">
        <f t="shared" si="3"/>
        <v>2.8169761273209497</v>
      </c>
      <c r="AU15" s="90">
        <f t="shared" si="4"/>
        <v>3.53050397877985</v>
      </c>
      <c r="AV15" s="90">
        <f t="shared" si="5"/>
        <v>4.9469496021220252</v>
      </c>
    </row>
    <row r="16" spans="1:48" x14ac:dyDescent="0.35">
      <c r="A16" s="1" t="s">
        <v>54</v>
      </c>
      <c r="B16" s="1" t="s">
        <v>43</v>
      </c>
      <c r="C16" s="1" t="s">
        <v>44</v>
      </c>
      <c r="D16" s="1" t="s">
        <v>60</v>
      </c>
      <c r="E16" s="7">
        <v>57247</v>
      </c>
      <c r="F16" s="7">
        <v>16631</v>
      </c>
      <c r="G16" s="8">
        <v>29.051303998462803</v>
      </c>
      <c r="H16" s="9">
        <v>7.25</v>
      </c>
      <c r="I16" s="9">
        <v>14.004407078502499</v>
      </c>
      <c r="J16" s="9">
        <v>798</v>
      </c>
      <c r="K16" s="10">
        <v>808</v>
      </c>
      <c r="L16" s="10">
        <v>875</v>
      </c>
      <c r="M16" s="10">
        <v>1122</v>
      </c>
      <c r="N16" s="10">
        <v>1498</v>
      </c>
      <c r="O16" s="10">
        <v>1659</v>
      </c>
      <c r="P16" s="10">
        <v>92700</v>
      </c>
      <c r="Q16" s="10">
        <v>27810</v>
      </c>
      <c r="R16" s="10">
        <v>40844.059163029997</v>
      </c>
      <c r="S16" s="10">
        <v>1021.10147907575</v>
      </c>
      <c r="T16" s="10">
        <v>695.25</v>
      </c>
      <c r="U16" s="10">
        <v>377</v>
      </c>
      <c r="V16" s="10">
        <v>728.22916808212904</v>
      </c>
      <c r="W16" s="10">
        <v>239.4</v>
      </c>
      <c r="X16" s="10">
        <v>32320</v>
      </c>
      <c r="Y16" s="10">
        <v>35000</v>
      </c>
      <c r="Z16" s="10">
        <v>44880</v>
      </c>
      <c r="AA16" s="10">
        <v>59920</v>
      </c>
      <c r="AB16" s="10">
        <v>66360</v>
      </c>
      <c r="AC16" s="9">
        <v>15.538461538461499</v>
      </c>
      <c r="AD16" s="9">
        <v>16.826923076923102</v>
      </c>
      <c r="AE16" s="9">
        <v>21.576923076923102</v>
      </c>
      <c r="AF16" s="9">
        <v>28.807692307692299</v>
      </c>
      <c r="AG16" s="9">
        <v>31.903846153846199</v>
      </c>
      <c r="AH16" s="8">
        <v>85.729442970822305</v>
      </c>
      <c r="AI16" s="8">
        <v>92.838196286472098</v>
      </c>
      <c r="AJ16" s="8">
        <v>119.045092838196</v>
      </c>
      <c r="AK16" s="8">
        <v>158.93899204243999</v>
      </c>
      <c r="AL16" s="8">
        <v>176.021220159151</v>
      </c>
      <c r="AM16" s="8">
        <v>44.381633442557998</v>
      </c>
      <c r="AN16" s="8">
        <v>48.0617936413839</v>
      </c>
      <c r="AO16" s="8">
        <v>61.628951389294599</v>
      </c>
      <c r="AP16" s="8">
        <v>82.281790714049293</v>
      </c>
      <c r="AQ16" s="8">
        <v>91.125160744063905</v>
      </c>
      <c r="AR16" s="90">
        <f t="shared" si="1"/>
        <v>2.1432360742705576</v>
      </c>
      <c r="AS16" s="90">
        <f t="shared" si="2"/>
        <v>2.3209549071618025</v>
      </c>
      <c r="AT16" s="90">
        <f t="shared" si="3"/>
        <v>2.9761273209549</v>
      </c>
      <c r="AU16" s="90">
        <f t="shared" si="4"/>
        <v>3.9734748010609997</v>
      </c>
      <c r="AV16" s="90">
        <f t="shared" si="5"/>
        <v>4.400530503978775</v>
      </c>
    </row>
    <row r="17" spans="1:48" x14ac:dyDescent="0.35">
      <c r="A17" s="1" t="s">
        <v>54</v>
      </c>
      <c r="B17" s="1" t="s">
        <v>43</v>
      </c>
      <c r="C17" s="1" t="s">
        <v>44</v>
      </c>
      <c r="D17" s="1" t="s">
        <v>61</v>
      </c>
      <c r="E17" s="7">
        <v>17780</v>
      </c>
      <c r="F17" s="7">
        <v>4726</v>
      </c>
      <c r="G17" s="8">
        <v>26.5804274465692</v>
      </c>
      <c r="H17" s="9">
        <v>7.25</v>
      </c>
      <c r="I17" s="9">
        <v>12.936920786138201</v>
      </c>
      <c r="J17" s="9">
        <v>798</v>
      </c>
      <c r="K17" s="10">
        <v>743</v>
      </c>
      <c r="L17" s="10">
        <v>773</v>
      </c>
      <c r="M17" s="10">
        <v>1022</v>
      </c>
      <c r="N17" s="10">
        <v>1332</v>
      </c>
      <c r="O17" s="10">
        <v>1600</v>
      </c>
      <c r="P17" s="10">
        <v>73600</v>
      </c>
      <c r="Q17" s="10">
        <v>22080</v>
      </c>
      <c r="R17" s="10">
        <v>38310.949999999997</v>
      </c>
      <c r="S17" s="10">
        <v>957.77</v>
      </c>
      <c r="T17" s="10">
        <v>552</v>
      </c>
      <c r="U17" s="10">
        <v>377</v>
      </c>
      <c r="V17" s="10">
        <v>672.71988087918896</v>
      </c>
      <c r="W17" s="10">
        <v>239.4</v>
      </c>
      <c r="X17" s="10">
        <v>29720</v>
      </c>
      <c r="Y17" s="10">
        <v>30920</v>
      </c>
      <c r="Z17" s="10">
        <v>40880</v>
      </c>
      <c r="AA17" s="10">
        <v>53280</v>
      </c>
      <c r="AB17" s="10">
        <v>64000</v>
      </c>
      <c r="AC17" s="9">
        <v>14.288461538461499</v>
      </c>
      <c r="AD17" s="9">
        <v>14.865384615384601</v>
      </c>
      <c r="AE17" s="9">
        <v>19.653846153846199</v>
      </c>
      <c r="AF17" s="9">
        <v>25.615384615384599</v>
      </c>
      <c r="AG17" s="9">
        <v>30.769230769230798</v>
      </c>
      <c r="AH17" s="8">
        <v>78.832891246684397</v>
      </c>
      <c r="AI17" s="8">
        <v>82.015915119363399</v>
      </c>
      <c r="AJ17" s="8">
        <v>108.435013262599</v>
      </c>
      <c r="AK17" s="8">
        <v>141.32625994694999</v>
      </c>
      <c r="AL17" s="8">
        <v>169.76127320954899</v>
      </c>
      <c r="AM17" s="8">
        <v>44.1788638105335</v>
      </c>
      <c r="AN17" s="8">
        <v>45.962667194538902</v>
      </c>
      <c r="AO17" s="8">
        <v>60.768235281783603</v>
      </c>
      <c r="AP17" s="8">
        <v>79.200870249839298</v>
      </c>
      <c r="AQ17" s="8">
        <v>95.136180480287507</v>
      </c>
      <c r="AR17" s="90">
        <f t="shared" si="1"/>
        <v>1.9708222811671099</v>
      </c>
      <c r="AS17" s="90">
        <f t="shared" si="2"/>
        <v>2.0503978779840848</v>
      </c>
      <c r="AT17" s="90">
        <f t="shared" si="3"/>
        <v>2.7108753315649752</v>
      </c>
      <c r="AU17" s="90">
        <f t="shared" si="4"/>
        <v>3.5331564986737498</v>
      </c>
      <c r="AV17" s="90">
        <f t="shared" si="5"/>
        <v>4.2440318302387245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B1" workbookViewId="0">
      <selection activeCell="D17" sqref="D17"/>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62</v>
      </c>
      <c r="B1" s="11" t="s">
        <v>63</v>
      </c>
      <c r="C1" s="12" t="s">
        <v>64</v>
      </c>
      <c r="D1" s="13" t="s">
        <v>65</v>
      </c>
      <c r="E1" s="14" t="s">
        <v>66</v>
      </c>
      <c r="F1" s="15" t="s">
        <v>67</v>
      </c>
    </row>
    <row r="2" spans="1:6" x14ac:dyDescent="0.35">
      <c r="A2" s="11" t="s">
        <v>43</v>
      </c>
      <c r="B2" s="11" t="s">
        <v>68</v>
      </c>
      <c r="C2" t="s">
        <v>69</v>
      </c>
      <c r="D2" s="13">
        <v>4110</v>
      </c>
      <c r="E2" s="14">
        <v>6.3</v>
      </c>
      <c r="F2" s="16">
        <v>9.450286182170851</v>
      </c>
    </row>
    <row r="3" spans="1:6" x14ac:dyDescent="0.35">
      <c r="A3" s="11" t="s">
        <v>43</v>
      </c>
      <c r="B3" s="11" t="s">
        <v>70</v>
      </c>
      <c r="C3" s="12" t="s">
        <v>71</v>
      </c>
      <c r="D3" s="13">
        <v>12510</v>
      </c>
      <c r="E3" s="14">
        <v>19.164999999999999</v>
      </c>
      <c r="F3" s="16">
        <v>9.5719636866623201</v>
      </c>
    </row>
    <row r="4" spans="1:6" x14ac:dyDescent="0.35">
      <c r="A4" s="11" t="s">
        <v>43</v>
      </c>
      <c r="B4" s="11" t="s">
        <v>72</v>
      </c>
      <c r="C4" t="s">
        <v>73</v>
      </c>
      <c r="D4" s="13">
        <v>14750</v>
      </c>
      <c r="E4" s="14">
        <v>22.591999999999999</v>
      </c>
      <c r="F4" s="16">
        <v>10.291888921570186</v>
      </c>
    </row>
    <row r="5" spans="1:6" x14ac:dyDescent="0.35">
      <c r="A5" s="11" t="s">
        <v>43</v>
      </c>
      <c r="B5" s="11" t="s">
        <v>74</v>
      </c>
      <c r="C5" s="12" t="s">
        <v>75</v>
      </c>
      <c r="D5" s="13">
        <v>22400</v>
      </c>
      <c r="E5" s="14">
        <v>34.301000000000002</v>
      </c>
      <c r="F5" s="16">
        <v>10.788738731577023</v>
      </c>
    </row>
    <row r="6" spans="1:6" x14ac:dyDescent="0.35">
      <c r="A6" s="11" t="s">
        <v>43</v>
      </c>
      <c r="B6" s="11" t="s">
        <v>76</v>
      </c>
      <c r="C6" s="12" t="s">
        <v>77</v>
      </c>
      <c r="D6" s="13">
        <v>24750</v>
      </c>
      <c r="E6" s="14">
        <v>37.9</v>
      </c>
      <c r="F6" s="17">
        <v>11.914255648123122</v>
      </c>
    </row>
    <row r="7" spans="1:6" x14ac:dyDescent="0.35">
      <c r="A7" s="11" t="s">
        <v>43</v>
      </c>
      <c r="B7" s="11" t="s">
        <v>78</v>
      </c>
      <c r="C7" t="s">
        <v>79</v>
      </c>
      <c r="D7" s="13">
        <v>14050</v>
      </c>
      <c r="E7" s="14">
        <v>21.513000000000002</v>
      </c>
      <c r="F7" s="16">
        <v>12.471944210375694</v>
      </c>
    </row>
    <row r="8" spans="1:6" x14ac:dyDescent="0.35">
      <c r="A8" s="11" t="s">
        <v>43</v>
      </c>
      <c r="B8" s="11" t="s">
        <v>80</v>
      </c>
      <c r="C8" t="s">
        <v>81</v>
      </c>
      <c r="D8" s="13">
        <v>8600</v>
      </c>
      <c r="E8" s="14">
        <v>13.164999999999999</v>
      </c>
      <c r="F8" s="16">
        <v>12.907955268136796</v>
      </c>
    </row>
    <row r="9" spans="1:6" x14ac:dyDescent="0.35">
      <c r="A9" s="11" t="s">
        <v>43</v>
      </c>
      <c r="B9" s="11" t="s">
        <v>82</v>
      </c>
      <c r="C9" t="s">
        <v>83</v>
      </c>
      <c r="D9" s="13">
        <v>9450</v>
      </c>
      <c r="E9" s="14">
        <v>14.474</v>
      </c>
      <c r="F9" s="16">
        <v>13.648160087126573</v>
      </c>
    </row>
    <row r="10" spans="1:6" x14ac:dyDescent="0.35">
      <c r="A10" s="11" t="s">
        <v>43</v>
      </c>
      <c r="B10" s="11" t="s">
        <v>84</v>
      </c>
      <c r="C10" s="12" t="s">
        <v>85</v>
      </c>
      <c r="D10" s="13">
        <v>6130</v>
      </c>
      <c r="E10" s="14">
        <v>9.3919999999999995</v>
      </c>
      <c r="F10" s="16">
        <v>13.871235512027601</v>
      </c>
    </row>
    <row r="11" spans="1:6" x14ac:dyDescent="0.35">
      <c r="A11" s="11" t="s">
        <v>43</v>
      </c>
      <c r="B11" s="11" t="s">
        <v>86</v>
      </c>
      <c r="C11" t="s">
        <v>87</v>
      </c>
      <c r="D11" s="13">
        <v>6520</v>
      </c>
      <c r="E11" s="14">
        <v>9.9879999999999995</v>
      </c>
      <c r="F11" s="16">
        <v>14.094310936928629</v>
      </c>
    </row>
    <row r="12" spans="1:6" x14ac:dyDescent="0.35">
      <c r="A12" s="11" t="s">
        <v>43</v>
      </c>
      <c r="B12" s="11" t="s">
        <v>88</v>
      </c>
      <c r="C12" s="12" t="s">
        <v>89</v>
      </c>
      <c r="D12" s="13">
        <v>9360</v>
      </c>
      <c r="E12" s="14">
        <v>14.329000000000001</v>
      </c>
      <c r="F12" s="16">
        <v>14.809946259819169</v>
      </c>
    </row>
    <row r="13" spans="1:6" x14ac:dyDescent="0.35">
      <c r="A13" s="11" t="s">
        <v>43</v>
      </c>
      <c r="B13" s="11" t="s">
        <v>90</v>
      </c>
      <c r="C13" t="s">
        <v>91</v>
      </c>
      <c r="D13" s="13">
        <v>5150</v>
      </c>
      <c r="E13" s="14">
        <v>7.8879999999999999</v>
      </c>
      <c r="F13" s="16">
        <v>14.824375963877449</v>
      </c>
    </row>
    <row r="14" spans="1:6" x14ac:dyDescent="0.35">
      <c r="A14" s="11" t="s">
        <v>43</v>
      </c>
      <c r="B14" s="11" t="s">
        <v>92</v>
      </c>
      <c r="C14" s="12" t="s">
        <v>93</v>
      </c>
      <c r="D14" s="13">
        <v>7980</v>
      </c>
      <c r="E14" s="14">
        <v>12.224</v>
      </c>
      <c r="F14" s="16">
        <v>15.250247229597596</v>
      </c>
    </row>
    <row r="15" spans="1:6" x14ac:dyDescent="0.35">
      <c r="A15" s="11" t="s">
        <v>43</v>
      </c>
      <c r="B15" s="11" t="s">
        <v>94</v>
      </c>
      <c r="C15" t="s">
        <v>95</v>
      </c>
      <c r="D15" s="13">
        <v>5310</v>
      </c>
      <c r="E15" s="14">
        <v>8.1280000000000001</v>
      </c>
      <c r="F15" s="16">
        <v>15.432763486334801</v>
      </c>
    </row>
    <row r="16" spans="1:6" x14ac:dyDescent="0.35">
      <c r="A16" s="11" t="s">
        <v>43</v>
      </c>
      <c r="B16" s="11" t="s">
        <v>96</v>
      </c>
      <c r="C16" s="12" t="s">
        <v>97</v>
      </c>
      <c r="D16" s="13">
        <v>5770</v>
      </c>
      <c r="E16" s="14">
        <v>8.8330000000000002</v>
      </c>
      <c r="F16" s="16">
        <v>15.544301198785316</v>
      </c>
    </row>
    <row r="17" spans="1:6" x14ac:dyDescent="0.35">
      <c r="A17" s="11" t="s">
        <v>43</v>
      </c>
      <c r="B17" s="11" t="s">
        <v>98</v>
      </c>
      <c r="C17" s="12" t="s">
        <v>99</v>
      </c>
      <c r="D17" s="13">
        <v>11100</v>
      </c>
      <c r="E17" s="14">
        <v>17.004000000000001</v>
      </c>
      <c r="F17" s="16">
        <v>17.683797319427001</v>
      </c>
    </row>
    <row r="18" spans="1:6" x14ac:dyDescent="0.35">
      <c r="A18" s="11" t="s">
        <v>43</v>
      </c>
      <c r="B18" s="11" t="s">
        <v>100</v>
      </c>
      <c r="C18" s="12" t="s">
        <v>101</v>
      </c>
      <c r="D18" s="13">
        <v>11560</v>
      </c>
      <c r="E18" s="14">
        <v>17.7</v>
      </c>
      <c r="F18" s="16">
        <v>17.927152328409939</v>
      </c>
    </row>
    <row r="19" spans="1:6" x14ac:dyDescent="0.35">
      <c r="A19" s="11"/>
      <c r="B19" s="11"/>
      <c r="C19" s="18" t="s">
        <v>102</v>
      </c>
      <c r="D19" s="13"/>
      <c r="E19" s="14"/>
      <c r="F19" s="19">
        <v>18.111352289020299</v>
      </c>
    </row>
    <row r="20" spans="1:6" x14ac:dyDescent="0.35">
      <c r="A20" s="11" t="s">
        <v>43</v>
      </c>
      <c r="B20" s="11" t="s">
        <v>103</v>
      </c>
      <c r="C20" s="12" t="s">
        <v>104</v>
      </c>
      <c r="D20" s="13">
        <v>15630</v>
      </c>
      <c r="E20" s="14">
        <v>23.943000000000001</v>
      </c>
      <c r="F20" s="17">
        <v>18.667357147399716</v>
      </c>
    </row>
    <row r="21" spans="1:6" x14ac:dyDescent="0.35">
      <c r="A21" s="20" t="s">
        <v>43</v>
      </c>
      <c r="B21" s="20" t="s">
        <v>105</v>
      </c>
      <c r="C21" s="21" t="s">
        <v>106</v>
      </c>
      <c r="D21" s="22">
        <v>652920</v>
      </c>
      <c r="E21" s="23">
        <v>1000</v>
      </c>
      <c r="F21" s="24">
        <v>19.437981342512362</v>
      </c>
    </row>
    <row r="22" spans="1:6" x14ac:dyDescent="0.35">
      <c r="A22" s="11" t="s">
        <v>43</v>
      </c>
      <c r="B22" s="11" t="s">
        <v>107</v>
      </c>
      <c r="C22" s="12" t="s">
        <v>108</v>
      </c>
      <c r="D22" s="13">
        <v>4510</v>
      </c>
      <c r="E22" s="14">
        <v>6.9089999999999998</v>
      </c>
      <c r="F22" s="16">
        <v>19.924691360478242</v>
      </c>
    </row>
    <row r="23" spans="1:6" x14ac:dyDescent="0.35">
      <c r="A23" s="11" t="s">
        <v>43</v>
      </c>
      <c r="B23" s="11" t="s">
        <v>109</v>
      </c>
      <c r="C23" s="12" t="s">
        <v>110</v>
      </c>
      <c r="D23" s="13">
        <v>7960</v>
      </c>
      <c r="E23" s="14">
        <v>12.196</v>
      </c>
      <c r="F23" s="16">
        <v>20.218745329665964</v>
      </c>
    </row>
    <row r="24" spans="1:6" x14ac:dyDescent="0.35">
      <c r="A24" s="11" t="s">
        <v>43</v>
      </c>
      <c r="B24" s="11" t="s">
        <v>111</v>
      </c>
      <c r="C24" s="12" t="s">
        <v>112</v>
      </c>
      <c r="D24" s="13">
        <v>6870</v>
      </c>
      <c r="E24" s="14">
        <v>10.526999999999999</v>
      </c>
      <c r="F24" s="16">
        <v>21.618036631317867</v>
      </c>
    </row>
    <row r="25" spans="1:6" x14ac:dyDescent="0.35">
      <c r="A25" s="11" t="s">
        <v>43</v>
      </c>
      <c r="B25" s="11" t="s">
        <v>113</v>
      </c>
      <c r="C25" s="12" t="s">
        <v>114</v>
      </c>
      <c r="D25" s="13">
        <v>6690</v>
      </c>
      <c r="E25" s="14">
        <v>10.243</v>
      </c>
      <c r="F25" s="16">
        <v>22.054047689078971</v>
      </c>
    </row>
    <row r="26" spans="1:6" x14ac:dyDescent="0.35">
      <c r="A26" s="11"/>
      <c r="B26" s="11"/>
      <c r="C26" s="18" t="s">
        <v>115</v>
      </c>
      <c r="D26" s="13"/>
      <c r="E26" s="14"/>
      <c r="F26" s="19">
        <v>23.232299163344599</v>
      </c>
    </row>
    <row r="27" spans="1:6" x14ac:dyDescent="0.35">
      <c r="A27" s="11" t="s">
        <v>43</v>
      </c>
      <c r="B27" s="11" t="s">
        <v>116</v>
      </c>
      <c r="C27" t="s">
        <v>117</v>
      </c>
      <c r="D27" s="13">
        <v>7780</v>
      </c>
      <c r="E27" s="14">
        <v>11.920999999999999</v>
      </c>
      <c r="F27" s="16">
        <v>27.032685581188293</v>
      </c>
    </row>
    <row r="28" spans="1:6" x14ac:dyDescent="0.35">
      <c r="A28" s="11" t="s">
        <v>43</v>
      </c>
      <c r="B28" s="11" t="s">
        <v>118</v>
      </c>
      <c r="C28" s="12" t="s">
        <v>119</v>
      </c>
      <c r="D28" s="13">
        <v>5620</v>
      </c>
      <c r="E28" s="14">
        <v>8.6080000000000005</v>
      </c>
      <c r="F28" s="16">
        <v>28.391417714676376</v>
      </c>
    </row>
    <row r="29" spans="1:6" x14ac:dyDescent="0.35">
      <c r="A29" s="11" t="s">
        <v>43</v>
      </c>
      <c r="B29" s="11" t="s">
        <v>120</v>
      </c>
      <c r="C29" t="s">
        <v>121</v>
      </c>
      <c r="D29" s="13">
        <v>5130</v>
      </c>
      <c r="E29" s="14">
        <v>7.8579999999999997</v>
      </c>
      <c r="F29" s="16">
        <v>29.663766619815544</v>
      </c>
    </row>
    <row r="30" spans="1:6" x14ac:dyDescent="0.35">
      <c r="A30" s="11" t="s">
        <v>43</v>
      </c>
      <c r="B30" s="11" t="s">
        <v>122</v>
      </c>
      <c r="C30" s="12" t="s">
        <v>123</v>
      </c>
      <c r="D30" s="13">
        <v>6190</v>
      </c>
      <c r="E30" s="14">
        <v>9.4740000000000002</v>
      </c>
      <c r="F30" s="16">
        <v>30.368677162662767</v>
      </c>
    </row>
    <row r="31" spans="1:6" x14ac:dyDescent="0.35">
      <c r="A31" s="11" t="s">
        <v>43</v>
      </c>
      <c r="B31" s="11" t="s">
        <v>124</v>
      </c>
      <c r="C31" t="s">
        <v>125</v>
      </c>
      <c r="D31" s="13">
        <v>5300</v>
      </c>
      <c r="E31" s="14">
        <v>8.1110000000000007</v>
      </c>
      <c r="F31" s="16">
        <v>32.721108916164525</v>
      </c>
    </row>
    <row r="32" spans="1:6" x14ac:dyDescent="0.35">
      <c r="A32" s="11" t="s">
        <v>43</v>
      </c>
      <c r="B32" s="11" t="s">
        <v>126</v>
      </c>
      <c r="C32" s="12" t="s">
        <v>127</v>
      </c>
      <c r="D32" s="13">
        <v>13630</v>
      </c>
      <c r="E32" s="14">
        <v>20.876000000000001</v>
      </c>
      <c r="F32" s="16">
        <v>34.921443789051942</v>
      </c>
    </row>
    <row r="33" spans="1:6" x14ac:dyDescent="0.35">
      <c r="A33" s="11" t="s">
        <v>43</v>
      </c>
      <c r="B33" s="11" t="s">
        <v>128</v>
      </c>
      <c r="C33" s="12" t="s">
        <v>129</v>
      </c>
      <c r="D33" s="13">
        <v>12860</v>
      </c>
      <c r="E33" s="14">
        <v>19.7</v>
      </c>
      <c r="F33" s="25">
        <v>49.644421832519832</v>
      </c>
    </row>
    <row r="34" spans="1:6" x14ac:dyDescent="0.35">
      <c r="A34" s="11" t="s">
        <v>43</v>
      </c>
      <c r="B34" s="11" t="s">
        <v>130</v>
      </c>
      <c r="C34" t="s">
        <v>131</v>
      </c>
      <c r="D34" s="13">
        <v>6540</v>
      </c>
      <c r="E34" s="14">
        <v>10.021000000000001</v>
      </c>
      <c r="F34" s="25">
        <v>52.970273621953353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132</v>
      </c>
      <c r="D1" s="29"/>
      <c r="E1" s="30" t="s">
        <v>133</v>
      </c>
      <c r="F1" s="30" t="s">
        <v>134</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135</v>
      </c>
      <c r="B2" s="35"/>
    </row>
    <row r="3" spans="1:256" ht="25" x14ac:dyDescent="0.3">
      <c r="B3" s="35" t="s">
        <v>136</v>
      </c>
      <c r="C3" s="40">
        <v>120048286</v>
      </c>
      <c r="D3" s="40"/>
      <c r="E3" s="41" t="s">
        <v>137</v>
      </c>
      <c r="F3" s="82" t="s">
        <v>138</v>
      </c>
    </row>
    <row r="4" spans="1:256" ht="25" x14ac:dyDescent="0.3">
      <c r="B4" s="35" t="s">
        <v>139</v>
      </c>
      <c r="C4" s="40">
        <v>43377836</v>
      </c>
      <c r="D4" s="40"/>
      <c r="E4" s="41" t="s">
        <v>140</v>
      </c>
      <c r="F4" s="82"/>
    </row>
    <row r="5" spans="1:256" ht="25.5" x14ac:dyDescent="0.3">
      <c r="B5" s="35" t="s">
        <v>141</v>
      </c>
      <c r="C5" s="42">
        <v>0.36</v>
      </c>
      <c r="D5" s="42"/>
      <c r="E5" s="41" t="s">
        <v>142</v>
      </c>
      <c r="F5" s="43" t="s">
        <v>143</v>
      </c>
    </row>
    <row r="6" spans="1:256" x14ac:dyDescent="0.3">
      <c r="A6" s="34" t="s">
        <v>144</v>
      </c>
      <c r="B6" s="35"/>
      <c r="E6" s="44"/>
      <c r="F6" s="45"/>
    </row>
    <row r="7" spans="1:256" s="38" customFormat="1" x14ac:dyDescent="0.3">
      <c r="A7" s="34"/>
      <c r="B7" s="35" t="s">
        <v>145</v>
      </c>
      <c r="C7" s="46">
        <v>858.98416359451403</v>
      </c>
      <c r="D7" s="46"/>
      <c r="E7" s="83" t="s">
        <v>146</v>
      </c>
      <c r="F7" s="83" t="s">
        <v>147</v>
      </c>
      <c r="H7" s="47"/>
    </row>
    <row r="8" spans="1:256" s="38" customFormat="1" x14ac:dyDescent="0.3">
      <c r="A8" s="34"/>
      <c r="B8" s="35" t="s">
        <v>148</v>
      </c>
      <c r="C8" s="46">
        <v>970.03819879350397</v>
      </c>
      <c r="D8" s="46"/>
      <c r="E8" s="87"/>
      <c r="F8" s="87"/>
      <c r="H8" s="47"/>
    </row>
    <row r="9" spans="1:256" s="38" customFormat="1" x14ac:dyDescent="0.3">
      <c r="A9" s="34"/>
      <c r="B9" s="35" t="s">
        <v>149</v>
      </c>
      <c r="C9" s="46">
        <v>1193.8471129818499</v>
      </c>
      <c r="D9" s="46"/>
      <c r="E9" s="87"/>
      <c r="F9" s="87"/>
      <c r="H9" s="47"/>
    </row>
    <row r="10" spans="1:256" s="38" customFormat="1" x14ac:dyDescent="0.3">
      <c r="A10" s="34"/>
      <c r="B10" s="35" t="s">
        <v>150</v>
      </c>
      <c r="C10" s="46">
        <v>1596.7423236142999</v>
      </c>
      <c r="D10" s="46"/>
      <c r="E10" s="87"/>
      <c r="F10" s="87"/>
      <c r="H10" s="47"/>
    </row>
    <row r="11" spans="1:256" s="38" customFormat="1" x14ac:dyDescent="0.3">
      <c r="A11" s="34"/>
      <c r="B11" s="35" t="s">
        <v>151</v>
      </c>
      <c r="C11" s="46">
        <v>1854.5854598187</v>
      </c>
      <c r="D11" s="46"/>
      <c r="E11" s="88"/>
      <c r="F11" s="88"/>
      <c r="H11" s="47"/>
    </row>
    <row r="12" spans="1:256" s="38" customFormat="1" x14ac:dyDescent="0.3">
      <c r="A12" s="34" t="s">
        <v>152</v>
      </c>
      <c r="B12" s="35"/>
      <c r="C12" s="36"/>
      <c r="D12" s="36"/>
      <c r="E12" s="44"/>
      <c r="F12" s="45"/>
      <c r="H12" s="47"/>
    </row>
    <row r="13" spans="1:256" s="38" customFormat="1" x14ac:dyDescent="0.3">
      <c r="A13" s="34"/>
      <c r="B13" s="35" t="s">
        <v>145</v>
      </c>
      <c r="C13" s="46">
        <v>34359.366543780598</v>
      </c>
      <c r="D13" s="46"/>
      <c r="E13" s="82" t="s">
        <v>153</v>
      </c>
      <c r="F13" s="82" t="s">
        <v>154</v>
      </c>
      <c r="H13" s="47"/>
    </row>
    <row r="14" spans="1:256" s="38" customFormat="1" x14ac:dyDescent="0.3">
      <c r="A14" s="34"/>
      <c r="B14" s="35" t="s">
        <v>148</v>
      </c>
      <c r="C14" s="46">
        <v>38801.527951740201</v>
      </c>
      <c r="D14" s="46"/>
      <c r="E14" s="82"/>
      <c r="F14" s="82"/>
      <c r="H14" s="47"/>
    </row>
    <row r="15" spans="1:256" s="38" customFormat="1" x14ac:dyDescent="0.3">
      <c r="A15" s="34"/>
      <c r="B15" s="35" t="s">
        <v>149</v>
      </c>
      <c r="C15" s="46">
        <v>47753.884519273903</v>
      </c>
      <c r="D15" s="46"/>
      <c r="E15" s="82"/>
      <c r="F15" s="82"/>
      <c r="H15" s="47"/>
    </row>
    <row r="16" spans="1:256" s="38" customFormat="1" x14ac:dyDescent="0.3">
      <c r="A16" s="34"/>
      <c r="B16" s="35" t="s">
        <v>150</v>
      </c>
      <c r="C16" s="46">
        <v>63869.692944572002</v>
      </c>
      <c r="D16" s="46"/>
      <c r="E16" s="82"/>
      <c r="F16" s="82"/>
      <c r="H16" s="47"/>
    </row>
    <row r="17" spans="1:8" s="38" customFormat="1" x14ac:dyDescent="0.3">
      <c r="A17" s="34"/>
      <c r="B17" s="35" t="s">
        <v>151</v>
      </c>
      <c r="C17" s="46">
        <v>74183.418392747903</v>
      </c>
      <c r="D17" s="46"/>
      <c r="E17" s="82"/>
      <c r="F17" s="82"/>
      <c r="H17" s="47"/>
    </row>
    <row r="18" spans="1:8" x14ac:dyDescent="0.3">
      <c r="A18" s="34" t="s">
        <v>155</v>
      </c>
      <c r="B18" s="36"/>
      <c r="E18" s="44"/>
      <c r="F18" s="45"/>
    </row>
    <row r="19" spans="1:8" x14ac:dyDescent="0.3">
      <c r="B19" s="35" t="s">
        <v>145</v>
      </c>
      <c r="C19" s="48">
        <v>16.518926222971398</v>
      </c>
      <c r="D19" s="48"/>
      <c r="E19" s="82" t="s">
        <v>156</v>
      </c>
      <c r="F19" s="82" t="s">
        <v>157</v>
      </c>
    </row>
    <row r="20" spans="1:8" s="38" customFormat="1" x14ac:dyDescent="0.3">
      <c r="A20" s="34"/>
      <c r="B20" s="35" t="s">
        <v>148</v>
      </c>
      <c r="C20" s="48">
        <v>18.654580746028898</v>
      </c>
      <c r="D20" s="48"/>
      <c r="E20" s="82"/>
      <c r="F20" s="82"/>
      <c r="H20" s="47"/>
    </row>
    <row r="21" spans="1:8" s="38" customFormat="1" x14ac:dyDescent="0.3">
      <c r="A21" s="34"/>
      <c r="B21" s="35" t="s">
        <v>149</v>
      </c>
      <c r="C21" s="48">
        <v>22.958598326573998</v>
      </c>
      <c r="D21" s="48"/>
      <c r="E21" s="82"/>
      <c r="F21" s="82"/>
      <c r="H21" s="47"/>
    </row>
    <row r="22" spans="1:8" s="38" customFormat="1" x14ac:dyDescent="0.3">
      <c r="A22" s="34"/>
      <c r="B22" s="35" t="s">
        <v>150</v>
      </c>
      <c r="C22" s="48">
        <v>30.706583146428802</v>
      </c>
      <c r="D22" s="48"/>
      <c r="E22" s="82"/>
      <c r="F22" s="82"/>
      <c r="H22" s="47"/>
    </row>
    <row r="23" spans="1:8" s="38" customFormat="1" x14ac:dyDescent="0.3">
      <c r="A23" s="34"/>
      <c r="B23" s="35" t="s">
        <v>151</v>
      </c>
      <c r="C23" s="48">
        <v>35.665104996513399</v>
      </c>
      <c r="D23" s="48"/>
      <c r="E23" s="82"/>
      <c r="F23" s="82"/>
      <c r="H23" s="47"/>
    </row>
    <row r="24" spans="1:8" x14ac:dyDescent="0.3">
      <c r="A24" s="34" t="s">
        <v>158</v>
      </c>
      <c r="B24" s="35"/>
      <c r="E24" s="44"/>
      <c r="F24" s="45"/>
    </row>
    <row r="25" spans="1:8" ht="50" x14ac:dyDescent="0.3">
      <c r="B25" s="35" t="s">
        <v>159</v>
      </c>
      <c r="C25" s="46">
        <v>771</v>
      </c>
      <c r="D25" s="46"/>
      <c r="E25" s="41" t="s">
        <v>160</v>
      </c>
      <c r="F25" s="41" t="s">
        <v>161</v>
      </c>
    </row>
    <row r="26" spans="1:8" ht="25" x14ac:dyDescent="0.3">
      <c r="B26" s="35" t="s">
        <v>162</v>
      </c>
      <c r="C26" s="46">
        <v>231</v>
      </c>
      <c r="D26" s="46"/>
      <c r="E26" s="41" t="s">
        <v>163</v>
      </c>
      <c r="F26" s="41" t="s">
        <v>164</v>
      </c>
    </row>
    <row r="27" spans="1:8" x14ac:dyDescent="0.3">
      <c r="A27" s="34" t="s">
        <v>165</v>
      </c>
      <c r="B27" s="35"/>
      <c r="E27" s="44"/>
      <c r="F27" s="44"/>
    </row>
    <row r="28" spans="1:8" ht="38" x14ac:dyDescent="0.3">
      <c r="B28" s="35" t="s">
        <v>166</v>
      </c>
      <c r="C28" s="48">
        <v>7.25</v>
      </c>
      <c r="D28" s="48"/>
      <c r="E28" s="41" t="s">
        <v>167</v>
      </c>
      <c r="F28" s="41" t="s">
        <v>168</v>
      </c>
    </row>
    <row r="29" spans="1:8" ht="62.5" x14ac:dyDescent="0.3">
      <c r="B29" s="35" t="s">
        <v>169</v>
      </c>
      <c r="C29" s="46">
        <v>377</v>
      </c>
      <c r="D29" s="46"/>
      <c r="E29" s="41" t="s">
        <v>170</v>
      </c>
      <c r="F29" s="41" t="s">
        <v>171</v>
      </c>
    </row>
    <row r="30" spans="1:8" s="38" customFormat="1" x14ac:dyDescent="0.3">
      <c r="A30" s="34" t="s">
        <v>172</v>
      </c>
      <c r="B30" s="35"/>
      <c r="C30" s="36"/>
      <c r="D30" s="36"/>
      <c r="E30" s="44"/>
      <c r="F30" s="45"/>
      <c r="H30" s="47"/>
    </row>
    <row r="31" spans="1:8" s="38" customFormat="1" x14ac:dyDescent="0.3">
      <c r="A31" s="34" t="s">
        <v>173</v>
      </c>
      <c r="B31" s="35"/>
      <c r="C31" s="36"/>
      <c r="D31" s="36"/>
      <c r="E31" s="44"/>
      <c r="F31" s="45"/>
      <c r="H31" s="47"/>
    </row>
    <row r="32" spans="1:8" s="38" customFormat="1" x14ac:dyDescent="0.3">
      <c r="A32" s="34"/>
      <c r="B32" s="35" t="s">
        <v>145</v>
      </c>
      <c r="C32" s="36">
        <v>91.138903299152801</v>
      </c>
      <c r="D32" s="36"/>
      <c r="E32" s="82" t="s">
        <v>174</v>
      </c>
      <c r="F32" s="82" t="s">
        <v>175</v>
      </c>
      <c r="H32" s="47"/>
    </row>
    <row r="33" spans="1:8" s="38" customFormat="1" x14ac:dyDescent="0.3">
      <c r="A33" s="34"/>
      <c r="B33" s="35" t="s">
        <v>148</v>
      </c>
      <c r="C33" s="36">
        <v>102.92182480567701</v>
      </c>
      <c r="D33" s="36"/>
      <c r="E33" s="82"/>
      <c r="F33" s="82"/>
      <c r="H33" s="47"/>
    </row>
    <row r="34" spans="1:8" s="38" customFormat="1" x14ac:dyDescent="0.3">
      <c r="A34" s="34"/>
      <c r="B34" s="35" t="s">
        <v>149</v>
      </c>
      <c r="C34" s="36">
        <v>126.668128698339</v>
      </c>
      <c r="D34" s="36"/>
      <c r="E34" s="82"/>
      <c r="F34" s="82"/>
      <c r="H34" s="47"/>
    </row>
    <row r="35" spans="1:8" s="38" customFormat="1" x14ac:dyDescent="0.3">
      <c r="A35" s="34"/>
      <c r="B35" s="35" t="s">
        <v>150</v>
      </c>
      <c r="C35" s="36">
        <v>169.415631152711</v>
      </c>
      <c r="D35" s="36"/>
      <c r="E35" s="82"/>
      <c r="F35" s="82"/>
      <c r="H35" s="47"/>
    </row>
    <row r="36" spans="1:8" s="38" customFormat="1" x14ac:dyDescent="0.3">
      <c r="A36" s="34"/>
      <c r="B36" s="35" t="s">
        <v>151</v>
      </c>
      <c r="C36" s="36">
        <v>196.772993084212</v>
      </c>
      <c r="D36" s="36"/>
      <c r="E36" s="82"/>
      <c r="F36" s="82"/>
      <c r="H36" s="47"/>
    </row>
    <row r="37" spans="1:8" s="38" customFormat="1" x14ac:dyDescent="0.3">
      <c r="A37" s="34" t="s">
        <v>176</v>
      </c>
      <c r="B37" s="35"/>
      <c r="C37" s="36"/>
      <c r="D37" s="36"/>
      <c r="E37" s="44"/>
      <c r="F37" s="45"/>
      <c r="H37" s="47"/>
    </row>
    <row r="38" spans="1:8" s="38" customFormat="1" x14ac:dyDescent="0.3">
      <c r="A38" s="34" t="s">
        <v>173</v>
      </c>
      <c r="B38" s="35"/>
      <c r="C38" s="36"/>
      <c r="D38" s="36"/>
      <c r="E38" s="44"/>
      <c r="F38" s="45"/>
      <c r="H38" s="47"/>
    </row>
    <row r="39" spans="1:8" x14ac:dyDescent="0.3">
      <c r="B39" s="35" t="s">
        <v>145</v>
      </c>
      <c r="C39" s="49">
        <f>C32/40</f>
        <v>2.2784725824788201</v>
      </c>
      <c r="E39" s="86" t="s">
        <v>177</v>
      </c>
      <c r="F39" s="86" t="s">
        <v>178</v>
      </c>
    </row>
    <row r="40" spans="1:8" x14ac:dyDescent="0.3">
      <c r="B40" s="35" t="s">
        <v>148</v>
      </c>
      <c r="C40" s="49">
        <f>C33/40</f>
        <v>2.5730456201419249</v>
      </c>
      <c r="E40" s="86"/>
      <c r="F40" s="86"/>
    </row>
    <row r="41" spans="1:8" x14ac:dyDescent="0.3">
      <c r="B41" s="35" t="s">
        <v>149</v>
      </c>
      <c r="C41" s="49">
        <f>C34/40</f>
        <v>3.1667032174584753</v>
      </c>
      <c r="E41" s="86"/>
      <c r="F41" s="86"/>
    </row>
    <row r="42" spans="1:8" x14ac:dyDescent="0.3">
      <c r="B42" s="35" t="s">
        <v>150</v>
      </c>
      <c r="C42" s="49">
        <f>C35/40</f>
        <v>4.2353907788177754</v>
      </c>
      <c r="E42" s="86"/>
      <c r="F42" s="86"/>
    </row>
    <row r="43" spans="1:8" x14ac:dyDescent="0.3">
      <c r="B43" s="35" t="s">
        <v>151</v>
      </c>
      <c r="C43" s="49">
        <f>C36/40</f>
        <v>4.9193248271053003</v>
      </c>
      <c r="E43" s="86"/>
      <c r="F43" s="86"/>
    </row>
    <row r="44" spans="1:8" x14ac:dyDescent="0.3">
      <c r="A44" s="34" t="s">
        <v>179</v>
      </c>
      <c r="B44" s="35"/>
      <c r="E44" s="44"/>
      <c r="F44" s="45"/>
    </row>
    <row r="45" spans="1:8" ht="62.5" x14ac:dyDescent="0.3">
      <c r="B45" s="35" t="s">
        <v>180</v>
      </c>
      <c r="C45" s="48">
        <v>17.57</v>
      </c>
      <c r="D45" s="48"/>
      <c r="E45" s="41" t="s">
        <v>181</v>
      </c>
      <c r="F45" s="41" t="s">
        <v>182</v>
      </c>
    </row>
    <row r="46" spans="1:8" ht="62.5" x14ac:dyDescent="0.3">
      <c r="B46" s="35" t="s">
        <v>183</v>
      </c>
      <c r="C46" s="46">
        <v>913</v>
      </c>
      <c r="D46" s="46"/>
      <c r="E46" s="41" t="s">
        <v>184</v>
      </c>
      <c r="F46" s="41" t="s">
        <v>185</v>
      </c>
      <c r="G46" s="50"/>
    </row>
    <row r="47" spans="1:8" s="38" customFormat="1" x14ac:dyDescent="0.3">
      <c r="A47" s="34" t="s">
        <v>186</v>
      </c>
      <c r="B47" s="35"/>
      <c r="C47" s="36"/>
      <c r="D47" s="36"/>
      <c r="E47" s="44"/>
      <c r="F47" s="45"/>
      <c r="H47" s="47"/>
    </row>
    <row r="48" spans="1:8" s="38" customFormat="1" x14ac:dyDescent="0.3">
      <c r="A48" s="34" t="s">
        <v>173</v>
      </c>
      <c r="B48" s="35"/>
      <c r="C48" s="36"/>
      <c r="D48" s="36"/>
      <c r="E48" s="44"/>
      <c r="F48" s="45"/>
      <c r="H48" s="47"/>
    </row>
    <row r="49" spans="1:256" s="38" customFormat="1" x14ac:dyDescent="0.3">
      <c r="A49" s="34"/>
      <c r="B49" s="35" t="s">
        <v>145</v>
      </c>
      <c r="C49" s="36">
        <v>37.614695694355099</v>
      </c>
      <c r="D49" s="36"/>
      <c r="E49" s="82" t="s">
        <v>187</v>
      </c>
      <c r="F49" s="82" t="s">
        <v>188</v>
      </c>
      <c r="H49" s="47"/>
    </row>
    <row r="50" spans="1:256" s="38" customFormat="1" x14ac:dyDescent="0.3">
      <c r="A50" s="34"/>
      <c r="B50" s="35" t="s">
        <v>148</v>
      </c>
      <c r="C50" s="36">
        <v>42.4777233457148</v>
      </c>
      <c r="D50" s="36"/>
      <c r="E50" s="82"/>
      <c r="F50" s="82"/>
      <c r="H50" s="47"/>
    </row>
    <row r="51" spans="1:256" s="38" customFormat="1" x14ac:dyDescent="0.3">
      <c r="A51" s="34"/>
      <c r="B51" s="35" t="s">
        <v>149</v>
      </c>
      <c r="C51" s="36">
        <v>52.278258160757602</v>
      </c>
      <c r="D51" s="36"/>
      <c r="E51" s="82"/>
      <c r="F51" s="82"/>
      <c r="H51" s="47"/>
    </row>
    <row r="52" spans="1:256" s="38" customFormat="1" x14ac:dyDescent="0.3">
      <c r="A52" s="34"/>
      <c r="B52" s="35" t="s">
        <v>150</v>
      </c>
      <c r="C52" s="36">
        <v>69.920935857207795</v>
      </c>
      <c r="D52" s="36"/>
      <c r="E52" s="82"/>
      <c r="F52" s="82"/>
      <c r="H52" s="47"/>
    </row>
    <row r="53" spans="1:256" s="38" customFormat="1" x14ac:dyDescent="0.3">
      <c r="A53" s="34"/>
      <c r="B53" s="35" t="s">
        <v>151</v>
      </c>
      <c r="C53" s="36">
        <v>81.211820504744594</v>
      </c>
      <c r="D53" s="36"/>
      <c r="E53" s="82"/>
      <c r="F53" s="82"/>
      <c r="H53" s="47"/>
    </row>
    <row r="54" spans="1:256" x14ac:dyDescent="0.3">
      <c r="A54" s="34" t="s">
        <v>189</v>
      </c>
      <c r="B54" s="35"/>
      <c r="E54" s="44"/>
      <c r="F54" s="45"/>
    </row>
    <row r="55" spans="1:256" x14ac:dyDescent="0.3">
      <c r="A55" s="34" t="s">
        <v>173</v>
      </c>
      <c r="B55" s="35"/>
      <c r="E55" s="44"/>
      <c r="F55" s="45"/>
    </row>
    <row r="56" spans="1:256" x14ac:dyDescent="0.3">
      <c r="B56" s="35" t="s">
        <v>145</v>
      </c>
      <c r="C56" s="49">
        <f>C49/40</f>
        <v>0.94036739235887745</v>
      </c>
      <c r="D56" s="49"/>
      <c r="E56" s="82" t="s">
        <v>190</v>
      </c>
      <c r="F56" s="82" t="s">
        <v>191</v>
      </c>
    </row>
    <row r="57" spans="1:256" x14ac:dyDescent="0.3">
      <c r="B57" s="35" t="s">
        <v>148</v>
      </c>
      <c r="C57" s="49">
        <f>C50/40</f>
        <v>1.06194308364287</v>
      </c>
      <c r="D57" s="49"/>
      <c r="E57" s="82"/>
      <c r="F57" s="82"/>
    </row>
    <row r="58" spans="1:256" x14ac:dyDescent="0.3">
      <c r="B58" s="35" t="s">
        <v>149</v>
      </c>
      <c r="C58" s="49">
        <f>C51/40</f>
        <v>1.30695645401894</v>
      </c>
      <c r="D58" s="49"/>
      <c r="E58" s="82"/>
      <c r="F58" s="82"/>
    </row>
    <row r="59" spans="1:256" x14ac:dyDescent="0.3">
      <c r="B59" s="35" t="s">
        <v>150</v>
      </c>
      <c r="C59" s="49">
        <f>C52/40</f>
        <v>1.7480233964301948</v>
      </c>
      <c r="D59" s="49"/>
      <c r="E59" s="82"/>
      <c r="F59" s="82"/>
    </row>
    <row r="60" spans="1:256" x14ac:dyDescent="0.3">
      <c r="B60" s="35" t="s">
        <v>151</v>
      </c>
      <c r="C60" s="49">
        <f>C53/40</f>
        <v>2.0302955126186149</v>
      </c>
      <c r="D60" s="49"/>
      <c r="E60" s="82"/>
      <c r="F60" s="82"/>
    </row>
    <row r="61" spans="1:256" x14ac:dyDescent="0.3">
      <c r="A61" s="34" t="s">
        <v>192</v>
      </c>
      <c r="B61" s="35"/>
      <c r="E61" s="44"/>
      <c r="F61" s="45"/>
      <c r="J61" s="46"/>
      <c r="K61" s="51"/>
    </row>
    <row r="62" spans="1:256" ht="25" x14ac:dyDescent="0.3">
      <c r="A62" s="52"/>
      <c r="B62" s="35" t="s">
        <v>193</v>
      </c>
      <c r="C62" s="46">
        <v>77136</v>
      </c>
      <c r="D62" s="46"/>
      <c r="E62" s="41" t="s">
        <v>194</v>
      </c>
      <c r="F62" s="41" t="s">
        <v>195</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196</v>
      </c>
      <c r="C63" s="46">
        <v>23140.701728053002</v>
      </c>
      <c r="D63" s="46"/>
      <c r="E63" s="41" t="s">
        <v>197</v>
      </c>
      <c r="F63" s="43" t="s">
        <v>198</v>
      </c>
    </row>
    <row r="64" spans="1:256" ht="15" x14ac:dyDescent="0.3">
      <c r="A64" s="34" t="s">
        <v>199</v>
      </c>
      <c r="B64" s="35"/>
      <c r="C64" s="46"/>
      <c r="D64" s="46"/>
      <c r="E64" s="44"/>
      <c r="F64" s="45"/>
    </row>
    <row r="65" spans="1:256" x14ac:dyDescent="0.3">
      <c r="A65" s="34" t="s">
        <v>200</v>
      </c>
      <c r="B65" s="35"/>
      <c r="C65" s="46"/>
      <c r="D65" s="46"/>
      <c r="E65" s="44"/>
      <c r="F65" s="45"/>
    </row>
    <row r="66" spans="1:256" x14ac:dyDescent="0.3">
      <c r="A66" s="52"/>
      <c r="B66" s="56" t="s">
        <v>201</v>
      </c>
      <c r="C66" s="46">
        <v>578.517543201325</v>
      </c>
      <c r="D66" s="46"/>
      <c r="E66" s="83" t="s">
        <v>202</v>
      </c>
      <c r="F66" s="83" t="s">
        <v>203</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204</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205</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206</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207</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208</v>
      </c>
      <c r="C71" s="46">
        <v>39716</v>
      </c>
      <c r="D71" s="46"/>
      <c r="E71" s="41" t="s">
        <v>209</v>
      </c>
      <c r="F71" s="41" t="s">
        <v>210</v>
      </c>
      <c r="G71" s="33"/>
      <c r="H71" s="47"/>
    </row>
    <row r="72" spans="1:256" ht="60" customHeight="1" x14ac:dyDescent="0.3">
      <c r="B72" s="35" t="s">
        <v>211</v>
      </c>
      <c r="C72" s="46">
        <v>993</v>
      </c>
      <c r="D72" s="46"/>
      <c r="E72" s="41" t="s">
        <v>212</v>
      </c>
      <c r="F72" s="41" t="s">
        <v>213</v>
      </c>
      <c r="G72" s="33"/>
      <c r="H72" s="47"/>
    </row>
    <row r="74" spans="1:256" x14ac:dyDescent="0.3">
      <c r="A74" s="34" t="s">
        <v>214</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215</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216</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217</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218</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NH</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2019-06-06T18:18:32Z</dcterms:created>
  <dcterms:modified xsi:type="dcterms:W3CDTF">2019-06-11T01:02:14Z</dcterms:modified>
</cp:coreProperties>
</file>