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4EC535EB-73EB-4F17-B3A4-A211C3C5CAD4}" xr6:coauthVersionLast="36" xr6:coauthVersionMax="36" xr10:uidLastSave="{00000000-0000-0000-0000-000000000000}"/>
  <bookViews>
    <workbookView xWindow="0" yWindow="0" windowWidth="19200" windowHeight="6350" xr2:uid="{00000000-000D-0000-FFFF-FFFF00000000}"/>
  </bookViews>
  <sheets>
    <sheet name="Sheet1" sheetId="1" r:id="rId1"/>
    <sheet name="ND"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61" i="1" l="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39" i="3" l="1"/>
  <c r="C40" i="3"/>
  <c r="C41" i="3"/>
  <c r="C42" i="3"/>
  <c r="C43" i="3"/>
  <c r="C56" i="3"/>
  <c r="C57" i="3"/>
  <c r="C58" i="3"/>
  <c r="C59" i="3"/>
  <c r="C60" i="3"/>
</calcChain>
</file>

<file path=xl/sharedStrings.xml><?xml version="1.0" encoding="utf-8"?>
<sst xmlns="http://schemas.openxmlformats.org/spreadsheetml/2006/main" count="506" uniqueCount="268">
  <si>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</si>
  <si>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</si>
  <si>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</si>
  <si>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</si>
  <si>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</si>
  <si>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</si>
  <si>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</si>
  <si>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</si>
  <si>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</si>
  <si>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</si>
  <si>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</si>
  <si>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</si>
  <si>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</si>
  <si>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</si>
  <si>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</si>
  <si>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</si>
  <si>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</si>
  <si>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</si>
  <si>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</si>
  <si>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</si>
  <si>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</si>
  <si>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</si>
  <si>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</si>
  <si>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</si>
  <si>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</si>
  <si>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</si>
  <si>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</si>
  <si>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</si>
  <si>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</si>
  <si>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</si>
  <si>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</si>
  <si>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</si>
  <si>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</si>
  <si>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</si>
  <si>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</si>
  <si>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</si>
  <si>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</si>
  <si>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</si>
  <si>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</si>
  <si>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</si>
  <si>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</si>
  <si>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</si>
  <si>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</si>
  <si>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ND</t>
  </si>
  <si>
    <t>North Dakota</t>
  </si>
  <si>
    <t>NONMETRO</t>
  </si>
  <si>
    <t>METRO</t>
  </si>
  <si>
    <t>Bismarck HMFA</t>
  </si>
  <si>
    <t>Fargo MSA</t>
  </si>
  <si>
    <t>Grand Forks MSA</t>
  </si>
  <si>
    <t>Oliver County HMFA</t>
  </si>
  <si>
    <t>Sioux County HMFA</t>
  </si>
  <si>
    <t>COUNTY</t>
  </si>
  <si>
    <t>Adams County</t>
  </si>
  <si>
    <t>Barnes County</t>
  </si>
  <si>
    <t>Benson County</t>
  </si>
  <si>
    <t>Billings County</t>
  </si>
  <si>
    <t>Bottineau County</t>
  </si>
  <si>
    <t>Bowman County</t>
  </si>
  <si>
    <t>Burke County</t>
  </si>
  <si>
    <t>Burleigh County</t>
  </si>
  <si>
    <t>Cass County</t>
  </si>
  <si>
    <t>Cavalier County</t>
  </si>
  <si>
    <t>Dickey County</t>
  </si>
  <si>
    <t>Divide County</t>
  </si>
  <si>
    <t>Dunn County</t>
  </si>
  <si>
    <t>Eddy County</t>
  </si>
  <si>
    <t>Emmons County</t>
  </si>
  <si>
    <t>Foster County</t>
  </si>
  <si>
    <t>Golden Valley County</t>
  </si>
  <si>
    <t>Grand Forks County</t>
  </si>
  <si>
    <t>Grant County</t>
  </si>
  <si>
    <t>Griggs County</t>
  </si>
  <si>
    <t>Hettinger County</t>
  </si>
  <si>
    <t>Kidder County</t>
  </si>
  <si>
    <t>LaMoure County</t>
  </si>
  <si>
    <t>Logan County</t>
  </si>
  <si>
    <t>McHenry County</t>
  </si>
  <si>
    <t>McIntosh County</t>
  </si>
  <si>
    <t>McKenzie County</t>
  </si>
  <si>
    <t>McLean County</t>
  </si>
  <si>
    <t>Mercer County</t>
  </si>
  <si>
    <t>Morton County</t>
  </si>
  <si>
    <t>Mountrail County</t>
  </si>
  <si>
    <t>Nelson County</t>
  </si>
  <si>
    <t>Oliver County</t>
  </si>
  <si>
    <t>Pembina County</t>
  </si>
  <si>
    <t>Pierce County</t>
  </si>
  <si>
    <t>Ramsey County</t>
  </si>
  <si>
    <t>Ransom County</t>
  </si>
  <si>
    <t>Renville County</t>
  </si>
  <si>
    <t>Richland County</t>
  </si>
  <si>
    <t>Rolette County</t>
  </si>
  <si>
    <t>Sargent County</t>
  </si>
  <si>
    <t>Sheridan County</t>
  </si>
  <si>
    <t>Sioux County</t>
  </si>
  <si>
    <t>Slope County †</t>
  </si>
  <si>
    <t>Stark County</t>
  </si>
  <si>
    <t>Steele County</t>
  </si>
  <si>
    <t>Stutsman County</t>
  </si>
  <si>
    <t>Towner County</t>
  </si>
  <si>
    <t>Traill County</t>
  </si>
  <si>
    <t>Walsh County</t>
  </si>
  <si>
    <t>Ward County</t>
  </si>
  <si>
    <t>Wells County</t>
  </si>
  <si>
    <t>Williams County</t>
  </si>
  <si>
    <t>General and Operations Managers</t>
  </si>
  <si>
    <t>11-1021</t>
  </si>
  <si>
    <t>Construction Trade supervisors</t>
  </si>
  <si>
    <t>47-1011</t>
  </si>
  <si>
    <t>Registered Nurses</t>
  </si>
  <si>
    <t>29-1141</t>
  </si>
  <si>
    <t>Electricians</t>
  </si>
  <si>
    <t>47-2111</t>
  </si>
  <si>
    <t>Accountants and Auditors</t>
  </si>
  <si>
    <t>13-2011</t>
  </si>
  <si>
    <t>Sales reps, whsl and manufacturing</t>
  </si>
  <si>
    <t>41-4012</t>
  </si>
  <si>
    <t>Operating engineers, construction</t>
  </si>
  <si>
    <t>47-2073</t>
  </si>
  <si>
    <t>Roustabouts, Oil and Gas</t>
  </si>
  <si>
    <t>47-5071</t>
  </si>
  <si>
    <t>Elementary school teachers</t>
  </si>
  <si>
    <t>25-2021</t>
  </si>
  <si>
    <t>Heavy and Tractor-Trailer Truck Drivers</t>
  </si>
  <si>
    <t>53-3032</t>
  </si>
  <si>
    <t>All Occupations</t>
  </si>
  <si>
    <t>00-0000</t>
  </si>
  <si>
    <t>Construction Laborers</t>
  </si>
  <si>
    <t>47-2061</t>
  </si>
  <si>
    <t>Retail sales supervisors</t>
  </si>
  <si>
    <t>41-1011</t>
  </si>
  <si>
    <t>General Maintenance and Repair workers</t>
  </si>
  <si>
    <t>49-9071</t>
  </si>
  <si>
    <t>Bookkeeping, Accounting, and Auditing Clerks</t>
  </si>
  <si>
    <t>43-3031</t>
  </si>
  <si>
    <t>Office clerks</t>
  </si>
  <si>
    <t>43-9061</t>
  </si>
  <si>
    <t>Secretaries and administrative assistants</t>
  </si>
  <si>
    <t>43-6014</t>
  </si>
  <si>
    <t>Assemblers and fabricators</t>
  </si>
  <si>
    <t>51-2098</t>
  </si>
  <si>
    <t>Customer Service Representatives</t>
  </si>
  <si>
    <t>43-4051</t>
  </si>
  <si>
    <t>Two-Bedroom Housing Wage</t>
  </si>
  <si>
    <t>Nursing Assistants</t>
  </si>
  <si>
    <t>31-1014</t>
  </si>
  <si>
    <t>Laborers and material movers</t>
  </si>
  <si>
    <t>53-7062</t>
  </si>
  <si>
    <t>Teacher Assistants</t>
  </si>
  <si>
    <t>25-9041</t>
  </si>
  <si>
    <t>Personal Care Aides</t>
  </si>
  <si>
    <t>39-9021</t>
  </si>
  <si>
    <t>Janitors and cleaners</t>
  </si>
  <si>
    <t>37-2011</t>
  </si>
  <si>
    <t>Stock Clerks and Order Fillers</t>
  </si>
  <si>
    <t>43-5081</t>
  </si>
  <si>
    <t>One-Bedroom Housing Wage</t>
  </si>
  <si>
    <t>Retail Salespersons</t>
  </si>
  <si>
    <t>41-2031</t>
  </si>
  <si>
    <t>Maids and Housekeeping Cleaners</t>
  </si>
  <si>
    <t>37-2012</t>
  </si>
  <si>
    <t>Cashiers</t>
  </si>
  <si>
    <t>41-2011</t>
  </si>
  <si>
    <t>Food prep workers, fast food</t>
  </si>
  <si>
    <t>35-3021</t>
  </si>
  <si>
    <t>Bartenders</t>
  </si>
  <si>
    <t>35-3011</t>
  </si>
  <si>
    <t>Waiters and Waitresses</t>
  </si>
  <si>
    <t>35-3031</t>
  </si>
  <si>
    <t>Median Hourly Wage</t>
  </si>
  <si>
    <t>Jobs per 1000 jobs</t>
  </si>
  <si>
    <t>Total Employment</t>
  </si>
  <si>
    <t>Occupation</t>
  </si>
  <si>
    <t>Occupation Code</t>
  </si>
  <si>
    <t>State</t>
  </si>
  <si>
    <r>
      <t xml:space="preserve">Source: NLIHC </t>
    </r>
    <r>
      <rPr>
        <i/>
        <sz val="8"/>
        <color indexed="8"/>
        <rFont val="Arial"/>
        <family val="2"/>
      </rPr>
      <t>Out of Reach 2019</t>
    </r>
  </si>
  <si>
    <t>*Numbers may vary from actual estimates due to rounding.</t>
  </si>
  <si>
    <t>"Affordable" rents represent the generally accepted standard of spending no more than 30% of gross income on gross housing costs.</t>
  </si>
  <si>
    <t>Annual income of 30% of AMI or less is a common standard for extremely low-income households. The federal definition of extremely low income is income less than 30% of AMI or the poverty guideline, whichever is higher.</t>
  </si>
  <si>
    <t>FOOTNOTES</t>
  </si>
  <si>
    <t>Multiply renter median household income by .3 to get maximum amount that can be spent on housing for it to be affordable ($39,716 x .3 = $11,915). Divide by 12 to obtain monthly amount ($11,915 / 12 = $993).</t>
  </si>
  <si>
    <t>For a household earning the renter median income, monthly rent of $993 or less is affordable.</t>
  </si>
  <si>
    <t>Rent Affordable at Median</t>
  </si>
  <si>
    <t>Represents renter median household income from ACS 5-Year Data (2013-2017) projected to 2019 using an inflation adjustment factor.</t>
  </si>
  <si>
    <t>The median renter household income in the U.S. is $39,728.</t>
  </si>
  <si>
    <t>Estimated Median Renter Household Income</t>
  </si>
  <si>
    <t>2019 Median Renter Household Income</t>
  </si>
  <si>
    <t>Income at 100% of AMI</t>
  </si>
  <si>
    <t>Income at 80% of AMI</t>
  </si>
  <si>
    <t>Income at 50% of AMI</t>
  </si>
  <si>
    <t>Multiply annual AMI by percent of AMI given for income level (30% = .3) and then by .3 to calculate maximum amount that can be spent on housing for it to be affordable ($77,136 x .3 x .3 = $6,942).  Divide by 12 to obtain monthly amount ($6,942 / 12 = $579).</t>
  </si>
  <si>
    <t>For an Extremely Low-Income family (30% of AMI) in the U.S., monthly rent of $579 or less is affordable.</t>
  </si>
  <si>
    <t>Income at 30% of AMI</t>
  </si>
  <si>
    <t>Cost by Income</t>
  </si>
  <si>
    <r>
      <t xml:space="preserve">Maximum Affordable </t>
    </r>
    <r>
      <rPr>
        <b/>
        <vertAlign val="superscript"/>
        <sz val="10"/>
        <rFont val="Arial"/>
        <family val="2"/>
      </rPr>
      <t>2</t>
    </r>
    <r>
      <rPr>
        <b/>
        <sz val="10"/>
        <rFont val="Arial"/>
        <family val="2"/>
      </rPr>
      <t xml:space="preserve"> Monthly Housing </t>
    </r>
  </si>
  <si>
    <t>Multiply annual AMI by .3 to calculate median income for Extremely Low Income family ($77,136 x .3 = $23,141)</t>
  </si>
  <si>
    <t>In the U.S., an Extremely Low-Income family (30% of AMI) earns no more than $23,141 annually.</t>
  </si>
  <si>
    <r>
      <t xml:space="preserve">30% of AMI </t>
    </r>
    <r>
      <rPr>
        <vertAlign val="superscript"/>
        <sz val="10"/>
        <rFont val="Arial"/>
        <family val="2"/>
      </rPr>
      <t>1</t>
    </r>
  </si>
  <si>
    <t>HUD FY19 estimated median family income based on data from the ACS.  See Appendix B.</t>
  </si>
  <si>
    <t>The estimated annual median family income in the U.S. is $77,136</t>
  </si>
  <si>
    <t>Area Median Income</t>
  </si>
  <si>
    <t>2019 Area Median Income(AMI)</t>
  </si>
  <si>
    <t>Four-Bedroom</t>
  </si>
  <si>
    <t>Three-Bedroom</t>
  </si>
  <si>
    <t>Two-Bedroom</t>
  </si>
  <si>
    <t>One-Bedroom</t>
  </si>
  <si>
    <t>Divide the number of work hours per 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</si>
  <si>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</si>
  <si>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</si>
  <si>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</si>
  <si>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</si>
  <si>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Divide income needed to afford the FMR for a particular unit size (2BR: $47,754) by 52 (weeks per year), and then divide by the mean renter wage ($47,754 / 52 / $17.57 = 52 hours).</t>
  </si>
  <si>
    <t>A renter earning the mean renter wage must work 52 hours per week to afford a two-bedroom rental home at the Fair Market Rent.</t>
  </si>
  <si>
    <t xml:space="preserve">Work Hours/Week at Mean Renter Wage </t>
  </si>
  <si>
    <t>Multiply mean renter wage by 40 (hours per work week) and 52 (weeks per year) to calculate annual income ($17.566 x 40 x 52 = $36,537.28).  Multiply by .3 to determine maximum amount that can be spent on rent, and then divide by 12 to obtain monthly amount (($36,537.28 x .3) / 12 = $913).</t>
  </si>
  <si>
    <t>If one wage-earner holds a full-time job paying the mean renter wage, a household can afford to spend as much as $913 in monthly rent.</t>
  </si>
  <si>
    <t>Rent Affordable at Mean Wage</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</si>
  <si>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</si>
  <si>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The estimated mean (average) renter wage in the U.S. is $17.57 in 2019.</t>
  </si>
  <si>
    <t>Estimated Mean Renter Wage</t>
  </si>
  <si>
    <t>2018 Renter Wage</t>
  </si>
  <si>
    <t>Divide the number of work hours per week necessary at the minimum wage to afford the FMR for a particular unit size (2BR: 127 hours) by 40 (hours per work week) (127 / 40 = 3.2 full-time jobs).</t>
  </si>
  <si>
    <t>A renter household needs more than three full-time jobs paying the minimum wage in order to afford a two-bedroom rental home at the Fair Market Rent.</t>
  </si>
  <si>
    <t xml:space="preserve">Full-time Jobs at Minimum Wage </t>
  </si>
  <si>
    <t>Divide income needed to afford the FMR for a particular unit size (2BR: $47,754) by 52 (weeks per year), and then divide by the federal minimum wage of $7.25 ($47,754 / 52 / $7.25 = 127 hours).</t>
  </si>
  <si>
    <t>A renter earning the minimum wage must work 127 hours per week to afford a two-bedroom rental home at the Fair Market Rent.</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</si>
  <si>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</si>
  <si>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</si>
  <si>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</si>
  <si>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</si>
  <si>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</si>
  <si>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The federal minimum wage is $7.25 in 2019.</t>
  </si>
  <si>
    <t>Minimum Wage</t>
  </si>
  <si>
    <t>2019 Minimum Wage</t>
  </si>
  <si>
    <t>Multiply monthly income by .3 to determine maximum amount that can be spent on rent ($771 x .3 = $231).</t>
  </si>
  <si>
    <t>An individual whose sole source of income is Supplemental Security Income can afford to spend as much as $231 in monthly rent.</t>
  </si>
  <si>
    <t>Rent Affordable at SSI</t>
  </si>
  <si>
    <t>U.S. Social Security Administration. The maximum federal SSI payment for individuals is $771 in 2019, but can be lower if the recipient receives income from other sources. Some states also provide a supplement.</t>
  </si>
  <si>
    <t>The Supplemental Security Income for qualifying individuals is $771 in monthly federal benefits in 2019.</t>
  </si>
  <si>
    <t>Monthly SSI Payment</t>
  </si>
  <si>
    <t>2019 Supplemental Security Income (SSI)</t>
  </si>
  <si>
    <t>Divide income needed to afford the FMR for a particular unit size (2BR: $47,754) by 52 (weeks per year), and then divide by 40 (hours per work week) ($47,754 / 52 / 40 = $22.96)</t>
  </si>
  <si>
    <t>A renter household needs one full-time job paying $22.96 per hour in order to afford a two-bedroom rental home at the Fair Market Rent.</t>
  </si>
  <si>
    <t>2019 Housing Wage</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</si>
  <si>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</si>
  <si>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A renter household needs an annual income of $47,754 to afford a two-bedroom rental home at the Fair Market Rent.</t>
  </si>
  <si>
    <t>Annual Income Needed to Afford FMR</t>
  </si>
  <si>
    <t>Fair Market Rents developed by HUD annually. See Appendix B.</t>
  </si>
  <si>
    <t>The average Fair Market Rent for a two-bedroom rental home in the U.S. is $1,194</t>
  </si>
  <si>
    <t>2019 Fair Market Rent (FMR)</t>
  </si>
  <si>
    <t>Divide number of renter households by total number of households, and then multiply by 100 (43,377,836/120,048,286)*100=36%</t>
  </si>
  <si>
    <t>Renter households represented 36% of all households in the U.S.</t>
  </si>
  <si>
    <t>% Renter</t>
  </si>
  <si>
    <t>There were 43,377,836 renter households in the U.S, including Puerto Rico.</t>
  </si>
  <si>
    <t>Renter</t>
  </si>
  <si>
    <t>U.S. Census American Community Survey (ACS) 2013-2017</t>
  </si>
  <si>
    <t>There were 120,048,286 total households in the U.S, including Puerto Rico.</t>
  </si>
  <si>
    <t>Total</t>
  </si>
  <si>
    <t>Number of Households (2013-2017)</t>
  </si>
  <si>
    <t>Where the Numbers Come From</t>
  </si>
  <si>
    <r>
      <t xml:space="preserve">How to Use the Numbers When Discussing                            </t>
    </r>
    <r>
      <rPr>
        <b/>
        <i/>
        <sz val="12"/>
        <rFont val="Arial"/>
        <family val="2"/>
      </rPr>
      <t>Out of Reach</t>
    </r>
  </si>
  <si>
    <t>U.S.</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</si>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</sst>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sz val="11"/>
      <color rgb="FFFF0000"/>
      <name val="Calibri"/>
      <family val="2"/>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64" fontId="0" fillId="0" borderId="1" xfId="0" applyNumberFormat="1" applyBorder="1"/>
    <xf numFmtId="166" fontId="0" fillId="0" borderId="0" xfId="0" applyNumberFormat="1" applyAlignment="1">
      <alignment horizontal="right"/>
    </xf>
    <xf numFmtId="3" fontId="0" fillId="0" borderId="0" xfId="0" applyNumberFormat="1" applyAlignment="1">
      <alignment horizontal="right"/>
    </xf>
    <xf numFmtId="1" fontId="0" fillId="0" borderId="0" xfId="0" applyNumberFormat="1"/>
    <xf numFmtId="1" fontId="0" fillId="0" borderId="0" xfId="0" applyNumberFormat="1" applyAlignment="1">
      <alignment horizontal="center"/>
    </xf>
    <xf numFmtId="164" fontId="0" fillId="0" borderId="0" xfId="0" applyNumberFormat="1"/>
    <xf numFmtId="164" fontId="4" fillId="0" borderId="0" xfId="0" applyNumberFormat="1" applyFont="1"/>
    <xf numFmtId="166" fontId="4" fillId="0" borderId="0" xfId="0" applyNumberFormat="1" applyFont="1" applyAlignment="1">
      <alignment horizontal="right"/>
    </xf>
    <xf numFmtId="3" fontId="4" fillId="0" borderId="0" xfId="0" applyNumberFormat="1" applyFont="1" applyAlignment="1">
      <alignment horizontal="right"/>
    </xf>
    <xf numFmtId="1" fontId="4" fillId="0" borderId="0" xfId="0" applyNumberFormat="1" applyFont="1"/>
    <xf numFmtId="1" fontId="4" fillId="0" borderId="0" xfId="0" applyNumberFormat="1" applyFont="1" applyAlignment="1">
      <alignment horizontal="center"/>
    </xf>
    <xf numFmtId="164" fontId="5" fillId="0" borderId="0" xfId="0" applyNumberFormat="1" applyFont="1" applyFill="1" applyBorder="1" applyAlignment="1" applyProtection="1">
      <alignment horizontal="right" vertical="center" wrapText="1"/>
    </xf>
    <xf numFmtId="1" fontId="2" fillId="0" borderId="0" xfId="0" applyNumberFormat="1" applyFont="1"/>
    <xf numFmtId="164" fontId="0" fillId="0" borderId="0" xfId="0" applyNumberFormat="1" applyBorder="1"/>
    <xf numFmtId="167" fontId="0" fillId="0" borderId="0" xfId="0" applyNumberFormat="1" applyAlignment="1">
      <alignment horizontal="right"/>
    </xf>
    <xf numFmtId="0" fontId="7" fillId="0" borderId="0" xfId="2" applyFont="1" applyFill="1" applyBorder="1"/>
    <xf numFmtId="3" fontId="7" fillId="0" borderId="0" xfId="2" applyNumberFormat="1" applyFont="1" applyFill="1" applyBorder="1"/>
    <xf numFmtId="0" fontId="7" fillId="0" borderId="0" xfId="2" applyFont="1" applyFill="1" applyBorder="1" applyAlignment="1">
      <alignment horizontal="center"/>
    </xf>
    <xf numFmtId="0" fontId="7" fillId="0" borderId="0" xfId="2" applyFont="1" applyFill="1" applyBorder="1" applyAlignment="1">
      <alignment horizontal="left" wrapText="1"/>
    </xf>
    <xf numFmtId="0" fontId="7" fillId="0" borderId="0" xfId="2" applyFont="1" applyFill="1" applyBorder="1" applyAlignment="1">
      <alignment horizontal="left" vertical="center" wrapText="1"/>
    </xf>
    <xf numFmtId="3" fontId="7" fillId="0" borderId="0" xfId="2" applyNumberFormat="1" applyFont="1" applyFill="1" applyBorder="1" applyAlignment="1">
      <alignment horizontal="right" vertical="center"/>
    </xf>
    <xf numFmtId="0" fontId="7" fillId="0" borderId="0" xfId="2" applyFont="1" applyFill="1" applyBorder="1" applyAlignment="1">
      <alignment horizontal="left" vertical="center"/>
    </xf>
    <xf numFmtId="0" fontId="8" fillId="0" borderId="0" xfId="2" applyFont="1" applyFill="1" applyBorder="1"/>
    <xf numFmtId="0" fontId="9" fillId="0" borderId="0" xfId="2" applyFont="1" applyFill="1" applyBorder="1"/>
    <xf numFmtId="3" fontId="9" fillId="0" borderId="0" xfId="2" applyNumberFormat="1"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xf>
    <xf numFmtId="3"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xf numFmtId="0" fontId="9" fillId="0" borderId="0" xfId="2" applyFont="1" applyFill="1" applyBorder="1" applyAlignment="1">
      <alignment horizontal="left" vertical="center" wrapText="1"/>
    </xf>
    <xf numFmtId="3" fontId="9" fillId="0" borderId="0" xfId="2" applyNumberFormat="1" applyFont="1" applyFill="1" applyBorder="1" applyAlignment="1">
      <alignment horizontal="right" vertical="center"/>
    </xf>
    <xf numFmtId="0" fontId="12" fillId="0" borderId="0" xfId="2" applyFont="1" applyFill="1" applyBorder="1"/>
    <xf numFmtId="0" fontId="9" fillId="0" borderId="0" xfId="0" applyFont="1" applyFill="1" applyBorder="1" applyAlignment="1"/>
    <xf numFmtId="3" fontId="9" fillId="0" borderId="0" xfId="0" applyNumberFormat="1" applyFont="1" applyFill="1" applyBorder="1" applyAlignment="1"/>
    <xf numFmtId="0" fontId="9"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right"/>
    </xf>
    <xf numFmtId="0" fontId="7" fillId="0" borderId="0" xfId="0" applyFont="1" applyFill="1" applyBorder="1" applyAlignment="1"/>
    <xf numFmtId="3" fontId="7" fillId="0" borderId="0" xfId="0" applyNumberFormat="1" applyFont="1" applyFill="1" applyBorder="1" applyAlignment="1"/>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xf numFmtId="3" fontId="8" fillId="0" borderId="0" xfId="2" applyNumberFormat="1" applyFont="1" applyFill="1" applyBorder="1" applyAlignment="1">
      <alignment horizontal="right" vertical="center"/>
    </xf>
    <xf numFmtId="0" fontId="8" fillId="0" borderId="0" xfId="2" applyFont="1" applyFill="1" applyBorder="1" applyAlignment="1">
      <alignment vertical="center"/>
    </xf>
    <xf numFmtId="3" fontId="7" fillId="0" borderId="0" xfId="2" applyNumberFormat="1" applyFont="1" applyFill="1" applyBorder="1" applyAlignment="1">
      <alignment horizontal="center"/>
    </xf>
    <xf numFmtId="0" fontId="7" fillId="0" borderId="2" xfId="2" applyFont="1" applyFill="1" applyBorder="1" applyAlignment="1">
      <alignment horizontal="left" vertical="center" wrapText="1" indent="1"/>
    </xf>
    <xf numFmtId="165" fontId="7" fillId="0" borderId="0" xfId="2" applyNumberFormat="1" applyFont="1" applyFill="1" applyBorder="1" applyAlignment="1">
      <alignment horizontal="right" vertical="center"/>
    </xf>
    <xf numFmtId="0" fontId="13" fillId="0" borderId="0" xfId="2" applyFont="1" applyFill="1" applyBorder="1"/>
    <xf numFmtId="3" fontId="13" fillId="0" borderId="0" xfId="2" applyNumberFormat="1" applyFont="1" applyFill="1" applyBorder="1"/>
    <xf numFmtId="0" fontId="13" fillId="0" borderId="0" xfId="2" applyFont="1" applyFill="1" applyBorder="1" applyAlignment="1">
      <alignment horizontal="center"/>
    </xf>
    <xf numFmtId="0" fontId="13" fillId="0" borderId="0" xfId="2" applyFont="1" applyFill="1" applyBorder="1" applyAlignment="1">
      <alignment horizontal="left" wrapText="1" indent="1"/>
    </xf>
    <xf numFmtId="0" fontId="7" fillId="0" borderId="0" xfId="2" applyFont="1" applyFill="1" applyBorder="1" applyAlignment="1">
      <alignment horizontal="left" vertical="center" wrapText="1" indent="1"/>
    </xf>
    <xf numFmtId="9" fontId="7" fillId="0" borderId="0" xfId="2" applyNumberFormat="1" applyFont="1" applyFill="1" applyBorder="1" applyAlignment="1">
      <alignment horizontal="left" vertical="center" wrapText="1"/>
    </xf>
    <xf numFmtId="0" fontId="14" fillId="0" borderId="0" xfId="2" applyFont="1" applyFill="1" applyBorder="1"/>
    <xf numFmtId="164" fontId="13" fillId="0" borderId="0" xfId="2" applyNumberFormat="1" applyFont="1" applyFill="1" applyBorder="1" applyAlignment="1">
      <alignment horizontal="center"/>
    </xf>
    <xf numFmtId="0" fontId="7" fillId="0" borderId="0" xfId="2" applyFont="1" applyFill="1" applyBorder="1" applyAlignment="1">
      <alignment horizontal="left" wrapText="1" indent="1"/>
    </xf>
    <xf numFmtId="0" fontId="7" fillId="0" borderId="2" xfId="2" applyFont="1" applyFill="1" applyBorder="1" applyAlignment="1">
      <alignment horizontal="left" wrapText="1" indent="1"/>
    </xf>
    <xf numFmtId="9" fontId="7" fillId="0" borderId="0" xfId="1" applyFont="1" applyFill="1" applyBorder="1" applyAlignment="1">
      <alignment wrapText="1"/>
    </xf>
    <xf numFmtId="168" fontId="7" fillId="0" borderId="0" xfId="2" applyNumberFormat="1" applyFont="1" applyFill="1" applyBorder="1" applyAlignment="1">
      <alignment horizontal="right" vertical="center"/>
    </xf>
    <xf numFmtId="166" fontId="7" fillId="0" borderId="0" xfId="2" applyNumberFormat="1" applyFont="1" applyFill="1" applyBorder="1" applyAlignment="1">
      <alignment horizontal="center"/>
    </xf>
    <xf numFmtId="164" fontId="7" fillId="0" borderId="0" xfId="2" applyNumberFormat="1" applyFont="1" applyFill="1" applyBorder="1" applyAlignment="1">
      <alignment horizontal="right" vertical="center"/>
    </xf>
    <xf numFmtId="9" fontId="7" fillId="0" borderId="0" xfId="1" applyFont="1" applyFill="1" applyBorder="1" applyAlignment="1">
      <alignment horizontal="right" vertical="center"/>
    </xf>
    <xf numFmtId="3" fontId="7" fillId="0" borderId="0" xfId="0" applyNumberFormat="1" applyFont="1" applyFill="1"/>
    <xf numFmtId="0" fontId="19" fillId="0" borderId="0" xfId="2" applyFont="1" applyFill="1" applyBorder="1"/>
    <xf numFmtId="3" fontId="19" fillId="0" borderId="0" xfId="2" applyNumberFormat="1" applyFont="1" applyFill="1" applyBorder="1"/>
    <xf numFmtId="0" fontId="19" fillId="0" borderId="0" xfId="2" applyFont="1" applyFill="1" applyBorder="1" applyAlignment="1">
      <alignment horizontal="center"/>
    </xf>
    <xf numFmtId="0" fontId="20" fillId="0" borderId="0" xfId="2" applyFont="1" applyFill="1" applyBorder="1" applyAlignment="1">
      <alignment horizontal="center" vertical="center" wrapText="1"/>
    </xf>
    <xf numFmtId="3" fontId="19" fillId="0" borderId="0" xfId="2" applyNumberFormat="1" applyFont="1" applyFill="1" applyBorder="1" applyAlignment="1">
      <alignment horizontal="right" vertical="center"/>
    </xf>
    <xf numFmtId="3" fontId="8" fillId="0" borderId="0" xfId="2" applyNumberFormat="1" applyFont="1" applyFill="1" applyBorder="1" applyAlignment="1">
      <alignment horizontal="center" vertical="center"/>
    </xf>
    <xf numFmtId="0" fontId="19" fillId="0" borderId="0" xfId="2" applyFont="1" applyFill="1" applyBorder="1" applyAlignment="1">
      <alignment horizontal="left" vertical="center" wrapText="1"/>
    </xf>
    <xf numFmtId="0" fontId="7" fillId="0" borderId="2" xfId="2" applyFont="1" applyFill="1" applyBorder="1" applyAlignment="1">
      <alignment horizontal="left" vertical="center" wrapText="1" indent="1"/>
    </xf>
    <xf numFmtId="0" fontId="7" fillId="0" borderId="5" xfId="2" applyFont="1" applyFill="1" applyBorder="1" applyAlignment="1">
      <alignment horizontal="left" vertical="center" wrapText="1" indent="1"/>
    </xf>
    <xf numFmtId="0" fontId="7" fillId="0" borderId="4" xfId="0" applyFont="1" applyFill="1" applyBorder="1"/>
    <xf numFmtId="0" fontId="7" fillId="0" borderId="3" xfId="0" applyFont="1" applyFill="1" applyBorder="1"/>
    <xf numFmtId="168" fontId="7" fillId="0" borderId="2" xfId="2" applyNumberFormat="1" applyFont="1" applyFill="1" applyBorder="1" applyAlignment="1">
      <alignment horizontal="left" vertical="center" wrapText="1" indent="1"/>
    </xf>
    <xf numFmtId="0" fontId="7" fillId="0" borderId="4" xfId="2" applyFont="1" applyFill="1" applyBorder="1" applyAlignment="1">
      <alignment horizontal="left" vertical="center" wrapText="1" indent="1"/>
    </xf>
    <xf numFmtId="0" fontId="7" fillId="0" borderId="3"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1"/>
  <sheetViews>
    <sheetView tabSelected="1" workbookViewId="0">
      <selection activeCell="AK9" sqref="AK9"/>
    </sheetView>
  </sheetViews>
  <sheetFormatPr defaultRowHeight="14.5" x14ac:dyDescent="0.35"/>
  <cols>
    <col min="1" max="1" width="11.453125" customWidth="1"/>
    <col min="3" max="3" width="13" customWidth="1"/>
    <col min="4" max="4" width="20.26953125" customWidth="1"/>
    <col min="5" max="6" width="11.1796875" customWidth="1"/>
    <col min="7" max="7" width="11.54296875" customWidth="1"/>
    <col min="8" max="8" width="10" customWidth="1"/>
    <col min="9" max="9" width="9.7265625" customWidth="1"/>
    <col min="18" max="18" width="10" customWidth="1"/>
    <col min="19" max="20" width="10.1796875" customWidth="1"/>
    <col min="21" max="21" width="10.453125" customWidth="1"/>
    <col min="22" max="22" width="10"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263</v>
      </c>
      <c r="AS1" s="89" t="s">
        <v>264</v>
      </c>
      <c r="AT1" s="89" t="s">
        <v>265</v>
      </c>
      <c r="AU1" s="89" t="s">
        <v>266</v>
      </c>
      <c r="AV1" s="89" t="s">
        <v>267</v>
      </c>
    </row>
    <row r="2" spans="1:48" x14ac:dyDescent="0.35">
      <c r="A2" s="1" t="s">
        <v>42</v>
      </c>
      <c r="B2" s="1" t="s">
        <v>43</v>
      </c>
      <c r="C2" s="1" t="s">
        <v>44</v>
      </c>
      <c r="D2" s="1"/>
      <c r="E2" s="7">
        <v>311525</v>
      </c>
      <c r="F2" s="7">
        <v>114442</v>
      </c>
      <c r="G2" s="8">
        <v>36.736056496268397</v>
      </c>
      <c r="H2" s="9">
        <v>7.25</v>
      </c>
      <c r="I2" s="9">
        <v>16.144861579852599</v>
      </c>
      <c r="J2" s="9">
        <v>771</v>
      </c>
      <c r="K2" s="10">
        <v>605.48701525663705</v>
      </c>
      <c r="L2" s="10">
        <v>682.30727355341605</v>
      </c>
      <c r="M2" s="10">
        <v>865.856538683351</v>
      </c>
      <c r="N2" s="10">
        <v>1216.20902291117</v>
      </c>
      <c r="O2" s="10">
        <v>1446.6503643767101</v>
      </c>
      <c r="P2" s="10">
        <v>83547.015488323595</v>
      </c>
      <c r="Q2" s="10">
        <v>25064.1046464971</v>
      </c>
      <c r="R2" s="10">
        <v>39995.972038687301</v>
      </c>
      <c r="S2" s="10">
        <v>999.89930096718103</v>
      </c>
      <c r="T2" s="10">
        <v>626.60261616242701</v>
      </c>
      <c r="U2" s="10">
        <v>377</v>
      </c>
      <c r="V2" s="10">
        <v>839.53280215233599</v>
      </c>
      <c r="W2" s="10">
        <v>231.3</v>
      </c>
      <c r="X2" s="10">
        <v>24219.480610265498</v>
      </c>
      <c r="Y2" s="10">
        <v>27292.290942136598</v>
      </c>
      <c r="Z2" s="10">
        <v>34634.261547333997</v>
      </c>
      <c r="AA2" s="10">
        <v>48648.3609164468</v>
      </c>
      <c r="AB2" s="10">
        <v>57866.014575068599</v>
      </c>
      <c r="AC2" s="9">
        <v>11.643981062627599</v>
      </c>
      <c r="AD2" s="9">
        <v>13.1212937221811</v>
      </c>
      <c r="AE2" s="9">
        <v>16.651087282372099</v>
      </c>
      <c r="AF2" s="9">
        <v>23.388635055984</v>
      </c>
      <c r="AG2" s="9">
        <v>27.820199314936801</v>
      </c>
      <c r="AH2" s="8">
        <v>64.242654138635203</v>
      </c>
      <c r="AI2" s="8">
        <v>72.393344674102494</v>
      </c>
      <c r="AJ2" s="8">
        <v>91.868067764811698</v>
      </c>
      <c r="AK2" s="8">
        <v>129.04074513646401</v>
      </c>
      <c r="AL2" s="8">
        <v>153.49075484103099</v>
      </c>
      <c r="AM2" s="8">
        <v>28.848760344054799</v>
      </c>
      <c r="AN2" s="8">
        <v>32.508903609443898</v>
      </c>
      <c r="AO2" s="8">
        <v>41.254208839179498</v>
      </c>
      <c r="AP2" s="8">
        <v>57.9469447670484</v>
      </c>
      <c r="AQ2" s="8">
        <v>68.926448647051998</v>
      </c>
      <c r="AR2" s="90">
        <f>AH2/40</f>
        <v>1.6060663534658801</v>
      </c>
      <c r="AS2" s="90">
        <f>AI2/40</f>
        <v>1.8098336168525624</v>
      </c>
      <c r="AT2" s="90">
        <f>AJ2/40</f>
        <v>2.2967016941202925</v>
      </c>
      <c r="AU2" s="90">
        <f>AK2/40</f>
        <v>3.2260186284116004</v>
      </c>
      <c r="AV2" s="90">
        <f t="shared" ref="AV2" si="0">AL2/40</f>
        <v>3.837268871025775</v>
      </c>
    </row>
    <row r="3" spans="1:48" x14ac:dyDescent="0.35">
      <c r="A3" s="1" t="s">
        <v>45</v>
      </c>
      <c r="B3" s="1" t="s">
        <v>43</v>
      </c>
      <c r="C3" s="1" t="s">
        <v>44</v>
      </c>
      <c r="D3" s="1"/>
      <c r="E3" s="7">
        <v>154721</v>
      </c>
      <c r="F3" s="7">
        <v>47945</v>
      </c>
      <c r="G3" s="8">
        <v>30.988036530270602</v>
      </c>
      <c r="H3" s="9">
        <v>7.25</v>
      </c>
      <c r="I3" s="9">
        <v>18.397497405689698</v>
      </c>
      <c r="J3" s="9">
        <v>771</v>
      </c>
      <c r="K3" s="10">
        <v>635.97142559182396</v>
      </c>
      <c r="L3" s="10">
        <v>687.71233705287295</v>
      </c>
      <c r="M3" s="10">
        <v>872.64213160913596</v>
      </c>
      <c r="N3" s="10">
        <v>1205.79843570758</v>
      </c>
      <c r="O3" s="10">
        <v>1374.27083116071</v>
      </c>
      <c r="P3" s="10">
        <v>82061.694275502407</v>
      </c>
      <c r="Q3" s="10">
        <v>24618.508282650699</v>
      </c>
      <c r="R3" s="10">
        <v>44368.270273197297</v>
      </c>
      <c r="S3" s="10">
        <v>1109.2067568299301</v>
      </c>
      <c r="T3" s="10">
        <v>615.46270706626797</v>
      </c>
      <c r="U3" s="10">
        <v>377</v>
      </c>
      <c r="V3" s="10">
        <v>956.66986509586195</v>
      </c>
      <c r="W3" s="10">
        <v>231.3</v>
      </c>
      <c r="X3" s="10">
        <v>25438.857023673001</v>
      </c>
      <c r="Y3" s="10">
        <v>27508.4934821149</v>
      </c>
      <c r="Z3" s="10">
        <v>34905.685264365398</v>
      </c>
      <c r="AA3" s="10">
        <v>48231.937428303303</v>
      </c>
      <c r="AB3" s="10">
        <v>54970.833246428199</v>
      </c>
      <c r="AC3" s="9">
        <v>12.230219722919699</v>
      </c>
      <c r="AD3" s="9">
        <v>13.2252372510168</v>
      </c>
      <c r="AE3" s="9">
        <v>16.781579454021799</v>
      </c>
      <c r="AF3" s="9">
        <v>23.188431455915001</v>
      </c>
      <c r="AG3" s="9">
        <v>26.4282852146289</v>
      </c>
      <c r="AH3" s="8">
        <v>67.477074333350004</v>
      </c>
      <c r="AI3" s="8">
        <v>72.966826212506405</v>
      </c>
      <c r="AJ3" s="8">
        <v>92.5880245739136</v>
      </c>
      <c r="AK3" s="8">
        <v>127.936173549876</v>
      </c>
      <c r="AL3" s="8">
        <v>145.81122877036699</v>
      </c>
      <c r="AM3" s="8">
        <v>26.591050843985599</v>
      </c>
      <c r="AN3" s="8">
        <v>28.7544266687636</v>
      </c>
      <c r="AO3" s="8">
        <v>36.486657035933398</v>
      </c>
      <c r="AP3" s="8">
        <v>50.416490774976197</v>
      </c>
      <c r="AQ3" s="8">
        <v>57.460609194499803</v>
      </c>
      <c r="AR3" s="90">
        <f t="shared" ref="AR3:AR61" si="1">AH3/40</f>
        <v>1.68692685833375</v>
      </c>
      <c r="AS3" s="90">
        <f t="shared" ref="AS3:AS61" si="2">AI3/40</f>
        <v>1.8241706553126602</v>
      </c>
      <c r="AT3" s="90">
        <f t="shared" ref="AT3:AT61" si="3">AJ3/40</f>
        <v>2.3147006143478399</v>
      </c>
      <c r="AU3" s="90">
        <f t="shared" ref="AU3:AU61" si="4">AK3/40</f>
        <v>3.1984043387468999</v>
      </c>
      <c r="AV3" s="90">
        <f t="shared" ref="AV3:AV61" si="5">AL3/40</f>
        <v>3.645280719259175</v>
      </c>
    </row>
    <row r="4" spans="1:48" x14ac:dyDescent="0.35">
      <c r="A4" s="1" t="s">
        <v>46</v>
      </c>
      <c r="B4" s="1" t="s">
        <v>43</v>
      </c>
      <c r="C4" s="1" t="s">
        <v>44</v>
      </c>
      <c r="D4" s="1" t="s">
        <v>47</v>
      </c>
      <c r="E4" s="7">
        <v>52147</v>
      </c>
      <c r="F4" s="7">
        <v>15759</v>
      </c>
      <c r="G4" s="8">
        <v>30.220338658024399</v>
      </c>
      <c r="H4" s="9">
        <v>7.25</v>
      </c>
      <c r="I4" s="9">
        <v>13.6719524577216</v>
      </c>
      <c r="J4" s="9">
        <v>771</v>
      </c>
      <c r="K4" s="10">
        <v>659</v>
      </c>
      <c r="L4" s="10">
        <v>663</v>
      </c>
      <c r="M4" s="10">
        <v>863</v>
      </c>
      <c r="N4" s="10">
        <v>1177</v>
      </c>
      <c r="O4" s="10">
        <v>1474</v>
      </c>
      <c r="P4" s="10">
        <v>90900</v>
      </c>
      <c r="Q4" s="10">
        <v>27270</v>
      </c>
      <c r="R4" s="10">
        <v>39073.6561800743</v>
      </c>
      <c r="S4" s="10">
        <v>976.84140450185805</v>
      </c>
      <c r="T4" s="10">
        <v>681.75</v>
      </c>
      <c r="U4" s="10">
        <v>377</v>
      </c>
      <c r="V4" s="10">
        <v>710.94152780152206</v>
      </c>
      <c r="W4" s="10">
        <v>231.3</v>
      </c>
      <c r="X4" s="10">
        <v>26360</v>
      </c>
      <c r="Y4" s="10">
        <v>26520</v>
      </c>
      <c r="Z4" s="10">
        <v>34520</v>
      </c>
      <c r="AA4" s="10">
        <v>47080</v>
      </c>
      <c r="AB4" s="10">
        <v>58960</v>
      </c>
      <c r="AC4" s="9">
        <v>12.6730769230769</v>
      </c>
      <c r="AD4" s="9">
        <v>12.75</v>
      </c>
      <c r="AE4" s="9">
        <v>16.596153846153801</v>
      </c>
      <c r="AF4" s="9">
        <v>22.634615384615401</v>
      </c>
      <c r="AG4" s="9">
        <v>28.3461538461539</v>
      </c>
      <c r="AH4" s="8">
        <v>69.920424403183006</v>
      </c>
      <c r="AI4" s="8">
        <v>70.344827586206904</v>
      </c>
      <c r="AJ4" s="8">
        <v>91.564986737400503</v>
      </c>
      <c r="AK4" s="8">
        <v>124.88063660477501</v>
      </c>
      <c r="AL4" s="8">
        <v>156.392572944297</v>
      </c>
      <c r="AM4" s="8">
        <v>37.077592135480202</v>
      </c>
      <c r="AN4" s="8">
        <v>37.302645805498301</v>
      </c>
      <c r="AO4" s="8">
        <v>48.555329306402797</v>
      </c>
      <c r="AP4" s="8">
        <v>66.222042402822794</v>
      </c>
      <c r="AQ4" s="8">
        <v>82.932277401665999</v>
      </c>
      <c r="AR4" s="90">
        <f t="shared" si="1"/>
        <v>1.7480106100795751</v>
      </c>
      <c r="AS4" s="90">
        <f t="shared" si="2"/>
        <v>1.7586206896551726</v>
      </c>
      <c r="AT4" s="90">
        <f t="shared" si="3"/>
        <v>2.2891246684350124</v>
      </c>
      <c r="AU4" s="90">
        <f t="shared" si="4"/>
        <v>3.1220159151193752</v>
      </c>
      <c r="AV4" s="90">
        <f t="shared" si="5"/>
        <v>3.9098143236074252</v>
      </c>
    </row>
    <row r="5" spans="1:48" x14ac:dyDescent="0.35">
      <c r="A5" s="1" t="s">
        <v>46</v>
      </c>
      <c r="B5" s="1" t="s">
        <v>43</v>
      </c>
      <c r="C5" s="1" t="s">
        <v>44</v>
      </c>
      <c r="D5" s="1" t="s">
        <v>48</v>
      </c>
      <c r="E5" s="7">
        <v>73039</v>
      </c>
      <c r="F5" s="7">
        <v>34890</v>
      </c>
      <c r="G5" s="8">
        <v>47.769000123221801</v>
      </c>
      <c r="H5" s="9">
        <v>7.25</v>
      </c>
      <c r="I5" s="9">
        <v>15.171765792114799</v>
      </c>
      <c r="J5" s="9">
        <v>771</v>
      </c>
      <c r="K5" s="10">
        <v>561</v>
      </c>
      <c r="L5" s="10">
        <v>691</v>
      </c>
      <c r="M5" s="10">
        <v>859</v>
      </c>
      <c r="N5" s="10">
        <v>1242</v>
      </c>
      <c r="O5" s="10">
        <v>1509</v>
      </c>
      <c r="P5" s="10">
        <v>84100</v>
      </c>
      <c r="Q5" s="10">
        <v>25230</v>
      </c>
      <c r="R5" s="10">
        <v>37662.326496395901</v>
      </c>
      <c r="S5" s="10">
        <v>941.55816240989805</v>
      </c>
      <c r="T5" s="10">
        <v>630.75</v>
      </c>
      <c r="U5" s="10">
        <v>377</v>
      </c>
      <c r="V5" s="10">
        <v>788.93182118997095</v>
      </c>
      <c r="W5" s="10">
        <v>231.3</v>
      </c>
      <c r="X5" s="10">
        <v>22440</v>
      </c>
      <c r="Y5" s="10">
        <v>27640</v>
      </c>
      <c r="Z5" s="10">
        <v>34360</v>
      </c>
      <c r="AA5" s="10">
        <v>49680</v>
      </c>
      <c r="AB5" s="10">
        <v>60360</v>
      </c>
      <c r="AC5" s="9">
        <v>10.788461538461499</v>
      </c>
      <c r="AD5" s="9">
        <v>13.288461538461499</v>
      </c>
      <c r="AE5" s="9">
        <v>16.519230769230798</v>
      </c>
      <c r="AF5" s="9">
        <v>23.884615384615401</v>
      </c>
      <c r="AG5" s="9">
        <v>29.019230769230798</v>
      </c>
      <c r="AH5" s="8">
        <v>59.522546419098099</v>
      </c>
      <c r="AI5" s="8">
        <v>73.315649867374006</v>
      </c>
      <c r="AJ5" s="8">
        <v>91.140583554376704</v>
      </c>
      <c r="AK5" s="8">
        <v>131.77718832891199</v>
      </c>
      <c r="AL5" s="8">
        <v>160.10610079575599</v>
      </c>
      <c r="AM5" s="8">
        <v>28.443522491148901</v>
      </c>
      <c r="AN5" s="8">
        <v>35.034713086245802</v>
      </c>
      <c r="AO5" s="8">
        <v>43.552559393755601</v>
      </c>
      <c r="AP5" s="8">
        <v>62.971220916233399</v>
      </c>
      <c r="AQ5" s="8">
        <v>76.508512369240094</v>
      </c>
      <c r="AR5" s="90">
        <f t="shared" si="1"/>
        <v>1.4880636604774524</v>
      </c>
      <c r="AS5" s="90">
        <f t="shared" si="2"/>
        <v>1.8328912466843501</v>
      </c>
      <c r="AT5" s="90">
        <f t="shared" si="3"/>
        <v>2.2785145888594176</v>
      </c>
      <c r="AU5" s="90">
        <f t="shared" si="4"/>
        <v>3.2944297082227996</v>
      </c>
      <c r="AV5" s="90">
        <f t="shared" si="5"/>
        <v>4.0026525198938998</v>
      </c>
    </row>
    <row r="6" spans="1:48" x14ac:dyDescent="0.35">
      <c r="A6" s="1" t="s">
        <v>46</v>
      </c>
      <c r="B6" s="1" t="s">
        <v>43</v>
      </c>
      <c r="C6" s="1" t="s">
        <v>44</v>
      </c>
      <c r="D6" s="1" t="s">
        <v>49</v>
      </c>
      <c r="E6" s="7">
        <v>29716</v>
      </c>
      <c r="F6" s="7">
        <v>15124</v>
      </c>
      <c r="G6" s="8">
        <v>50.895140664961602</v>
      </c>
      <c r="H6" s="9">
        <v>7.25</v>
      </c>
      <c r="I6" s="9">
        <v>12.9764477909067</v>
      </c>
      <c r="J6" s="9">
        <v>771</v>
      </c>
      <c r="K6" s="10">
        <v>558</v>
      </c>
      <c r="L6" s="10">
        <v>671</v>
      </c>
      <c r="M6" s="10">
        <v>870</v>
      </c>
      <c r="N6" s="10">
        <v>1245</v>
      </c>
      <c r="O6" s="10">
        <v>1517</v>
      </c>
      <c r="P6" s="10">
        <v>78500</v>
      </c>
      <c r="Q6" s="10">
        <v>23550</v>
      </c>
      <c r="R6" s="10">
        <v>32502.761555688801</v>
      </c>
      <c r="S6" s="10">
        <v>812.56903889221996</v>
      </c>
      <c r="T6" s="10">
        <v>588.75</v>
      </c>
      <c r="U6" s="10">
        <v>377</v>
      </c>
      <c r="V6" s="10">
        <v>674.77528512714798</v>
      </c>
      <c r="W6" s="10">
        <v>231.3</v>
      </c>
      <c r="X6" s="10">
        <v>22320</v>
      </c>
      <c r="Y6" s="10">
        <v>26840</v>
      </c>
      <c r="Z6" s="10">
        <v>34800</v>
      </c>
      <c r="AA6" s="10">
        <v>49800</v>
      </c>
      <c r="AB6" s="10">
        <v>60680</v>
      </c>
      <c r="AC6" s="9">
        <v>10.7307692307692</v>
      </c>
      <c r="AD6" s="9">
        <v>12.903846153846199</v>
      </c>
      <c r="AE6" s="9">
        <v>16.730769230769202</v>
      </c>
      <c r="AF6" s="9">
        <v>23.942307692307701</v>
      </c>
      <c r="AG6" s="9">
        <v>29.173076923076898</v>
      </c>
      <c r="AH6" s="8">
        <v>59.2042440318302</v>
      </c>
      <c r="AI6" s="8">
        <v>71.1936339522547</v>
      </c>
      <c r="AJ6" s="8">
        <v>92.307692307692307</v>
      </c>
      <c r="AK6" s="8">
        <v>132.09549071618</v>
      </c>
      <c r="AL6" s="8">
        <v>160.95490716180399</v>
      </c>
      <c r="AM6" s="8">
        <v>33.077678587167398</v>
      </c>
      <c r="AN6" s="8">
        <v>39.776204896038202</v>
      </c>
      <c r="AO6" s="8">
        <v>51.572724678916799</v>
      </c>
      <c r="AP6" s="8">
        <v>73.802347385346494</v>
      </c>
      <c r="AQ6" s="8">
        <v>89.9262337217435</v>
      </c>
      <c r="AR6" s="90">
        <f t="shared" si="1"/>
        <v>1.480106100795755</v>
      </c>
      <c r="AS6" s="90">
        <f t="shared" si="2"/>
        <v>1.7798408488063675</v>
      </c>
      <c r="AT6" s="90">
        <f t="shared" si="3"/>
        <v>2.3076923076923075</v>
      </c>
      <c r="AU6" s="90">
        <f t="shared" si="4"/>
        <v>3.3023872679044999</v>
      </c>
      <c r="AV6" s="90">
        <f t="shared" si="5"/>
        <v>4.0238726790451</v>
      </c>
    </row>
    <row r="7" spans="1:48" x14ac:dyDescent="0.35">
      <c r="A7" s="1" t="s">
        <v>46</v>
      </c>
      <c r="B7" s="1" t="s">
        <v>43</v>
      </c>
      <c r="C7" s="1" t="s">
        <v>44</v>
      </c>
      <c r="D7" s="1" t="s">
        <v>50</v>
      </c>
      <c r="E7" s="7">
        <v>788</v>
      </c>
      <c r="F7" s="7">
        <v>102</v>
      </c>
      <c r="G7" s="8">
        <v>12.944162436548201</v>
      </c>
      <c r="H7" s="9">
        <v>7.25</v>
      </c>
      <c r="I7" s="9">
        <v>30.082065319270701</v>
      </c>
      <c r="J7" s="9">
        <v>771</v>
      </c>
      <c r="K7" s="10">
        <v>654</v>
      </c>
      <c r="L7" s="10">
        <v>659</v>
      </c>
      <c r="M7" s="10">
        <v>860</v>
      </c>
      <c r="N7" s="10">
        <v>1145</v>
      </c>
      <c r="O7" s="10">
        <v>1434</v>
      </c>
      <c r="P7" s="10">
        <v>84700</v>
      </c>
      <c r="Q7" s="10">
        <v>25410</v>
      </c>
      <c r="R7" s="10">
        <v>54417.904372621197</v>
      </c>
      <c r="S7" s="10">
        <v>1360.4476093155299</v>
      </c>
      <c r="T7" s="10">
        <v>635.25</v>
      </c>
      <c r="U7" s="10">
        <v>377</v>
      </c>
      <c r="V7" s="10">
        <v>1564.26739660208</v>
      </c>
      <c r="W7" s="10">
        <v>231.3</v>
      </c>
      <c r="X7" s="10">
        <v>26160</v>
      </c>
      <c r="Y7" s="10">
        <v>26360</v>
      </c>
      <c r="Z7" s="10">
        <v>34400</v>
      </c>
      <c r="AA7" s="10">
        <v>45800</v>
      </c>
      <c r="AB7" s="10">
        <v>57360</v>
      </c>
      <c r="AC7" s="9">
        <v>12.5769230769231</v>
      </c>
      <c r="AD7" s="9">
        <v>12.6730769230769</v>
      </c>
      <c r="AE7" s="9">
        <v>16.538461538461501</v>
      </c>
      <c r="AF7" s="9">
        <v>22.019230769230798</v>
      </c>
      <c r="AG7" s="9">
        <v>27.576923076923102</v>
      </c>
      <c r="AH7" s="8">
        <v>69.389920424403201</v>
      </c>
      <c r="AI7" s="8">
        <v>69.920424403183006</v>
      </c>
      <c r="AJ7" s="8">
        <v>91.246684350132597</v>
      </c>
      <c r="AK7" s="8">
        <v>121.48541114058401</v>
      </c>
      <c r="AL7" s="8">
        <v>152.14854111405799</v>
      </c>
      <c r="AM7" s="8">
        <v>16.723483502133401</v>
      </c>
      <c r="AN7" s="8">
        <v>16.851338880590099</v>
      </c>
      <c r="AO7" s="8">
        <v>21.991125094548501</v>
      </c>
      <c r="AP7" s="8">
        <v>29.2788816665791</v>
      </c>
      <c r="AQ7" s="8">
        <v>36.668922541375103</v>
      </c>
      <c r="AR7" s="90">
        <f t="shared" si="1"/>
        <v>1.7347480106100801</v>
      </c>
      <c r="AS7" s="90">
        <f t="shared" si="2"/>
        <v>1.7480106100795751</v>
      </c>
      <c r="AT7" s="90">
        <f t="shared" si="3"/>
        <v>2.2811671087533147</v>
      </c>
      <c r="AU7" s="90">
        <f t="shared" si="4"/>
        <v>3.0371352785146</v>
      </c>
      <c r="AV7" s="90">
        <f t="shared" si="5"/>
        <v>3.8037135278514498</v>
      </c>
    </row>
    <row r="8" spans="1:48" x14ac:dyDescent="0.35">
      <c r="A8" s="1" t="s">
        <v>46</v>
      </c>
      <c r="B8" s="1" t="s">
        <v>43</v>
      </c>
      <c r="C8" s="1" t="s">
        <v>44</v>
      </c>
      <c r="D8" s="1" t="s">
        <v>51</v>
      </c>
      <c r="E8" s="7">
        <v>1114</v>
      </c>
      <c r="F8" s="7">
        <v>622</v>
      </c>
      <c r="G8" s="8">
        <v>55.834829443446999</v>
      </c>
      <c r="H8" s="9">
        <v>7.25</v>
      </c>
      <c r="I8" s="9">
        <v>12.063936037805</v>
      </c>
      <c r="J8" s="9">
        <v>771</v>
      </c>
      <c r="K8" s="10">
        <v>542</v>
      </c>
      <c r="L8" s="10">
        <v>546</v>
      </c>
      <c r="M8" s="10">
        <v>700</v>
      </c>
      <c r="N8" s="10">
        <v>877</v>
      </c>
      <c r="O8" s="10">
        <v>1127</v>
      </c>
      <c r="P8" s="10">
        <v>43200</v>
      </c>
      <c r="Q8" s="10">
        <v>12960</v>
      </c>
      <c r="R8" s="10">
        <v>37073.316057420503</v>
      </c>
      <c r="S8" s="10">
        <v>926.83290143551199</v>
      </c>
      <c r="T8" s="10">
        <v>324</v>
      </c>
      <c r="U8" s="10">
        <v>377</v>
      </c>
      <c r="V8" s="10">
        <v>627.32467396586196</v>
      </c>
      <c r="W8" s="10">
        <v>231.3</v>
      </c>
      <c r="X8" s="10">
        <v>21680</v>
      </c>
      <c r="Y8" s="10">
        <v>21840</v>
      </c>
      <c r="Z8" s="10">
        <v>28000</v>
      </c>
      <c r="AA8" s="10">
        <v>35080</v>
      </c>
      <c r="AB8" s="10">
        <v>45080</v>
      </c>
      <c r="AC8" s="9">
        <v>10.4230769230769</v>
      </c>
      <c r="AD8" s="9">
        <v>10.5</v>
      </c>
      <c r="AE8" s="9">
        <v>13.461538461538501</v>
      </c>
      <c r="AF8" s="9">
        <v>16.865384615384599</v>
      </c>
      <c r="AG8" s="9">
        <v>21.673076923076898</v>
      </c>
      <c r="AH8" s="8">
        <v>57.506631299734799</v>
      </c>
      <c r="AI8" s="8">
        <v>57.931034482758598</v>
      </c>
      <c r="AJ8" s="8">
        <v>74.270557029177695</v>
      </c>
      <c r="AK8" s="8">
        <v>93.050397877984096</v>
      </c>
      <c r="AL8" s="8">
        <v>119.575596816976</v>
      </c>
      <c r="AM8" s="8">
        <v>34.559456848623498</v>
      </c>
      <c r="AN8" s="8">
        <v>34.814508190679703</v>
      </c>
      <c r="AO8" s="8">
        <v>44.633984859845803</v>
      </c>
      <c r="AP8" s="8">
        <v>55.920006745835401</v>
      </c>
      <c r="AQ8" s="8">
        <v>71.860715624351698</v>
      </c>
      <c r="AR8" s="90">
        <f t="shared" si="1"/>
        <v>1.4376657824933701</v>
      </c>
      <c r="AS8" s="90">
        <f t="shared" si="2"/>
        <v>1.4482758620689649</v>
      </c>
      <c r="AT8" s="90">
        <f t="shared" si="3"/>
        <v>1.8567639257294424</v>
      </c>
      <c r="AU8" s="90">
        <f t="shared" si="4"/>
        <v>2.3262599469496026</v>
      </c>
      <c r="AV8" s="90">
        <f t="shared" si="5"/>
        <v>2.9893899204243999</v>
      </c>
    </row>
    <row r="9" spans="1:48" x14ac:dyDescent="0.35">
      <c r="A9" s="1" t="s">
        <v>52</v>
      </c>
      <c r="B9" s="1" t="s">
        <v>43</v>
      </c>
      <c r="C9" s="1" t="s">
        <v>44</v>
      </c>
      <c r="D9" s="1" t="s">
        <v>53</v>
      </c>
      <c r="E9" s="7">
        <v>1052</v>
      </c>
      <c r="F9" s="7">
        <v>283</v>
      </c>
      <c r="G9" s="8">
        <v>26.901140684410603</v>
      </c>
      <c r="H9" s="9">
        <v>7.25</v>
      </c>
      <c r="I9" s="9">
        <v>17.302112680141001</v>
      </c>
      <c r="J9" s="9">
        <v>771</v>
      </c>
      <c r="K9" s="10">
        <v>596</v>
      </c>
      <c r="L9" s="10">
        <v>611</v>
      </c>
      <c r="M9" s="10">
        <v>700</v>
      </c>
      <c r="N9" s="10">
        <v>1012</v>
      </c>
      <c r="O9" s="10">
        <v>1230</v>
      </c>
      <c r="P9" s="10">
        <v>73100</v>
      </c>
      <c r="Q9" s="10">
        <v>21930</v>
      </c>
      <c r="R9" s="10">
        <v>47859.699802968898</v>
      </c>
      <c r="S9" s="10">
        <v>1196.49249507422</v>
      </c>
      <c r="T9" s="10">
        <v>548.25</v>
      </c>
      <c r="U9" s="10">
        <v>377</v>
      </c>
      <c r="V9" s="10">
        <v>899.70985936732995</v>
      </c>
      <c r="W9" s="10">
        <v>231.3</v>
      </c>
      <c r="X9" s="10">
        <v>23840</v>
      </c>
      <c r="Y9" s="10">
        <v>24440</v>
      </c>
      <c r="Z9" s="10">
        <v>28000</v>
      </c>
      <c r="AA9" s="10">
        <v>40480</v>
      </c>
      <c r="AB9" s="10">
        <v>49200</v>
      </c>
      <c r="AC9" s="9">
        <v>11.461538461538501</v>
      </c>
      <c r="AD9" s="9">
        <v>11.75</v>
      </c>
      <c r="AE9" s="9">
        <v>13.461538461538501</v>
      </c>
      <c r="AF9" s="9">
        <v>19.461538461538499</v>
      </c>
      <c r="AG9" s="9">
        <v>23.653846153846199</v>
      </c>
      <c r="AH9" s="8">
        <v>63.236074270556998</v>
      </c>
      <c r="AI9" s="8">
        <v>64.827586206896498</v>
      </c>
      <c r="AJ9" s="8">
        <v>74.270557029177695</v>
      </c>
      <c r="AK9" s="8">
        <v>107.37400530504</v>
      </c>
      <c r="AL9" s="8">
        <v>130.50397877984099</v>
      </c>
      <c r="AM9" s="8">
        <v>26.497431090467501</v>
      </c>
      <c r="AN9" s="8">
        <v>27.164312745428902</v>
      </c>
      <c r="AO9" s="8">
        <v>31.1211438982</v>
      </c>
      <c r="AP9" s="8">
        <v>44.992282321397802</v>
      </c>
      <c r="AQ9" s="8">
        <v>54.684295706837197</v>
      </c>
      <c r="AR9" s="90">
        <f t="shared" si="1"/>
        <v>1.580901856763925</v>
      </c>
      <c r="AS9" s="90">
        <f t="shared" si="2"/>
        <v>1.6206896551724124</v>
      </c>
      <c r="AT9" s="90">
        <f t="shared" si="3"/>
        <v>1.8567639257294424</v>
      </c>
      <c r="AU9" s="90">
        <f t="shared" si="4"/>
        <v>2.6843501326260002</v>
      </c>
      <c r="AV9" s="90">
        <f t="shared" si="5"/>
        <v>3.262599469496025</v>
      </c>
    </row>
    <row r="10" spans="1:48" x14ac:dyDescent="0.35">
      <c r="A10" s="1" t="s">
        <v>52</v>
      </c>
      <c r="B10" s="1" t="s">
        <v>43</v>
      </c>
      <c r="C10" s="1" t="s">
        <v>44</v>
      </c>
      <c r="D10" s="1" t="s">
        <v>54</v>
      </c>
      <c r="E10" s="7">
        <v>5113</v>
      </c>
      <c r="F10" s="7">
        <v>1689</v>
      </c>
      <c r="G10" s="8">
        <v>33.033444161940203</v>
      </c>
      <c r="H10" s="9">
        <v>7.25</v>
      </c>
      <c r="I10" s="9">
        <v>11.4918671575955</v>
      </c>
      <c r="J10" s="9">
        <v>771</v>
      </c>
      <c r="K10" s="10">
        <v>577</v>
      </c>
      <c r="L10" s="10">
        <v>581</v>
      </c>
      <c r="M10" s="10">
        <v>768</v>
      </c>
      <c r="N10" s="10">
        <v>1110</v>
      </c>
      <c r="O10" s="10">
        <v>1129</v>
      </c>
      <c r="P10" s="10">
        <v>79500</v>
      </c>
      <c r="Q10" s="10">
        <v>23850</v>
      </c>
      <c r="R10" s="10">
        <v>35754.806823883599</v>
      </c>
      <c r="S10" s="10">
        <v>893.87017059709001</v>
      </c>
      <c r="T10" s="10">
        <v>596.25</v>
      </c>
      <c r="U10" s="10">
        <v>377</v>
      </c>
      <c r="V10" s="10">
        <v>597.57709219496405</v>
      </c>
      <c r="W10" s="10">
        <v>231.3</v>
      </c>
      <c r="X10" s="10">
        <v>23080</v>
      </c>
      <c r="Y10" s="10">
        <v>23240</v>
      </c>
      <c r="Z10" s="10">
        <v>30720</v>
      </c>
      <c r="AA10" s="10">
        <v>44400</v>
      </c>
      <c r="AB10" s="10">
        <v>45160</v>
      </c>
      <c r="AC10" s="9">
        <v>11.096153846153801</v>
      </c>
      <c r="AD10" s="9">
        <v>11.1730769230769</v>
      </c>
      <c r="AE10" s="9">
        <v>14.7692307692308</v>
      </c>
      <c r="AF10" s="9">
        <v>21.346153846153801</v>
      </c>
      <c r="AG10" s="9">
        <v>21.711538461538499</v>
      </c>
      <c r="AH10" s="8">
        <v>61.220159151193599</v>
      </c>
      <c r="AI10" s="8">
        <v>61.644562334217497</v>
      </c>
      <c r="AJ10" s="8">
        <v>81.485411140583594</v>
      </c>
      <c r="AK10" s="8">
        <v>117.771883289125</v>
      </c>
      <c r="AL10" s="8">
        <v>119.787798408488</v>
      </c>
      <c r="AM10" s="8">
        <v>38.622631793372001</v>
      </c>
      <c r="AN10" s="8">
        <v>38.890379674088599</v>
      </c>
      <c r="AO10" s="8">
        <v>51.4075930975905</v>
      </c>
      <c r="AP10" s="8">
        <v>74.300036898861194</v>
      </c>
      <c r="AQ10" s="8">
        <v>75.5718393322651</v>
      </c>
      <c r="AR10" s="90">
        <f t="shared" si="1"/>
        <v>1.53050397877984</v>
      </c>
      <c r="AS10" s="90">
        <f t="shared" si="2"/>
        <v>1.5411140583554375</v>
      </c>
      <c r="AT10" s="90">
        <f t="shared" si="3"/>
        <v>2.0371352785145898</v>
      </c>
      <c r="AU10" s="90">
        <f t="shared" si="4"/>
        <v>2.9442970822281249</v>
      </c>
      <c r="AV10" s="90">
        <f t="shared" si="5"/>
        <v>2.9946949602121999</v>
      </c>
    </row>
    <row r="11" spans="1:48" x14ac:dyDescent="0.35">
      <c r="A11" s="1" t="s">
        <v>52</v>
      </c>
      <c r="B11" s="1" t="s">
        <v>43</v>
      </c>
      <c r="C11" s="1" t="s">
        <v>44</v>
      </c>
      <c r="D11" s="1" t="s">
        <v>55</v>
      </c>
      <c r="E11" s="7">
        <v>2292</v>
      </c>
      <c r="F11" s="7">
        <v>853</v>
      </c>
      <c r="G11" s="8">
        <v>37.216404886561996</v>
      </c>
      <c r="H11" s="9">
        <v>7.25</v>
      </c>
      <c r="I11" s="9">
        <v>11.781653418404501</v>
      </c>
      <c r="J11" s="9">
        <v>771</v>
      </c>
      <c r="K11" s="10">
        <v>596</v>
      </c>
      <c r="L11" s="10">
        <v>611</v>
      </c>
      <c r="M11" s="10">
        <v>700</v>
      </c>
      <c r="N11" s="10">
        <v>915</v>
      </c>
      <c r="O11" s="10">
        <v>1107</v>
      </c>
      <c r="P11" s="10">
        <v>49100</v>
      </c>
      <c r="Q11" s="10">
        <v>14730</v>
      </c>
      <c r="R11" s="10">
        <v>26783.324501609299</v>
      </c>
      <c r="S11" s="10">
        <v>669.58311254023204</v>
      </c>
      <c r="T11" s="10">
        <v>368.25</v>
      </c>
      <c r="U11" s="10">
        <v>377</v>
      </c>
      <c r="V11" s="10">
        <v>612.64597775703601</v>
      </c>
      <c r="W11" s="10">
        <v>231.3</v>
      </c>
      <c r="X11" s="10">
        <v>23840</v>
      </c>
      <c r="Y11" s="10">
        <v>24440</v>
      </c>
      <c r="Z11" s="10">
        <v>28000</v>
      </c>
      <c r="AA11" s="10">
        <v>36600</v>
      </c>
      <c r="AB11" s="10">
        <v>44280</v>
      </c>
      <c r="AC11" s="9">
        <v>11.461538461538501</v>
      </c>
      <c r="AD11" s="9">
        <v>11.75</v>
      </c>
      <c r="AE11" s="9">
        <v>13.461538461538501</v>
      </c>
      <c r="AF11" s="9">
        <v>17.596153846153801</v>
      </c>
      <c r="AG11" s="9">
        <v>21.288461538461501</v>
      </c>
      <c r="AH11" s="8">
        <v>63.236074270556998</v>
      </c>
      <c r="AI11" s="8">
        <v>64.827586206896498</v>
      </c>
      <c r="AJ11" s="8">
        <v>74.270557029177695</v>
      </c>
      <c r="AK11" s="8">
        <v>97.082228116710894</v>
      </c>
      <c r="AL11" s="8">
        <v>117.45358090185699</v>
      </c>
      <c r="AM11" s="8">
        <v>38.913174762496404</v>
      </c>
      <c r="AN11" s="8">
        <v>39.892533187726997</v>
      </c>
      <c r="AO11" s="8">
        <v>45.703393177428602</v>
      </c>
      <c r="AP11" s="8">
        <v>59.740863939067403</v>
      </c>
      <c r="AQ11" s="8">
        <v>72.2766517820193</v>
      </c>
      <c r="AR11" s="90">
        <f t="shared" si="1"/>
        <v>1.580901856763925</v>
      </c>
      <c r="AS11" s="90">
        <f t="shared" si="2"/>
        <v>1.6206896551724124</v>
      </c>
      <c r="AT11" s="90">
        <f t="shared" si="3"/>
        <v>1.8567639257294424</v>
      </c>
      <c r="AU11" s="90">
        <f t="shared" si="4"/>
        <v>2.4270557029177722</v>
      </c>
      <c r="AV11" s="90">
        <f t="shared" si="5"/>
        <v>2.9363395225464251</v>
      </c>
    </row>
    <row r="12" spans="1:48" x14ac:dyDescent="0.35">
      <c r="A12" s="1" t="s">
        <v>52</v>
      </c>
      <c r="B12" s="1" t="s">
        <v>43</v>
      </c>
      <c r="C12" s="1" t="s">
        <v>44</v>
      </c>
      <c r="D12" s="1" t="s">
        <v>56</v>
      </c>
      <c r="E12" s="7">
        <v>401</v>
      </c>
      <c r="F12" s="7">
        <v>105</v>
      </c>
      <c r="G12" s="8">
        <v>26.184538653366602</v>
      </c>
      <c r="H12" s="9">
        <v>7.25</v>
      </c>
      <c r="I12" s="9">
        <v>11.275093026488801</v>
      </c>
      <c r="J12" s="9">
        <v>771</v>
      </c>
      <c r="K12" s="10">
        <v>614</v>
      </c>
      <c r="L12" s="10">
        <v>618</v>
      </c>
      <c r="M12" s="10">
        <v>817</v>
      </c>
      <c r="N12" s="10">
        <v>1179</v>
      </c>
      <c r="O12" s="10">
        <v>1225</v>
      </c>
      <c r="P12" s="10">
        <v>98200</v>
      </c>
      <c r="Q12" s="10">
        <v>29460</v>
      </c>
      <c r="R12" s="10">
        <v>61788.860095700802</v>
      </c>
      <c r="S12" s="10">
        <v>1544.7215023925201</v>
      </c>
      <c r="T12" s="10">
        <v>736.5</v>
      </c>
      <c r="U12" s="10">
        <v>377</v>
      </c>
      <c r="V12" s="10">
        <v>586.30483737741804</v>
      </c>
      <c r="W12" s="10">
        <v>231.3</v>
      </c>
      <c r="X12" s="10">
        <v>24560</v>
      </c>
      <c r="Y12" s="10">
        <v>24720</v>
      </c>
      <c r="Z12" s="10">
        <v>32680</v>
      </c>
      <c r="AA12" s="10">
        <v>47160</v>
      </c>
      <c r="AB12" s="10">
        <v>49000</v>
      </c>
      <c r="AC12" s="9">
        <v>11.807692307692299</v>
      </c>
      <c r="AD12" s="9">
        <v>11.884615384615399</v>
      </c>
      <c r="AE12" s="9">
        <v>15.711538461538501</v>
      </c>
      <c r="AF12" s="9">
        <v>22.673076923076898</v>
      </c>
      <c r="AG12" s="9">
        <v>23.557692307692299</v>
      </c>
      <c r="AH12" s="8">
        <v>65.145888594164504</v>
      </c>
      <c r="AI12" s="8">
        <v>65.570291777188302</v>
      </c>
      <c r="AJ12" s="8">
        <v>86.684350132625994</v>
      </c>
      <c r="AK12" s="8">
        <v>125.092838196286</v>
      </c>
      <c r="AL12" s="8">
        <v>129.973474801061</v>
      </c>
      <c r="AM12" s="8">
        <v>41.889471882678897</v>
      </c>
      <c r="AN12" s="8">
        <v>42.162367464976498</v>
      </c>
      <c r="AO12" s="8">
        <v>55.738922684281199</v>
      </c>
      <c r="AP12" s="8">
        <v>80.435972882212397</v>
      </c>
      <c r="AQ12" s="8">
        <v>83.574272078634706</v>
      </c>
      <c r="AR12" s="90">
        <f t="shared" si="1"/>
        <v>1.6286472148541127</v>
      </c>
      <c r="AS12" s="90">
        <f t="shared" si="2"/>
        <v>1.6392572944297075</v>
      </c>
      <c r="AT12" s="90">
        <f t="shared" si="3"/>
        <v>2.1671087533156497</v>
      </c>
      <c r="AU12" s="90">
        <f t="shared" si="4"/>
        <v>3.1273209549071499</v>
      </c>
      <c r="AV12" s="90">
        <f t="shared" si="5"/>
        <v>3.249336870026525</v>
      </c>
    </row>
    <row r="13" spans="1:48" x14ac:dyDescent="0.35">
      <c r="A13" s="1" t="s">
        <v>52</v>
      </c>
      <c r="B13" s="1" t="s">
        <v>43</v>
      </c>
      <c r="C13" s="1" t="s">
        <v>44</v>
      </c>
      <c r="D13" s="1" t="s">
        <v>57</v>
      </c>
      <c r="E13" s="7">
        <v>3096</v>
      </c>
      <c r="F13" s="7">
        <v>751</v>
      </c>
      <c r="G13" s="8">
        <v>24.257105943152499</v>
      </c>
      <c r="H13" s="9">
        <v>7.25</v>
      </c>
      <c r="I13" s="9">
        <v>12.561146066180299</v>
      </c>
      <c r="J13" s="9">
        <v>771</v>
      </c>
      <c r="K13" s="10">
        <v>538</v>
      </c>
      <c r="L13" s="10">
        <v>541</v>
      </c>
      <c r="M13" s="10">
        <v>716</v>
      </c>
      <c r="N13" s="10">
        <v>952</v>
      </c>
      <c r="O13" s="10">
        <v>1181</v>
      </c>
      <c r="P13" s="10">
        <v>78200</v>
      </c>
      <c r="Q13" s="10">
        <v>23460</v>
      </c>
      <c r="R13" s="10">
        <v>36363.589698089701</v>
      </c>
      <c r="S13" s="10">
        <v>909.08974245224101</v>
      </c>
      <c r="T13" s="10">
        <v>586.5</v>
      </c>
      <c r="U13" s="10">
        <v>377</v>
      </c>
      <c r="V13" s="10">
        <v>653.17959544137796</v>
      </c>
      <c r="W13" s="10">
        <v>231.3</v>
      </c>
      <c r="X13" s="10">
        <v>21520</v>
      </c>
      <c r="Y13" s="10">
        <v>21640</v>
      </c>
      <c r="Z13" s="10">
        <v>28640</v>
      </c>
      <c r="AA13" s="10">
        <v>38080</v>
      </c>
      <c r="AB13" s="10">
        <v>47240</v>
      </c>
      <c r="AC13" s="9">
        <v>10.346153846153801</v>
      </c>
      <c r="AD13" s="9">
        <v>10.403846153846199</v>
      </c>
      <c r="AE13" s="9">
        <v>13.7692307692308</v>
      </c>
      <c r="AF13" s="9">
        <v>18.307692307692299</v>
      </c>
      <c r="AG13" s="9">
        <v>22.711538461538499</v>
      </c>
      <c r="AH13" s="8">
        <v>57.082228116710901</v>
      </c>
      <c r="AI13" s="8">
        <v>57.4005305039788</v>
      </c>
      <c r="AJ13" s="8">
        <v>75.968169761273202</v>
      </c>
      <c r="AK13" s="8">
        <v>101.007957559682</v>
      </c>
      <c r="AL13" s="8">
        <v>125.30503978779799</v>
      </c>
      <c r="AM13" s="8">
        <v>32.946528259900902</v>
      </c>
      <c r="AN13" s="8">
        <v>33.130244960234897</v>
      </c>
      <c r="AO13" s="8">
        <v>43.847052479719501</v>
      </c>
      <c r="AP13" s="8">
        <v>58.299432905995701</v>
      </c>
      <c r="AQ13" s="8">
        <v>72.323141031492597</v>
      </c>
      <c r="AR13" s="90">
        <f t="shared" si="1"/>
        <v>1.4270557029177726</v>
      </c>
      <c r="AS13" s="90">
        <f t="shared" si="2"/>
        <v>1.43501326259947</v>
      </c>
      <c r="AT13" s="90">
        <f t="shared" si="3"/>
        <v>1.89920424403183</v>
      </c>
      <c r="AU13" s="90">
        <f t="shared" si="4"/>
        <v>2.5251989389920499</v>
      </c>
      <c r="AV13" s="90">
        <f t="shared" si="5"/>
        <v>3.13262599469495</v>
      </c>
    </row>
    <row r="14" spans="1:48" x14ac:dyDescent="0.35">
      <c r="A14" s="1" t="s">
        <v>52</v>
      </c>
      <c r="B14" s="1" t="s">
        <v>43</v>
      </c>
      <c r="C14" s="1" t="s">
        <v>44</v>
      </c>
      <c r="D14" s="1" t="s">
        <v>58</v>
      </c>
      <c r="E14" s="7">
        <v>1432</v>
      </c>
      <c r="F14" s="7">
        <v>370</v>
      </c>
      <c r="G14" s="8">
        <v>25.8379888268156</v>
      </c>
      <c r="H14" s="9">
        <v>7.25</v>
      </c>
      <c r="I14" s="9">
        <v>16.341980974826999</v>
      </c>
      <c r="J14" s="9">
        <v>771</v>
      </c>
      <c r="K14" s="10">
        <v>565</v>
      </c>
      <c r="L14" s="10">
        <v>569</v>
      </c>
      <c r="M14" s="10">
        <v>752</v>
      </c>
      <c r="N14" s="10">
        <v>942</v>
      </c>
      <c r="O14" s="10">
        <v>1031</v>
      </c>
      <c r="P14" s="10">
        <v>93100</v>
      </c>
      <c r="Q14" s="10">
        <v>27930</v>
      </c>
      <c r="R14" s="10">
        <v>53333.542398394398</v>
      </c>
      <c r="S14" s="10">
        <v>1333.33855995986</v>
      </c>
      <c r="T14" s="10">
        <v>698.25</v>
      </c>
      <c r="U14" s="10">
        <v>377</v>
      </c>
      <c r="V14" s="10">
        <v>849.78301069100598</v>
      </c>
      <c r="W14" s="10">
        <v>231.3</v>
      </c>
      <c r="X14" s="10">
        <v>22600</v>
      </c>
      <c r="Y14" s="10">
        <v>22760</v>
      </c>
      <c r="Z14" s="10">
        <v>30080</v>
      </c>
      <c r="AA14" s="10">
        <v>37680</v>
      </c>
      <c r="AB14" s="10">
        <v>41240</v>
      </c>
      <c r="AC14" s="9">
        <v>10.865384615384601</v>
      </c>
      <c r="AD14" s="9">
        <v>10.942307692307701</v>
      </c>
      <c r="AE14" s="9">
        <v>14.461538461538501</v>
      </c>
      <c r="AF14" s="9">
        <v>18.115384615384599</v>
      </c>
      <c r="AG14" s="9">
        <v>19.826923076923102</v>
      </c>
      <c r="AH14" s="8">
        <v>59.946949602121997</v>
      </c>
      <c r="AI14" s="8">
        <v>60.371352785145902</v>
      </c>
      <c r="AJ14" s="8">
        <v>79.787798408488101</v>
      </c>
      <c r="AK14" s="8">
        <v>99.946949602122004</v>
      </c>
      <c r="AL14" s="8">
        <v>109.389920424403</v>
      </c>
      <c r="AM14" s="8">
        <v>26.595024512931499</v>
      </c>
      <c r="AN14" s="8">
        <v>26.783307872315</v>
      </c>
      <c r="AO14" s="8">
        <v>35.397271564114099</v>
      </c>
      <c r="AP14" s="8">
        <v>44.3407311348344</v>
      </c>
      <c r="AQ14" s="8">
        <v>48.530035881119197</v>
      </c>
      <c r="AR14" s="90">
        <f t="shared" si="1"/>
        <v>1.4986737400530499</v>
      </c>
      <c r="AS14" s="90">
        <f t="shared" si="2"/>
        <v>1.5092838196286475</v>
      </c>
      <c r="AT14" s="90">
        <f t="shared" si="3"/>
        <v>1.9946949602122026</v>
      </c>
      <c r="AU14" s="90">
        <f t="shared" si="4"/>
        <v>2.4986737400530501</v>
      </c>
      <c r="AV14" s="90">
        <f t="shared" si="5"/>
        <v>2.7347480106100752</v>
      </c>
    </row>
    <row r="15" spans="1:48" x14ac:dyDescent="0.35">
      <c r="A15" s="1" t="s">
        <v>52</v>
      </c>
      <c r="B15" s="1" t="s">
        <v>43</v>
      </c>
      <c r="C15" s="1" t="s">
        <v>44</v>
      </c>
      <c r="D15" s="1" t="s">
        <v>59</v>
      </c>
      <c r="E15" s="7">
        <v>950</v>
      </c>
      <c r="F15" s="7">
        <v>243</v>
      </c>
      <c r="G15" s="8">
        <v>25.578947368421101</v>
      </c>
      <c r="H15" s="9">
        <v>7.25</v>
      </c>
      <c r="I15" s="9">
        <v>17.619272426095801</v>
      </c>
      <c r="J15" s="9">
        <v>771</v>
      </c>
      <c r="K15" s="10">
        <v>719</v>
      </c>
      <c r="L15" s="10">
        <v>723</v>
      </c>
      <c r="M15" s="10">
        <v>957</v>
      </c>
      <c r="N15" s="10">
        <v>1199</v>
      </c>
      <c r="O15" s="10">
        <v>1435</v>
      </c>
      <c r="P15" s="10">
        <v>86800</v>
      </c>
      <c r="Q15" s="10">
        <v>26040</v>
      </c>
      <c r="R15" s="10">
        <v>51382.315237477502</v>
      </c>
      <c r="S15" s="10">
        <v>1284.5578809369399</v>
      </c>
      <c r="T15" s="10">
        <v>651</v>
      </c>
      <c r="U15" s="10">
        <v>377</v>
      </c>
      <c r="V15" s="10">
        <v>916.20216615698303</v>
      </c>
      <c r="W15" s="10">
        <v>231.3</v>
      </c>
      <c r="X15" s="10">
        <v>28760</v>
      </c>
      <c r="Y15" s="10">
        <v>28920</v>
      </c>
      <c r="Z15" s="10">
        <v>38280</v>
      </c>
      <c r="AA15" s="10">
        <v>47960</v>
      </c>
      <c r="AB15" s="10">
        <v>57400</v>
      </c>
      <c r="AC15" s="9">
        <v>13.8269230769231</v>
      </c>
      <c r="AD15" s="9">
        <v>13.903846153846199</v>
      </c>
      <c r="AE15" s="9">
        <v>18.403846153846199</v>
      </c>
      <c r="AF15" s="9">
        <v>23.057692307692299</v>
      </c>
      <c r="AG15" s="9">
        <v>27.5961538461539</v>
      </c>
      <c r="AH15" s="8">
        <v>76.286472148541094</v>
      </c>
      <c r="AI15" s="8">
        <v>76.710875331565006</v>
      </c>
      <c r="AJ15" s="8">
        <v>101.538461538462</v>
      </c>
      <c r="AK15" s="8">
        <v>127.214854111406</v>
      </c>
      <c r="AL15" s="8">
        <v>152.25464190981401</v>
      </c>
      <c r="AM15" s="8">
        <v>31.390451870064901</v>
      </c>
      <c r="AN15" s="8">
        <v>31.5650858164909</v>
      </c>
      <c r="AO15" s="8">
        <v>41.781171682409102</v>
      </c>
      <c r="AP15" s="8">
        <v>52.346525441179203</v>
      </c>
      <c r="AQ15" s="8">
        <v>62.649928280310398</v>
      </c>
      <c r="AR15" s="90">
        <f t="shared" si="1"/>
        <v>1.9071618037135274</v>
      </c>
      <c r="AS15" s="90">
        <f t="shared" si="2"/>
        <v>1.9177718832891251</v>
      </c>
      <c r="AT15" s="90">
        <f t="shared" si="3"/>
        <v>2.5384615384615499</v>
      </c>
      <c r="AU15" s="90">
        <f t="shared" si="4"/>
        <v>3.18037135278515</v>
      </c>
      <c r="AV15" s="90">
        <f t="shared" si="5"/>
        <v>3.8063660477453505</v>
      </c>
    </row>
    <row r="16" spans="1:48" x14ac:dyDescent="0.35">
      <c r="A16" s="1" t="s">
        <v>52</v>
      </c>
      <c r="B16" s="1" t="s">
        <v>43</v>
      </c>
      <c r="C16" s="1" t="s">
        <v>44</v>
      </c>
      <c r="D16" s="1" t="s">
        <v>60</v>
      </c>
      <c r="E16" s="7">
        <v>38901</v>
      </c>
      <c r="F16" s="7">
        <v>12116</v>
      </c>
      <c r="G16" s="8">
        <v>31.145728901570703</v>
      </c>
      <c r="H16" s="9">
        <v>7.25</v>
      </c>
      <c r="I16" s="9">
        <v>13.503529778652601</v>
      </c>
      <c r="J16" s="9">
        <v>771</v>
      </c>
      <c r="K16" s="10">
        <v>659</v>
      </c>
      <c r="L16" s="10">
        <v>663</v>
      </c>
      <c r="M16" s="10">
        <v>863</v>
      </c>
      <c r="N16" s="10">
        <v>1177</v>
      </c>
      <c r="O16" s="10">
        <v>1474</v>
      </c>
      <c r="P16" s="10">
        <v>90900</v>
      </c>
      <c r="Q16" s="10">
        <v>27270</v>
      </c>
      <c r="R16" s="10">
        <v>38309.613586577398</v>
      </c>
      <c r="S16" s="10">
        <v>957.74033966443506</v>
      </c>
      <c r="T16" s="10">
        <v>681.75</v>
      </c>
      <c r="U16" s="10">
        <v>377</v>
      </c>
      <c r="V16" s="10">
        <v>702.18354848993499</v>
      </c>
      <c r="W16" s="10">
        <v>231.3</v>
      </c>
      <c r="X16" s="10">
        <v>26360</v>
      </c>
      <c r="Y16" s="10">
        <v>26520</v>
      </c>
      <c r="Z16" s="10">
        <v>34520</v>
      </c>
      <c r="AA16" s="10">
        <v>47080</v>
      </c>
      <c r="AB16" s="10">
        <v>58960</v>
      </c>
      <c r="AC16" s="9">
        <v>12.6730769230769</v>
      </c>
      <c r="AD16" s="9">
        <v>12.75</v>
      </c>
      <c r="AE16" s="9">
        <v>16.596153846153801</v>
      </c>
      <c r="AF16" s="9">
        <v>22.634615384615401</v>
      </c>
      <c r="AG16" s="9">
        <v>28.3461538461539</v>
      </c>
      <c r="AH16" s="8">
        <v>69.920424403183006</v>
      </c>
      <c r="AI16" s="8">
        <v>70.344827586206904</v>
      </c>
      <c r="AJ16" s="8">
        <v>91.564986737400503</v>
      </c>
      <c r="AK16" s="8">
        <v>124.88063660477501</v>
      </c>
      <c r="AL16" s="8">
        <v>156.392572944297</v>
      </c>
      <c r="AM16" s="8">
        <v>37.540042139534499</v>
      </c>
      <c r="AN16" s="8">
        <v>37.767902789850297</v>
      </c>
      <c r="AO16" s="8">
        <v>49.160935305642198</v>
      </c>
      <c r="AP16" s="8">
        <v>67.0479963554356</v>
      </c>
      <c r="AQ16" s="8">
        <v>83.966649641386596</v>
      </c>
      <c r="AR16" s="90">
        <f t="shared" si="1"/>
        <v>1.7480106100795751</v>
      </c>
      <c r="AS16" s="90">
        <f t="shared" si="2"/>
        <v>1.7586206896551726</v>
      </c>
      <c r="AT16" s="90">
        <f t="shared" si="3"/>
        <v>2.2891246684350124</v>
      </c>
      <c r="AU16" s="90">
        <f t="shared" si="4"/>
        <v>3.1220159151193752</v>
      </c>
      <c r="AV16" s="90">
        <f t="shared" si="5"/>
        <v>3.9098143236074252</v>
      </c>
    </row>
    <row r="17" spans="1:48" x14ac:dyDescent="0.35">
      <c r="A17" s="1" t="s">
        <v>52</v>
      </c>
      <c r="B17" s="1" t="s">
        <v>43</v>
      </c>
      <c r="C17" s="1" t="s">
        <v>44</v>
      </c>
      <c r="D17" s="1" t="s">
        <v>61</v>
      </c>
      <c r="E17" s="7">
        <v>73039</v>
      </c>
      <c r="F17" s="7">
        <v>34890</v>
      </c>
      <c r="G17" s="8">
        <v>47.769000123221801</v>
      </c>
      <c r="H17" s="9">
        <v>7.25</v>
      </c>
      <c r="I17" s="9">
        <v>15.171765792114799</v>
      </c>
      <c r="J17" s="9">
        <v>771</v>
      </c>
      <c r="K17" s="10">
        <v>561</v>
      </c>
      <c r="L17" s="10">
        <v>691</v>
      </c>
      <c r="M17" s="10">
        <v>859</v>
      </c>
      <c r="N17" s="10">
        <v>1242</v>
      </c>
      <c r="O17" s="10">
        <v>1509</v>
      </c>
      <c r="P17" s="10">
        <v>84100</v>
      </c>
      <c r="Q17" s="10">
        <v>25230</v>
      </c>
      <c r="R17" s="10">
        <v>37662.326496395901</v>
      </c>
      <c r="S17" s="10">
        <v>941.55816240989805</v>
      </c>
      <c r="T17" s="10">
        <v>630.75</v>
      </c>
      <c r="U17" s="10">
        <v>377</v>
      </c>
      <c r="V17" s="10">
        <v>788.93182118997095</v>
      </c>
      <c r="W17" s="10">
        <v>231.3</v>
      </c>
      <c r="X17" s="10">
        <v>22440</v>
      </c>
      <c r="Y17" s="10">
        <v>27640</v>
      </c>
      <c r="Z17" s="10">
        <v>34360</v>
      </c>
      <c r="AA17" s="10">
        <v>49680</v>
      </c>
      <c r="AB17" s="10">
        <v>60360</v>
      </c>
      <c r="AC17" s="9">
        <v>10.788461538461499</v>
      </c>
      <c r="AD17" s="9">
        <v>13.288461538461499</v>
      </c>
      <c r="AE17" s="9">
        <v>16.519230769230798</v>
      </c>
      <c r="AF17" s="9">
        <v>23.884615384615401</v>
      </c>
      <c r="AG17" s="9">
        <v>29.019230769230798</v>
      </c>
      <c r="AH17" s="8">
        <v>59.522546419098099</v>
      </c>
      <c r="AI17" s="8">
        <v>73.315649867374006</v>
      </c>
      <c r="AJ17" s="8">
        <v>91.140583554376704</v>
      </c>
      <c r="AK17" s="8">
        <v>131.77718832891199</v>
      </c>
      <c r="AL17" s="8">
        <v>160.10610079575599</v>
      </c>
      <c r="AM17" s="8">
        <v>28.443522491148901</v>
      </c>
      <c r="AN17" s="8">
        <v>35.034713086245802</v>
      </c>
      <c r="AO17" s="8">
        <v>43.552559393755601</v>
      </c>
      <c r="AP17" s="8">
        <v>62.971220916233399</v>
      </c>
      <c r="AQ17" s="8">
        <v>76.508512369240094</v>
      </c>
      <c r="AR17" s="90">
        <f t="shared" si="1"/>
        <v>1.4880636604774524</v>
      </c>
      <c r="AS17" s="90">
        <f t="shared" si="2"/>
        <v>1.8328912466843501</v>
      </c>
      <c r="AT17" s="90">
        <f t="shared" si="3"/>
        <v>2.2785145888594176</v>
      </c>
      <c r="AU17" s="90">
        <f t="shared" si="4"/>
        <v>3.2944297082227996</v>
      </c>
      <c r="AV17" s="90">
        <f t="shared" si="5"/>
        <v>4.0026525198938998</v>
      </c>
    </row>
    <row r="18" spans="1:48" x14ac:dyDescent="0.35">
      <c r="A18" s="1" t="s">
        <v>52</v>
      </c>
      <c r="B18" s="1" t="s">
        <v>43</v>
      </c>
      <c r="C18" s="1" t="s">
        <v>44</v>
      </c>
      <c r="D18" s="1" t="s">
        <v>62</v>
      </c>
      <c r="E18" s="7">
        <v>1787</v>
      </c>
      <c r="F18" s="7">
        <v>322</v>
      </c>
      <c r="G18" s="8">
        <v>18.019026301063199</v>
      </c>
      <c r="H18" s="9">
        <v>7.25</v>
      </c>
      <c r="I18" s="9">
        <v>13.211302911713201</v>
      </c>
      <c r="J18" s="9">
        <v>771</v>
      </c>
      <c r="K18" s="10">
        <v>596</v>
      </c>
      <c r="L18" s="10">
        <v>611</v>
      </c>
      <c r="M18" s="10">
        <v>700</v>
      </c>
      <c r="N18" s="10">
        <v>1010</v>
      </c>
      <c r="O18" s="10">
        <v>1049</v>
      </c>
      <c r="P18" s="10">
        <v>84300</v>
      </c>
      <c r="Q18" s="10">
        <v>25290</v>
      </c>
      <c r="R18" s="10">
        <v>43216.299487229699</v>
      </c>
      <c r="S18" s="10">
        <v>1080.40748718074</v>
      </c>
      <c r="T18" s="10">
        <v>632.25</v>
      </c>
      <c r="U18" s="10">
        <v>377</v>
      </c>
      <c r="V18" s="10">
        <v>686.98775140908697</v>
      </c>
      <c r="W18" s="10">
        <v>231.3</v>
      </c>
      <c r="X18" s="10">
        <v>23840</v>
      </c>
      <c r="Y18" s="10">
        <v>24440</v>
      </c>
      <c r="Z18" s="10">
        <v>28000</v>
      </c>
      <c r="AA18" s="10">
        <v>40400</v>
      </c>
      <c r="AB18" s="10">
        <v>41960</v>
      </c>
      <c r="AC18" s="9">
        <v>11.461538461538501</v>
      </c>
      <c r="AD18" s="9">
        <v>11.75</v>
      </c>
      <c r="AE18" s="9">
        <v>13.461538461538501</v>
      </c>
      <c r="AF18" s="9">
        <v>19.423076923076898</v>
      </c>
      <c r="AG18" s="9">
        <v>20.173076923076898</v>
      </c>
      <c r="AH18" s="8">
        <v>63.236074270556998</v>
      </c>
      <c r="AI18" s="8">
        <v>64.827586206896498</v>
      </c>
      <c r="AJ18" s="8">
        <v>74.270557029177695</v>
      </c>
      <c r="AK18" s="8">
        <v>107.161803713528</v>
      </c>
      <c r="AL18" s="8">
        <v>111.29973474801101</v>
      </c>
      <c r="AM18" s="8">
        <v>34.702219873791798</v>
      </c>
      <c r="AN18" s="8">
        <v>35.575597890749698</v>
      </c>
      <c r="AO18" s="8">
        <v>40.757640791366299</v>
      </c>
      <c r="AP18" s="8">
        <v>58.807453141828503</v>
      </c>
      <c r="AQ18" s="8">
        <v>61.078235985918901</v>
      </c>
      <c r="AR18" s="90">
        <f t="shared" si="1"/>
        <v>1.580901856763925</v>
      </c>
      <c r="AS18" s="90">
        <f t="shared" si="2"/>
        <v>1.6206896551724124</v>
      </c>
      <c r="AT18" s="90">
        <f t="shared" si="3"/>
        <v>1.8567639257294424</v>
      </c>
      <c r="AU18" s="90">
        <f t="shared" si="4"/>
        <v>2.6790450928382001</v>
      </c>
      <c r="AV18" s="90">
        <f t="shared" si="5"/>
        <v>2.7824933687002753</v>
      </c>
    </row>
    <row r="19" spans="1:48" x14ac:dyDescent="0.35">
      <c r="A19" s="1" t="s">
        <v>52</v>
      </c>
      <c r="B19" s="1" t="s">
        <v>43</v>
      </c>
      <c r="C19" s="1" t="s">
        <v>44</v>
      </c>
      <c r="D19" s="1" t="s">
        <v>63</v>
      </c>
      <c r="E19" s="7">
        <v>2192</v>
      </c>
      <c r="F19" s="7">
        <v>655</v>
      </c>
      <c r="G19" s="8">
        <v>29.881386861313903</v>
      </c>
      <c r="H19" s="9">
        <v>7.25</v>
      </c>
      <c r="I19" s="9">
        <v>11.5285782145504</v>
      </c>
      <c r="J19" s="9">
        <v>771</v>
      </c>
      <c r="K19" s="10">
        <v>574</v>
      </c>
      <c r="L19" s="10">
        <v>578</v>
      </c>
      <c r="M19" s="10">
        <v>700</v>
      </c>
      <c r="N19" s="10">
        <v>877</v>
      </c>
      <c r="O19" s="10">
        <v>1189</v>
      </c>
      <c r="P19" s="10">
        <v>72200</v>
      </c>
      <c r="Q19" s="10">
        <v>21660</v>
      </c>
      <c r="R19" s="10">
        <v>37902.717682620903</v>
      </c>
      <c r="S19" s="10">
        <v>947.56794206552195</v>
      </c>
      <c r="T19" s="10">
        <v>541.5</v>
      </c>
      <c r="U19" s="10">
        <v>377</v>
      </c>
      <c r="V19" s="10">
        <v>599.48606715662299</v>
      </c>
      <c r="W19" s="10">
        <v>231.3</v>
      </c>
      <c r="X19" s="10">
        <v>22960</v>
      </c>
      <c r="Y19" s="10">
        <v>23120</v>
      </c>
      <c r="Z19" s="10">
        <v>28000</v>
      </c>
      <c r="AA19" s="10">
        <v>35080</v>
      </c>
      <c r="AB19" s="10">
        <v>47560</v>
      </c>
      <c r="AC19" s="9">
        <v>11.038461538461499</v>
      </c>
      <c r="AD19" s="9">
        <v>11.115384615384601</v>
      </c>
      <c r="AE19" s="9">
        <v>13.461538461538501</v>
      </c>
      <c r="AF19" s="9">
        <v>16.865384615384599</v>
      </c>
      <c r="AG19" s="9">
        <v>22.865384615384599</v>
      </c>
      <c r="AH19" s="8">
        <v>60.9018567639257</v>
      </c>
      <c r="AI19" s="8">
        <v>61.326259946949598</v>
      </c>
      <c r="AJ19" s="8">
        <v>74.270557029177695</v>
      </c>
      <c r="AK19" s="8">
        <v>93.050397877984096</v>
      </c>
      <c r="AL19" s="8">
        <v>126.153846153846</v>
      </c>
      <c r="AM19" s="8">
        <v>38.299472261131598</v>
      </c>
      <c r="AN19" s="8">
        <v>38.566367538212702</v>
      </c>
      <c r="AO19" s="8">
        <v>46.706673489184901</v>
      </c>
      <c r="AP19" s="8">
        <v>58.516789500021702</v>
      </c>
      <c r="AQ19" s="8">
        <v>79.334621112344095</v>
      </c>
      <c r="AR19" s="90">
        <f t="shared" si="1"/>
        <v>1.5225464190981426</v>
      </c>
      <c r="AS19" s="90">
        <f t="shared" si="2"/>
        <v>1.53315649867374</v>
      </c>
      <c r="AT19" s="90">
        <f t="shared" si="3"/>
        <v>1.8567639257294424</v>
      </c>
      <c r="AU19" s="90">
        <f t="shared" si="4"/>
        <v>2.3262599469496026</v>
      </c>
      <c r="AV19" s="90">
        <f t="shared" si="5"/>
        <v>3.1538461538461502</v>
      </c>
    </row>
    <row r="20" spans="1:48" x14ac:dyDescent="0.35">
      <c r="A20" s="1" t="s">
        <v>52</v>
      </c>
      <c r="B20" s="1" t="s">
        <v>43</v>
      </c>
      <c r="C20" s="1" t="s">
        <v>44</v>
      </c>
      <c r="D20" s="1" t="s">
        <v>64</v>
      </c>
      <c r="E20" s="7">
        <v>1053</v>
      </c>
      <c r="F20" s="7">
        <v>235</v>
      </c>
      <c r="G20" s="8">
        <v>22.317188983855701</v>
      </c>
      <c r="H20" s="9">
        <v>7.25</v>
      </c>
      <c r="I20" s="9">
        <v>24.0566535056814</v>
      </c>
      <c r="J20" s="9">
        <v>771</v>
      </c>
      <c r="K20" s="10">
        <v>526</v>
      </c>
      <c r="L20" s="10">
        <v>529</v>
      </c>
      <c r="M20" s="10">
        <v>700</v>
      </c>
      <c r="N20" s="10">
        <v>1012</v>
      </c>
      <c r="O20" s="10">
        <v>1049</v>
      </c>
      <c r="P20" s="10">
        <v>92500</v>
      </c>
      <c r="Q20" s="10">
        <v>27750</v>
      </c>
      <c r="R20" s="10">
        <v>53569.770966675998</v>
      </c>
      <c r="S20" s="10">
        <v>1339.2442741668999</v>
      </c>
      <c r="T20" s="10">
        <v>693.75</v>
      </c>
      <c r="U20" s="10">
        <v>377</v>
      </c>
      <c r="V20" s="10">
        <v>1250.94598229543</v>
      </c>
      <c r="W20" s="10">
        <v>231.3</v>
      </c>
      <c r="X20" s="10">
        <v>21040</v>
      </c>
      <c r="Y20" s="10">
        <v>21160</v>
      </c>
      <c r="Z20" s="10">
        <v>28000</v>
      </c>
      <c r="AA20" s="10">
        <v>40480</v>
      </c>
      <c r="AB20" s="10">
        <v>41960</v>
      </c>
      <c r="AC20" s="9">
        <v>10.115384615384601</v>
      </c>
      <c r="AD20" s="9">
        <v>10.1730769230769</v>
      </c>
      <c r="AE20" s="9">
        <v>13.461538461538501</v>
      </c>
      <c r="AF20" s="9">
        <v>19.461538461538499</v>
      </c>
      <c r="AG20" s="9">
        <v>20.173076923076898</v>
      </c>
      <c r="AH20" s="8">
        <v>55.809018567639299</v>
      </c>
      <c r="AI20" s="8">
        <v>56.127320954907198</v>
      </c>
      <c r="AJ20" s="8">
        <v>74.270557029177695</v>
      </c>
      <c r="AK20" s="8">
        <v>107.37400530504</v>
      </c>
      <c r="AL20" s="8">
        <v>111.29973474801101</v>
      </c>
      <c r="AM20" s="8">
        <v>16.819271413616502</v>
      </c>
      <c r="AN20" s="8">
        <v>16.915198817116199</v>
      </c>
      <c r="AO20" s="8">
        <v>22.383060816599901</v>
      </c>
      <c r="AP20" s="8">
        <v>32.359510780570197</v>
      </c>
      <c r="AQ20" s="8">
        <v>33.542615423733302</v>
      </c>
      <c r="AR20" s="90">
        <f t="shared" si="1"/>
        <v>1.3952254641909825</v>
      </c>
      <c r="AS20" s="90">
        <f t="shared" si="2"/>
        <v>1.4031830238726799</v>
      </c>
      <c r="AT20" s="90">
        <f t="shared" si="3"/>
        <v>1.8567639257294424</v>
      </c>
      <c r="AU20" s="90">
        <f t="shared" si="4"/>
        <v>2.6843501326260002</v>
      </c>
      <c r="AV20" s="90">
        <f t="shared" si="5"/>
        <v>2.7824933687002753</v>
      </c>
    </row>
    <row r="21" spans="1:48" x14ac:dyDescent="0.35">
      <c r="A21" s="1" t="s">
        <v>52</v>
      </c>
      <c r="B21" s="1" t="s">
        <v>43</v>
      </c>
      <c r="C21" s="1" t="s">
        <v>44</v>
      </c>
      <c r="D21" s="1" t="s">
        <v>65</v>
      </c>
      <c r="E21" s="7">
        <v>1601</v>
      </c>
      <c r="F21" s="7">
        <v>354</v>
      </c>
      <c r="G21" s="8">
        <v>22.111180512179899</v>
      </c>
      <c r="H21" s="9">
        <v>7.25</v>
      </c>
      <c r="I21" s="9">
        <v>31.4845623376671</v>
      </c>
      <c r="J21" s="9">
        <v>771</v>
      </c>
      <c r="K21" s="10">
        <v>940</v>
      </c>
      <c r="L21" s="10">
        <v>946</v>
      </c>
      <c r="M21" s="10">
        <v>1252</v>
      </c>
      <c r="N21" s="10">
        <v>1593</v>
      </c>
      <c r="O21" s="10">
        <v>2199</v>
      </c>
      <c r="P21" s="10">
        <v>90700</v>
      </c>
      <c r="Q21" s="10">
        <v>27210</v>
      </c>
      <c r="R21" s="10">
        <v>61572.403962649798</v>
      </c>
      <c r="S21" s="10">
        <v>1539.3100990662399</v>
      </c>
      <c r="T21" s="10">
        <v>680.25</v>
      </c>
      <c r="U21" s="10">
        <v>377</v>
      </c>
      <c r="V21" s="10">
        <v>1637.1972415586899</v>
      </c>
      <c r="W21" s="10">
        <v>231.3</v>
      </c>
      <c r="X21" s="10">
        <v>37600</v>
      </c>
      <c r="Y21" s="10">
        <v>37840</v>
      </c>
      <c r="Z21" s="10">
        <v>50080</v>
      </c>
      <c r="AA21" s="10">
        <v>63720</v>
      </c>
      <c r="AB21" s="10">
        <v>87960</v>
      </c>
      <c r="AC21" s="9">
        <v>18.076923076923102</v>
      </c>
      <c r="AD21" s="9">
        <v>18.192307692307701</v>
      </c>
      <c r="AE21" s="9">
        <v>24.076923076923102</v>
      </c>
      <c r="AF21" s="9">
        <v>30.634615384615401</v>
      </c>
      <c r="AG21" s="9">
        <v>42.288461538461497</v>
      </c>
      <c r="AH21" s="8">
        <v>99.734748010610105</v>
      </c>
      <c r="AI21" s="8">
        <v>100.371352785146</v>
      </c>
      <c r="AJ21" s="8">
        <v>132.838196286472</v>
      </c>
      <c r="AK21" s="8">
        <v>169.01856763925699</v>
      </c>
      <c r="AL21" s="8">
        <v>233.31564986737399</v>
      </c>
      <c r="AM21" s="8">
        <v>22.966078274235901</v>
      </c>
      <c r="AN21" s="8">
        <v>23.112670263220402</v>
      </c>
      <c r="AO21" s="8">
        <v>30.588861701429099</v>
      </c>
      <c r="AP21" s="8">
        <v>38.920173075380603</v>
      </c>
      <c r="AQ21" s="8">
        <v>53.725963962813502</v>
      </c>
      <c r="AR21" s="90">
        <f t="shared" si="1"/>
        <v>2.4933687002652527</v>
      </c>
      <c r="AS21" s="90">
        <f t="shared" si="2"/>
        <v>2.5092838196286502</v>
      </c>
      <c r="AT21" s="90">
        <f t="shared" si="3"/>
        <v>3.3209549071617999</v>
      </c>
      <c r="AU21" s="90">
        <f t="shared" si="4"/>
        <v>4.225464190981425</v>
      </c>
      <c r="AV21" s="90">
        <f t="shared" si="5"/>
        <v>5.8328912466843494</v>
      </c>
    </row>
    <row r="22" spans="1:48" x14ac:dyDescent="0.35">
      <c r="A22" s="1" t="s">
        <v>52</v>
      </c>
      <c r="B22" s="1" t="s">
        <v>43</v>
      </c>
      <c r="C22" s="1" t="s">
        <v>44</v>
      </c>
      <c r="D22" s="1" t="s">
        <v>66</v>
      </c>
      <c r="E22" s="7">
        <v>1048</v>
      </c>
      <c r="F22" s="7">
        <v>306</v>
      </c>
      <c r="G22" s="8">
        <v>29.198473282442798</v>
      </c>
      <c r="H22" s="9">
        <v>7.25</v>
      </c>
      <c r="I22" s="9">
        <v>7.9766159751146004</v>
      </c>
      <c r="J22" s="9">
        <v>771</v>
      </c>
      <c r="K22" s="10">
        <v>596</v>
      </c>
      <c r="L22" s="10">
        <v>611</v>
      </c>
      <c r="M22" s="10">
        <v>700</v>
      </c>
      <c r="N22" s="10">
        <v>1012</v>
      </c>
      <c r="O22" s="10">
        <v>1049</v>
      </c>
      <c r="P22" s="10">
        <v>73200</v>
      </c>
      <c r="Q22" s="10">
        <v>21960</v>
      </c>
      <c r="R22" s="10">
        <v>26450.3150661461</v>
      </c>
      <c r="S22" s="10">
        <v>661.25787665365397</v>
      </c>
      <c r="T22" s="10">
        <v>549</v>
      </c>
      <c r="U22" s="10">
        <v>377</v>
      </c>
      <c r="V22" s="10">
        <v>414.78403070595903</v>
      </c>
      <c r="W22" s="10">
        <v>231.3</v>
      </c>
      <c r="X22" s="10">
        <v>23840</v>
      </c>
      <c r="Y22" s="10">
        <v>24440</v>
      </c>
      <c r="Z22" s="10">
        <v>28000</v>
      </c>
      <c r="AA22" s="10">
        <v>40480</v>
      </c>
      <c r="AB22" s="10">
        <v>41960</v>
      </c>
      <c r="AC22" s="9">
        <v>11.461538461538501</v>
      </c>
      <c r="AD22" s="9">
        <v>11.75</v>
      </c>
      <c r="AE22" s="9">
        <v>13.461538461538501</v>
      </c>
      <c r="AF22" s="9">
        <v>19.461538461538499</v>
      </c>
      <c r="AG22" s="9">
        <v>20.173076923076898</v>
      </c>
      <c r="AH22" s="8">
        <v>63.236074270556998</v>
      </c>
      <c r="AI22" s="8">
        <v>64.827586206896498</v>
      </c>
      <c r="AJ22" s="8">
        <v>74.270557029177695</v>
      </c>
      <c r="AK22" s="8">
        <v>107.37400530504</v>
      </c>
      <c r="AL22" s="8">
        <v>111.29973474801101</v>
      </c>
      <c r="AM22" s="8">
        <v>57.475693939866701</v>
      </c>
      <c r="AN22" s="8">
        <v>58.922229861172099</v>
      </c>
      <c r="AO22" s="8">
        <v>67.505009660917295</v>
      </c>
      <c r="AP22" s="8">
        <v>97.592956824069006</v>
      </c>
      <c r="AQ22" s="8">
        <v>101.161078763289</v>
      </c>
      <c r="AR22" s="90">
        <f t="shared" si="1"/>
        <v>1.580901856763925</v>
      </c>
      <c r="AS22" s="90">
        <f t="shared" si="2"/>
        <v>1.6206896551724124</v>
      </c>
      <c r="AT22" s="90">
        <f t="shared" si="3"/>
        <v>1.8567639257294424</v>
      </c>
      <c r="AU22" s="90">
        <f t="shared" si="4"/>
        <v>2.6843501326260002</v>
      </c>
      <c r="AV22" s="90">
        <f t="shared" si="5"/>
        <v>2.7824933687002753</v>
      </c>
    </row>
    <row r="23" spans="1:48" x14ac:dyDescent="0.35">
      <c r="A23" s="1" t="s">
        <v>52</v>
      </c>
      <c r="B23" s="1" t="s">
        <v>43</v>
      </c>
      <c r="C23" s="1" t="s">
        <v>44</v>
      </c>
      <c r="D23" s="1" t="s">
        <v>67</v>
      </c>
      <c r="E23" s="7">
        <v>1565</v>
      </c>
      <c r="F23" s="7">
        <v>243</v>
      </c>
      <c r="G23" s="8">
        <v>15.527156549520802</v>
      </c>
      <c r="H23" s="9">
        <v>7.25</v>
      </c>
      <c r="I23" s="9">
        <v>15.8907254124038</v>
      </c>
      <c r="J23" s="9">
        <v>771</v>
      </c>
      <c r="K23" s="10">
        <v>596</v>
      </c>
      <c r="L23" s="10">
        <v>611</v>
      </c>
      <c r="M23" s="10">
        <v>700</v>
      </c>
      <c r="N23" s="10">
        <v>1010</v>
      </c>
      <c r="O23" s="10">
        <v>1049</v>
      </c>
      <c r="P23" s="10">
        <v>64600</v>
      </c>
      <c r="Q23" s="10">
        <v>19380</v>
      </c>
      <c r="R23" s="10">
        <v>44390.157747237303</v>
      </c>
      <c r="S23" s="10">
        <v>1109.75394368093</v>
      </c>
      <c r="T23" s="10">
        <v>484.5</v>
      </c>
      <c r="U23" s="10">
        <v>377</v>
      </c>
      <c r="V23" s="10">
        <v>826.31772144499803</v>
      </c>
      <c r="W23" s="10">
        <v>231.3</v>
      </c>
      <c r="X23" s="10">
        <v>23840</v>
      </c>
      <c r="Y23" s="10">
        <v>24440</v>
      </c>
      <c r="Z23" s="10">
        <v>28000</v>
      </c>
      <c r="AA23" s="10">
        <v>40400</v>
      </c>
      <c r="AB23" s="10">
        <v>41960</v>
      </c>
      <c r="AC23" s="9">
        <v>11.461538461538501</v>
      </c>
      <c r="AD23" s="9">
        <v>11.75</v>
      </c>
      <c r="AE23" s="9">
        <v>13.461538461538501</v>
      </c>
      <c r="AF23" s="9">
        <v>19.423076923076898</v>
      </c>
      <c r="AG23" s="9">
        <v>20.173076923076898</v>
      </c>
      <c r="AH23" s="8">
        <v>63.236074270556998</v>
      </c>
      <c r="AI23" s="8">
        <v>64.827586206896498</v>
      </c>
      <c r="AJ23" s="8">
        <v>74.270557029177695</v>
      </c>
      <c r="AK23" s="8">
        <v>107.161803713528</v>
      </c>
      <c r="AL23" s="8">
        <v>111.29973474801101</v>
      </c>
      <c r="AM23" s="8">
        <v>28.850887959065599</v>
      </c>
      <c r="AN23" s="8">
        <v>29.577000911055499</v>
      </c>
      <c r="AO23" s="8">
        <v>33.885271092862297</v>
      </c>
      <c r="AP23" s="8">
        <v>48.891605433987003</v>
      </c>
      <c r="AQ23" s="8">
        <v>50.779499109160703</v>
      </c>
      <c r="AR23" s="90">
        <f t="shared" si="1"/>
        <v>1.580901856763925</v>
      </c>
      <c r="AS23" s="90">
        <f t="shared" si="2"/>
        <v>1.6206896551724124</v>
      </c>
      <c r="AT23" s="90">
        <f t="shared" si="3"/>
        <v>1.8567639257294424</v>
      </c>
      <c r="AU23" s="90">
        <f t="shared" si="4"/>
        <v>2.6790450928382001</v>
      </c>
      <c r="AV23" s="90">
        <f t="shared" si="5"/>
        <v>2.7824933687002753</v>
      </c>
    </row>
    <row r="24" spans="1:48" x14ac:dyDescent="0.35">
      <c r="A24" s="1" t="s">
        <v>52</v>
      </c>
      <c r="B24" s="1" t="s">
        <v>43</v>
      </c>
      <c r="C24" s="1" t="s">
        <v>44</v>
      </c>
      <c r="D24" s="1" t="s">
        <v>68</v>
      </c>
      <c r="E24" s="7">
        <v>1502</v>
      </c>
      <c r="F24" s="7">
        <v>386</v>
      </c>
      <c r="G24" s="8">
        <v>25.699067909454097</v>
      </c>
      <c r="H24" s="9">
        <v>7.25</v>
      </c>
      <c r="I24" s="9">
        <v>12.4276445346168</v>
      </c>
      <c r="J24" s="9">
        <v>771</v>
      </c>
      <c r="K24" s="10">
        <v>574</v>
      </c>
      <c r="L24" s="10">
        <v>578</v>
      </c>
      <c r="M24" s="10">
        <v>700</v>
      </c>
      <c r="N24" s="10">
        <v>1012</v>
      </c>
      <c r="O24" s="10">
        <v>1049</v>
      </c>
      <c r="P24" s="10">
        <v>73800</v>
      </c>
      <c r="Q24" s="10">
        <v>22140</v>
      </c>
      <c r="R24" s="10">
        <v>34797.404696926998</v>
      </c>
      <c r="S24" s="10">
        <v>869.93511742317605</v>
      </c>
      <c r="T24" s="10">
        <v>553.5</v>
      </c>
      <c r="U24" s="10">
        <v>377</v>
      </c>
      <c r="V24" s="10">
        <v>646.23751580007399</v>
      </c>
      <c r="W24" s="10">
        <v>231.3</v>
      </c>
      <c r="X24" s="10">
        <v>22960</v>
      </c>
      <c r="Y24" s="10">
        <v>23120</v>
      </c>
      <c r="Z24" s="10">
        <v>28000</v>
      </c>
      <c r="AA24" s="10">
        <v>40480</v>
      </c>
      <c r="AB24" s="10">
        <v>41960</v>
      </c>
      <c r="AC24" s="9">
        <v>11.038461538461499</v>
      </c>
      <c r="AD24" s="9">
        <v>11.115384615384601</v>
      </c>
      <c r="AE24" s="9">
        <v>13.461538461538501</v>
      </c>
      <c r="AF24" s="9">
        <v>19.461538461538499</v>
      </c>
      <c r="AG24" s="9">
        <v>20.173076923076898</v>
      </c>
      <c r="AH24" s="8">
        <v>60.9018567639257</v>
      </c>
      <c r="AI24" s="8">
        <v>61.326259946949598</v>
      </c>
      <c r="AJ24" s="8">
        <v>74.270557029177695</v>
      </c>
      <c r="AK24" s="8">
        <v>107.37400530504</v>
      </c>
      <c r="AL24" s="8">
        <v>111.29973474801101</v>
      </c>
      <c r="AM24" s="8">
        <v>35.528732762557702</v>
      </c>
      <c r="AN24" s="8">
        <v>35.776319750450099</v>
      </c>
      <c r="AO24" s="8">
        <v>43.327722881168</v>
      </c>
      <c r="AP24" s="8">
        <v>62.639507936774301</v>
      </c>
      <c r="AQ24" s="8">
        <v>64.929687574778896</v>
      </c>
      <c r="AR24" s="90">
        <f t="shared" si="1"/>
        <v>1.5225464190981426</v>
      </c>
      <c r="AS24" s="90">
        <f t="shared" si="2"/>
        <v>1.53315649867374</v>
      </c>
      <c r="AT24" s="90">
        <f t="shared" si="3"/>
        <v>1.8567639257294424</v>
      </c>
      <c r="AU24" s="90">
        <f t="shared" si="4"/>
        <v>2.6843501326260002</v>
      </c>
      <c r="AV24" s="90">
        <f t="shared" si="5"/>
        <v>2.7824933687002753</v>
      </c>
    </row>
    <row r="25" spans="1:48" x14ac:dyDescent="0.35">
      <c r="A25" s="1" t="s">
        <v>52</v>
      </c>
      <c r="B25" s="1" t="s">
        <v>43</v>
      </c>
      <c r="C25" s="1" t="s">
        <v>44</v>
      </c>
      <c r="D25" s="1" t="s">
        <v>69</v>
      </c>
      <c r="E25" s="7">
        <v>863</v>
      </c>
      <c r="F25" s="7">
        <v>283</v>
      </c>
      <c r="G25" s="8">
        <v>32.792584009270001</v>
      </c>
      <c r="H25" s="9">
        <v>7.25</v>
      </c>
      <c r="I25" s="9">
        <v>15.3946341108047</v>
      </c>
      <c r="J25" s="9">
        <v>771</v>
      </c>
      <c r="K25" s="10">
        <v>720</v>
      </c>
      <c r="L25" s="10">
        <v>725</v>
      </c>
      <c r="M25" s="10">
        <v>959</v>
      </c>
      <c r="N25" s="10">
        <v>1210</v>
      </c>
      <c r="O25" s="10">
        <v>1438</v>
      </c>
      <c r="P25" s="10">
        <v>77000</v>
      </c>
      <c r="Q25" s="10">
        <v>23100</v>
      </c>
      <c r="R25" s="10">
        <v>36928.665083891203</v>
      </c>
      <c r="S25" s="10">
        <v>923.216627097279</v>
      </c>
      <c r="T25" s="10">
        <v>577.5</v>
      </c>
      <c r="U25" s="10">
        <v>377</v>
      </c>
      <c r="V25" s="10">
        <v>800.52097376184702</v>
      </c>
      <c r="W25" s="10">
        <v>231.3</v>
      </c>
      <c r="X25" s="10">
        <v>28800</v>
      </c>
      <c r="Y25" s="10">
        <v>29000</v>
      </c>
      <c r="Z25" s="10">
        <v>38360</v>
      </c>
      <c r="AA25" s="10">
        <v>48400</v>
      </c>
      <c r="AB25" s="10">
        <v>57520</v>
      </c>
      <c r="AC25" s="9">
        <v>13.846153846153801</v>
      </c>
      <c r="AD25" s="9">
        <v>13.942307692307701</v>
      </c>
      <c r="AE25" s="9">
        <v>18.442307692307701</v>
      </c>
      <c r="AF25" s="9">
        <v>23.269230769230798</v>
      </c>
      <c r="AG25" s="9">
        <v>27.653846153846199</v>
      </c>
      <c r="AH25" s="8">
        <v>76.3925729442971</v>
      </c>
      <c r="AI25" s="8">
        <v>76.923076923076906</v>
      </c>
      <c r="AJ25" s="8">
        <v>101.75066312997301</v>
      </c>
      <c r="AK25" s="8">
        <v>128.381962864721</v>
      </c>
      <c r="AL25" s="8">
        <v>152.57294429708199</v>
      </c>
      <c r="AM25" s="8">
        <v>35.976571437799599</v>
      </c>
      <c r="AN25" s="8">
        <v>36.226408739451003</v>
      </c>
      <c r="AO25" s="8">
        <v>47.918794456735903</v>
      </c>
      <c r="AP25" s="8">
        <v>60.460626999635501</v>
      </c>
      <c r="AQ25" s="8">
        <v>71.853207954938696</v>
      </c>
      <c r="AR25" s="90">
        <f t="shared" si="1"/>
        <v>1.9098143236074274</v>
      </c>
      <c r="AS25" s="90">
        <f t="shared" si="2"/>
        <v>1.9230769230769227</v>
      </c>
      <c r="AT25" s="90">
        <f t="shared" si="3"/>
        <v>2.5437665782493251</v>
      </c>
      <c r="AU25" s="90">
        <f t="shared" si="4"/>
        <v>3.2095490716180253</v>
      </c>
      <c r="AV25" s="90">
        <f t="shared" si="5"/>
        <v>3.8143236074270499</v>
      </c>
    </row>
    <row r="26" spans="1:48" x14ac:dyDescent="0.35">
      <c r="A26" s="1" t="s">
        <v>52</v>
      </c>
      <c r="B26" s="1" t="s">
        <v>43</v>
      </c>
      <c r="C26" s="1" t="s">
        <v>44</v>
      </c>
      <c r="D26" s="1" t="s">
        <v>70</v>
      </c>
      <c r="E26" s="7">
        <v>29716</v>
      </c>
      <c r="F26" s="7">
        <v>15124</v>
      </c>
      <c r="G26" s="8">
        <v>50.895140664961602</v>
      </c>
      <c r="H26" s="9">
        <v>7.25</v>
      </c>
      <c r="I26" s="9">
        <v>12.9764477909067</v>
      </c>
      <c r="J26" s="9">
        <v>771</v>
      </c>
      <c r="K26" s="10">
        <v>558</v>
      </c>
      <c r="L26" s="10">
        <v>671</v>
      </c>
      <c r="M26" s="10">
        <v>870</v>
      </c>
      <c r="N26" s="10">
        <v>1245</v>
      </c>
      <c r="O26" s="10">
        <v>1517</v>
      </c>
      <c r="P26" s="10">
        <v>78500</v>
      </c>
      <c r="Q26" s="10">
        <v>23550</v>
      </c>
      <c r="R26" s="10">
        <v>32502.761555688801</v>
      </c>
      <c r="S26" s="10">
        <v>812.56903889221996</v>
      </c>
      <c r="T26" s="10">
        <v>588.75</v>
      </c>
      <c r="U26" s="10">
        <v>377</v>
      </c>
      <c r="V26" s="10">
        <v>674.77528512714798</v>
      </c>
      <c r="W26" s="10">
        <v>231.3</v>
      </c>
      <c r="X26" s="10">
        <v>22320</v>
      </c>
      <c r="Y26" s="10">
        <v>26840</v>
      </c>
      <c r="Z26" s="10">
        <v>34800</v>
      </c>
      <c r="AA26" s="10">
        <v>49800</v>
      </c>
      <c r="AB26" s="10">
        <v>60680</v>
      </c>
      <c r="AC26" s="9">
        <v>10.7307692307692</v>
      </c>
      <c r="AD26" s="9">
        <v>12.903846153846199</v>
      </c>
      <c r="AE26" s="9">
        <v>16.730769230769202</v>
      </c>
      <c r="AF26" s="9">
        <v>23.942307692307701</v>
      </c>
      <c r="AG26" s="9">
        <v>29.173076923076898</v>
      </c>
      <c r="AH26" s="8">
        <v>59.2042440318302</v>
      </c>
      <c r="AI26" s="8">
        <v>71.1936339522547</v>
      </c>
      <c r="AJ26" s="8">
        <v>92.307692307692307</v>
      </c>
      <c r="AK26" s="8">
        <v>132.09549071618</v>
      </c>
      <c r="AL26" s="8">
        <v>160.95490716180399</v>
      </c>
      <c r="AM26" s="8">
        <v>33.077678587167398</v>
      </c>
      <c r="AN26" s="8">
        <v>39.776204896038202</v>
      </c>
      <c r="AO26" s="8">
        <v>51.572724678916799</v>
      </c>
      <c r="AP26" s="8">
        <v>73.802347385346494</v>
      </c>
      <c r="AQ26" s="8">
        <v>89.9262337217435</v>
      </c>
      <c r="AR26" s="90">
        <f t="shared" si="1"/>
        <v>1.480106100795755</v>
      </c>
      <c r="AS26" s="90">
        <f t="shared" si="2"/>
        <v>1.7798408488063675</v>
      </c>
      <c r="AT26" s="90">
        <f t="shared" si="3"/>
        <v>2.3076923076923075</v>
      </c>
      <c r="AU26" s="90">
        <f t="shared" si="4"/>
        <v>3.3023872679044999</v>
      </c>
      <c r="AV26" s="90">
        <f t="shared" si="5"/>
        <v>4.0238726790451</v>
      </c>
    </row>
    <row r="27" spans="1:48" x14ac:dyDescent="0.35">
      <c r="A27" s="1" t="s">
        <v>52</v>
      </c>
      <c r="B27" s="1" t="s">
        <v>43</v>
      </c>
      <c r="C27" s="1" t="s">
        <v>44</v>
      </c>
      <c r="D27" s="1" t="s">
        <v>71</v>
      </c>
      <c r="E27" s="7">
        <v>1110</v>
      </c>
      <c r="F27" s="7">
        <v>168</v>
      </c>
      <c r="G27" s="8">
        <v>15.1351351351351</v>
      </c>
      <c r="H27" s="9">
        <v>7.25</v>
      </c>
      <c r="I27" s="9">
        <v>8.0177697884947605</v>
      </c>
      <c r="J27" s="9">
        <v>771</v>
      </c>
      <c r="K27" s="10">
        <v>596</v>
      </c>
      <c r="L27" s="10">
        <v>607</v>
      </c>
      <c r="M27" s="10">
        <v>700</v>
      </c>
      <c r="N27" s="10">
        <v>1012</v>
      </c>
      <c r="O27" s="10">
        <v>1049</v>
      </c>
      <c r="P27" s="10">
        <v>70200</v>
      </c>
      <c r="Q27" s="10">
        <v>21060</v>
      </c>
      <c r="R27" s="10">
        <v>24065.134984641401</v>
      </c>
      <c r="S27" s="10">
        <v>601.62837461603397</v>
      </c>
      <c r="T27" s="10">
        <v>526.5</v>
      </c>
      <c r="U27" s="10">
        <v>377</v>
      </c>
      <c r="V27" s="10">
        <v>416.924029001728</v>
      </c>
      <c r="W27" s="10">
        <v>231.3</v>
      </c>
      <c r="X27" s="10">
        <v>23840</v>
      </c>
      <c r="Y27" s="10">
        <v>24280</v>
      </c>
      <c r="Z27" s="10">
        <v>28000</v>
      </c>
      <c r="AA27" s="10">
        <v>40480</v>
      </c>
      <c r="AB27" s="10">
        <v>41960</v>
      </c>
      <c r="AC27" s="9">
        <v>11.461538461538501</v>
      </c>
      <c r="AD27" s="9">
        <v>11.6730769230769</v>
      </c>
      <c r="AE27" s="9">
        <v>13.461538461538501</v>
      </c>
      <c r="AF27" s="9">
        <v>19.461538461538499</v>
      </c>
      <c r="AG27" s="9">
        <v>20.173076923076898</v>
      </c>
      <c r="AH27" s="8">
        <v>63.236074270556998</v>
      </c>
      <c r="AI27" s="8">
        <v>64.4031830238727</v>
      </c>
      <c r="AJ27" s="8">
        <v>74.270557029177695</v>
      </c>
      <c r="AK27" s="8">
        <v>107.37400530504</v>
      </c>
      <c r="AL27" s="8">
        <v>111.29973474801101</v>
      </c>
      <c r="AM27" s="8">
        <v>57.180681231259101</v>
      </c>
      <c r="AN27" s="8">
        <v>58.236029374788998</v>
      </c>
      <c r="AO27" s="8">
        <v>67.158518224633099</v>
      </c>
      <c r="AP27" s="8">
        <v>97.092029204755306</v>
      </c>
      <c r="AQ27" s="8">
        <v>100.64183659662901</v>
      </c>
      <c r="AR27" s="90">
        <f t="shared" si="1"/>
        <v>1.580901856763925</v>
      </c>
      <c r="AS27" s="90">
        <f t="shared" si="2"/>
        <v>1.6100795755968176</v>
      </c>
      <c r="AT27" s="90">
        <f t="shared" si="3"/>
        <v>1.8567639257294424</v>
      </c>
      <c r="AU27" s="90">
        <f t="shared" si="4"/>
        <v>2.6843501326260002</v>
      </c>
      <c r="AV27" s="90">
        <f t="shared" si="5"/>
        <v>2.7824933687002753</v>
      </c>
    </row>
    <row r="28" spans="1:48" x14ac:dyDescent="0.35">
      <c r="A28" s="1" t="s">
        <v>52</v>
      </c>
      <c r="B28" s="1" t="s">
        <v>43</v>
      </c>
      <c r="C28" s="1" t="s">
        <v>44</v>
      </c>
      <c r="D28" s="1" t="s">
        <v>72</v>
      </c>
      <c r="E28" s="7">
        <v>1039</v>
      </c>
      <c r="F28" s="7">
        <v>296</v>
      </c>
      <c r="G28" s="8">
        <v>28.488931665062601</v>
      </c>
      <c r="H28" s="9">
        <v>7.25</v>
      </c>
      <c r="I28" s="9">
        <v>10.7320272889748</v>
      </c>
      <c r="J28" s="9">
        <v>771</v>
      </c>
      <c r="K28" s="10">
        <v>526</v>
      </c>
      <c r="L28" s="10">
        <v>529</v>
      </c>
      <c r="M28" s="10">
        <v>700</v>
      </c>
      <c r="N28" s="10">
        <v>1012</v>
      </c>
      <c r="O28" s="10">
        <v>1049</v>
      </c>
      <c r="P28" s="10">
        <v>78600</v>
      </c>
      <c r="Q28" s="10">
        <v>23580</v>
      </c>
      <c r="R28" s="10">
        <v>30352.769387979901</v>
      </c>
      <c r="S28" s="10">
        <v>758.81923469949697</v>
      </c>
      <c r="T28" s="10">
        <v>589.5</v>
      </c>
      <c r="U28" s="10">
        <v>377</v>
      </c>
      <c r="V28" s="10">
        <v>558.06541902669096</v>
      </c>
      <c r="W28" s="10">
        <v>231.3</v>
      </c>
      <c r="X28" s="10">
        <v>21040</v>
      </c>
      <c r="Y28" s="10">
        <v>21160</v>
      </c>
      <c r="Z28" s="10">
        <v>28000</v>
      </c>
      <c r="AA28" s="10">
        <v>40480</v>
      </c>
      <c r="AB28" s="10">
        <v>41960</v>
      </c>
      <c r="AC28" s="9">
        <v>10.115384615384601</v>
      </c>
      <c r="AD28" s="9">
        <v>10.1730769230769</v>
      </c>
      <c r="AE28" s="9">
        <v>13.461538461538501</v>
      </c>
      <c r="AF28" s="9">
        <v>19.461538461538499</v>
      </c>
      <c r="AG28" s="9">
        <v>20.173076923076898</v>
      </c>
      <c r="AH28" s="8">
        <v>55.809018567639299</v>
      </c>
      <c r="AI28" s="8">
        <v>56.127320954907198</v>
      </c>
      <c r="AJ28" s="8">
        <v>74.270557029177695</v>
      </c>
      <c r="AK28" s="8">
        <v>107.37400530504</v>
      </c>
      <c r="AL28" s="8">
        <v>111.29973474801101</v>
      </c>
      <c r="AM28" s="8">
        <v>37.701673106166297</v>
      </c>
      <c r="AN28" s="8">
        <v>37.916701660003703</v>
      </c>
      <c r="AO28" s="8">
        <v>50.173329228738403</v>
      </c>
      <c r="AP28" s="8">
        <v>72.536298827833207</v>
      </c>
      <c r="AQ28" s="8">
        <v>75.188317658495095</v>
      </c>
      <c r="AR28" s="90">
        <f t="shared" si="1"/>
        <v>1.3952254641909825</v>
      </c>
      <c r="AS28" s="90">
        <f t="shared" si="2"/>
        <v>1.4031830238726799</v>
      </c>
      <c r="AT28" s="90">
        <f t="shared" si="3"/>
        <v>1.8567639257294424</v>
      </c>
      <c r="AU28" s="90">
        <f t="shared" si="4"/>
        <v>2.6843501326260002</v>
      </c>
      <c r="AV28" s="90">
        <f t="shared" si="5"/>
        <v>2.7824933687002753</v>
      </c>
    </row>
    <row r="29" spans="1:48" x14ac:dyDescent="0.35">
      <c r="A29" s="1" t="s">
        <v>52</v>
      </c>
      <c r="B29" s="1" t="s">
        <v>43</v>
      </c>
      <c r="C29" s="1" t="s">
        <v>44</v>
      </c>
      <c r="D29" s="1" t="s">
        <v>73</v>
      </c>
      <c r="E29" s="7">
        <v>1078</v>
      </c>
      <c r="F29" s="7">
        <v>191</v>
      </c>
      <c r="G29" s="8">
        <v>17.717996289424899</v>
      </c>
      <c r="H29" s="9">
        <v>7.25</v>
      </c>
      <c r="I29" s="9">
        <v>11.3991865042152</v>
      </c>
      <c r="J29" s="9">
        <v>771</v>
      </c>
      <c r="K29" s="10">
        <v>596</v>
      </c>
      <c r="L29" s="10">
        <v>611</v>
      </c>
      <c r="M29" s="10">
        <v>700</v>
      </c>
      <c r="N29" s="10">
        <v>1012</v>
      </c>
      <c r="O29" s="10">
        <v>1049</v>
      </c>
      <c r="P29" s="10">
        <v>73600</v>
      </c>
      <c r="Q29" s="10">
        <v>22080</v>
      </c>
      <c r="R29" s="10">
        <v>29445.318676342798</v>
      </c>
      <c r="S29" s="10">
        <v>736.13296690856998</v>
      </c>
      <c r="T29" s="10">
        <v>552</v>
      </c>
      <c r="U29" s="10">
        <v>377</v>
      </c>
      <c r="V29" s="10">
        <v>592.75769821918902</v>
      </c>
      <c r="W29" s="10">
        <v>231.3</v>
      </c>
      <c r="X29" s="10">
        <v>23840</v>
      </c>
      <c r="Y29" s="10">
        <v>24440</v>
      </c>
      <c r="Z29" s="10">
        <v>28000</v>
      </c>
      <c r="AA29" s="10">
        <v>40480</v>
      </c>
      <c r="AB29" s="10">
        <v>41960</v>
      </c>
      <c r="AC29" s="9">
        <v>11.461538461538501</v>
      </c>
      <c r="AD29" s="9">
        <v>11.75</v>
      </c>
      <c r="AE29" s="9">
        <v>13.461538461538501</v>
      </c>
      <c r="AF29" s="9">
        <v>19.461538461538499</v>
      </c>
      <c r="AG29" s="9">
        <v>20.173076923076898</v>
      </c>
      <c r="AH29" s="8">
        <v>63.236074270556998</v>
      </c>
      <c r="AI29" s="8">
        <v>64.827586206896498</v>
      </c>
      <c r="AJ29" s="8">
        <v>74.270557029177695</v>
      </c>
      <c r="AK29" s="8">
        <v>107.37400530504</v>
      </c>
      <c r="AL29" s="8">
        <v>111.29973474801101</v>
      </c>
      <c r="AM29" s="8">
        <v>40.218794410637003</v>
      </c>
      <c r="AN29" s="8">
        <v>41.231012390770502</v>
      </c>
      <c r="AO29" s="8">
        <v>47.236839072895798</v>
      </c>
      <c r="AP29" s="8">
        <v>68.290973059672297</v>
      </c>
      <c r="AQ29" s="8">
        <v>70.787777410668198</v>
      </c>
      <c r="AR29" s="90">
        <f t="shared" si="1"/>
        <v>1.580901856763925</v>
      </c>
      <c r="AS29" s="90">
        <f t="shared" si="2"/>
        <v>1.6206896551724124</v>
      </c>
      <c r="AT29" s="90">
        <f t="shared" si="3"/>
        <v>1.8567639257294424</v>
      </c>
      <c r="AU29" s="90">
        <f t="shared" si="4"/>
        <v>2.6843501326260002</v>
      </c>
      <c r="AV29" s="90">
        <f t="shared" si="5"/>
        <v>2.7824933687002753</v>
      </c>
    </row>
    <row r="30" spans="1:48" x14ac:dyDescent="0.35">
      <c r="A30" s="1" t="s">
        <v>52</v>
      </c>
      <c r="B30" s="1" t="s">
        <v>43</v>
      </c>
      <c r="C30" s="1" t="s">
        <v>44</v>
      </c>
      <c r="D30" s="1" t="s">
        <v>74</v>
      </c>
      <c r="E30" s="7">
        <v>1053</v>
      </c>
      <c r="F30" s="7">
        <v>253</v>
      </c>
      <c r="G30" s="8">
        <v>24.0265906932574</v>
      </c>
      <c r="H30" s="9">
        <v>7.25</v>
      </c>
      <c r="I30" s="9">
        <v>14.8478016039768</v>
      </c>
      <c r="J30" s="9">
        <v>771</v>
      </c>
      <c r="K30" s="10">
        <v>596</v>
      </c>
      <c r="L30" s="10">
        <v>611</v>
      </c>
      <c r="M30" s="10">
        <v>700</v>
      </c>
      <c r="N30" s="10">
        <v>1000</v>
      </c>
      <c r="O30" s="10">
        <v>1049</v>
      </c>
      <c r="P30" s="10">
        <v>69800</v>
      </c>
      <c r="Q30" s="10">
        <v>20940</v>
      </c>
      <c r="R30" s="10">
        <v>48730.727607602203</v>
      </c>
      <c r="S30" s="10">
        <v>1218.2681901900601</v>
      </c>
      <c r="T30" s="10">
        <v>523.5</v>
      </c>
      <c r="U30" s="10">
        <v>377</v>
      </c>
      <c r="V30" s="10">
        <v>772.08568340679199</v>
      </c>
      <c r="W30" s="10">
        <v>231.3</v>
      </c>
      <c r="X30" s="10">
        <v>23840</v>
      </c>
      <c r="Y30" s="10">
        <v>24440</v>
      </c>
      <c r="Z30" s="10">
        <v>28000</v>
      </c>
      <c r="AA30" s="10">
        <v>40000</v>
      </c>
      <c r="AB30" s="10">
        <v>41960</v>
      </c>
      <c r="AC30" s="9">
        <v>11.461538461538501</v>
      </c>
      <c r="AD30" s="9">
        <v>11.75</v>
      </c>
      <c r="AE30" s="9">
        <v>13.461538461538501</v>
      </c>
      <c r="AF30" s="9">
        <v>19.230769230769202</v>
      </c>
      <c r="AG30" s="9">
        <v>20.173076923076898</v>
      </c>
      <c r="AH30" s="8">
        <v>63.236074270556998</v>
      </c>
      <c r="AI30" s="8">
        <v>64.827586206896498</v>
      </c>
      <c r="AJ30" s="8">
        <v>74.270557029177695</v>
      </c>
      <c r="AK30" s="8">
        <v>106.10079575596799</v>
      </c>
      <c r="AL30" s="8">
        <v>111.29973474801101</v>
      </c>
      <c r="AM30" s="8">
        <v>30.877401967625001</v>
      </c>
      <c r="AN30" s="8">
        <v>31.6545177889579</v>
      </c>
      <c r="AO30" s="8">
        <v>36.265404995532798</v>
      </c>
      <c r="AP30" s="8">
        <v>51.807721422189701</v>
      </c>
      <c r="AQ30" s="8">
        <v>54.346299771877</v>
      </c>
      <c r="AR30" s="90">
        <f t="shared" si="1"/>
        <v>1.580901856763925</v>
      </c>
      <c r="AS30" s="90">
        <f t="shared" si="2"/>
        <v>1.6206896551724124</v>
      </c>
      <c r="AT30" s="90">
        <f t="shared" si="3"/>
        <v>1.8567639257294424</v>
      </c>
      <c r="AU30" s="90">
        <f t="shared" si="4"/>
        <v>2.6525198938991998</v>
      </c>
      <c r="AV30" s="90">
        <f t="shared" si="5"/>
        <v>2.7824933687002753</v>
      </c>
    </row>
    <row r="31" spans="1:48" x14ac:dyDescent="0.35">
      <c r="A31" s="1" t="s">
        <v>52</v>
      </c>
      <c r="B31" s="1" t="s">
        <v>43</v>
      </c>
      <c r="C31" s="1" t="s">
        <v>44</v>
      </c>
      <c r="D31" s="1" t="s">
        <v>75</v>
      </c>
      <c r="E31" s="7">
        <v>1811</v>
      </c>
      <c r="F31" s="7">
        <v>413</v>
      </c>
      <c r="G31" s="8">
        <v>22.805080066261699</v>
      </c>
      <c r="H31" s="9">
        <v>7.25</v>
      </c>
      <c r="I31" s="9">
        <v>10.3070820641765</v>
      </c>
      <c r="J31" s="9">
        <v>771</v>
      </c>
      <c r="K31" s="10">
        <v>543</v>
      </c>
      <c r="L31" s="10">
        <v>547</v>
      </c>
      <c r="M31" s="10">
        <v>723</v>
      </c>
      <c r="N31" s="10">
        <v>906</v>
      </c>
      <c r="O31" s="10">
        <v>1124</v>
      </c>
      <c r="P31" s="10">
        <v>72300</v>
      </c>
      <c r="Q31" s="10">
        <v>21690</v>
      </c>
      <c r="R31" s="10">
        <v>32320.647020669901</v>
      </c>
      <c r="S31" s="10">
        <v>808.01617551674701</v>
      </c>
      <c r="T31" s="10">
        <v>542.25</v>
      </c>
      <c r="U31" s="10">
        <v>377</v>
      </c>
      <c r="V31" s="10">
        <v>535.96826733717899</v>
      </c>
      <c r="W31" s="10">
        <v>231.3</v>
      </c>
      <c r="X31" s="10">
        <v>21720</v>
      </c>
      <c r="Y31" s="10">
        <v>21880</v>
      </c>
      <c r="Z31" s="10">
        <v>28920</v>
      </c>
      <c r="AA31" s="10">
        <v>36240</v>
      </c>
      <c r="AB31" s="10">
        <v>44960</v>
      </c>
      <c r="AC31" s="9">
        <v>10.442307692307701</v>
      </c>
      <c r="AD31" s="9">
        <v>10.5192307692308</v>
      </c>
      <c r="AE31" s="9">
        <v>13.903846153846199</v>
      </c>
      <c r="AF31" s="9">
        <v>17.423076923076898</v>
      </c>
      <c r="AG31" s="9">
        <v>21.615384615384599</v>
      </c>
      <c r="AH31" s="8">
        <v>57.612732095490699</v>
      </c>
      <c r="AI31" s="8">
        <v>58.037135278514597</v>
      </c>
      <c r="AJ31" s="8">
        <v>76.710875331565006</v>
      </c>
      <c r="AK31" s="8">
        <v>96.127320954907205</v>
      </c>
      <c r="AL31" s="8">
        <v>119.257294429708</v>
      </c>
      <c r="AM31" s="8">
        <v>40.524787237703897</v>
      </c>
      <c r="AN31" s="8">
        <v>40.823312373893202</v>
      </c>
      <c r="AO31" s="8">
        <v>53.9584183662245</v>
      </c>
      <c r="AP31" s="8">
        <v>67.615943346887207</v>
      </c>
      <c r="AQ31" s="8">
        <v>83.8855632692066</v>
      </c>
      <c r="AR31" s="90">
        <f t="shared" si="1"/>
        <v>1.4403183023872674</v>
      </c>
      <c r="AS31" s="90">
        <f t="shared" si="2"/>
        <v>1.4509283819628649</v>
      </c>
      <c r="AT31" s="90">
        <f t="shared" si="3"/>
        <v>1.9177718832891251</v>
      </c>
      <c r="AU31" s="90">
        <f t="shared" si="4"/>
        <v>2.4031830238726801</v>
      </c>
      <c r="AV31" s="90">
        <f t="shared" si="5"/>
        <v>2.9814323607427</v>
      </c>
    </row>
    <row r="32" spans="1:48" x14ac:dyDescent="0.35">
      <c r="A32" s="1" t="s">
        <v>52</v>
      </c>
      <c r="B32" s="1" t="s">
        <v>43</v>
      </c>
      <c r="C32" s="1" t="s">
        <v>44</v>
      </c>
      <c r="D32" s="1" t="s">
        <v>76</v>
      </c>
      <c r="E32" s="7">
        <v>879</v>
      </c>
      <c r="F32" s="7">
        <v>130</v>
      </c>
      <c r="G32" s="8">
        <v>14.789533560864601</v>
      </c>
      <c r="H32" s="9">
        <v>7.25</v>
      </c>
      <c r="I32" s="9">
        <v>9.0088265818379796</v>
      </c>
      <c r="J32" s="9">
        <v>771</v>
      </c>
      <c r="K32" s="10">
        <v>596</v>
      </c>
      <c r="L32" s="10">
        <v>611</v>
      </c>
      <c r="M32" s="10">
        <v>700</v>
      </c>
      <c r="N32" s="10">
        <v>1010</v>
      </c>
      <c r="O32" s="10">
        <v>1032</v>
      </c>
      <c r="P32" s="10">
        <v>71100</v>
      </c>
      <c r="Q32" s="10">
        <v>21330</v>
      </c>
      <c r="R32" s="10">
        <v>36856.859924369397</v>
      </c>
      <c r="S32" s="10">
        <v>921.42149810923604</v>
      </c>
      <c r="T32" s="10">
        <v>533.25</v>
      </c>
      <c r="U32" s="10">
        <v>377</v>
      </c>
      <c r="V32" s="10">
        <v>468.45898225557499</v>
      </c>
      <c r="W32" s="10">
        <v>231.3</v>
      </c>
      <c r="X32" s="10">
        <v>23840</v>
      </c>
      <c r="Y32" s="10">
        <v>24440</v>
      </c>
      <c r="Z32" s="10">
        <v>28000</v>
      </c>
      <c r="AA32" s="10">
        <v>40400</v>
      </c>
      <c r="AB32" s="10">
        <v>41280</v>
      </c>
      <c r="AC32" s="9">
        <v>11.461538461538501</v>
      </c>
      <c r="AD32" s="9">
        <v>11.75</v>
      </c>
      <c r="AE32" s="9">
        <v>13.461538461538501</v>
      </c>
      <c r="AF32" s="9">
        <v>19.423076923076898</v>
      </c>
      <c r="AG32" s="9">
        <v>19.846153846153801</v>
      </c>
      <c r="AH32" s="8">
        <v>63.236074270556998</v>
      </c>
      <c r="AI32" s="8">
        <v>64.827586206896498</v>
      </c>
      <c r="AJ32" s="8">
        <v>74.270557029177695</v>
      </c>
      <c r="AK32" s="8">
        <v>107.161803713528</v>
      </c>
      <c r="AL32" s="8">
        <v>109.49602122015899</v>
      </c>
      <c r="AM32" s="8">
        <v>50.890261267300701</v>
      </c>
      <c r="AN32" s="8">
        <v>52.171056433424098</v>
      </c>
      <c r="AO32" s="8">
        <v>59.770441085755898</v>
      </c>
      <c r="AP32" s="8">
        <v>86.240207852304906</v>
      </c>
      <c r="AQ32" s="8">
        <v>88.118707429285806</v>
      </c>
      <c r="AR32" s="90">
        <f t="shared" si="1"/>
        <v>1.580901856763925</v>
      </c>
      <c r="AS32" s="90">
        <f t="shared" si="2"/>
        <v>1.6206896551724124</v>
      </c>
      <c r="AT32" s="90">
        <f t="shared" si="3"/>
        <v>1.8567639257294424</v>
      </c>
      <c r="AU32" s="90">
        <f t="shared" si="4"/>
        <v>2.6790450928382001</v>
      </c>
      <c r="AV32" s="90">
        <f t="shared" si="5"/>
        <v>2.737400530503975</v>
      </c>
    </row>
    <row r="33" spans="1:48" x14ac:dyDescent="0.35">
      <c r="A33" s="1" t="s">
        <v>52</v>
      </c>
      <c r="B33" s="1" t="s">
        <v>43</v>
      </c>
      <c r="C33" s="1" t="s">
        <v>44</v>
      </c>
      <c r="D33" s="1" t="s">
        <v>77</v>
      </c>
      <c r="E33" s="7">
        <v>2663</v>
      </c>
      <c r="F33" s="7">
        <v>432</v>
      </c>
      <c r="G33" s="8">
        <v>16.222305670296699</v>
      </c>
      <c r="H33" s="9">
        <v>7.25</v>
      </c>
      <c r="I33" s="9">
        <v>11.911103064703999</v>
      </c>
      <c r="J33" s="9">
        <v>771</v>
      </c>
      <c r="K33" s="10">
        <v>596</v>
      </c>
      <c r="L33" s="10">
        <v>611</v>
      </c>
      <c r="M33" s="10">
        <v>700</v>
      </c>
      <c r="N33" s="10">
        <v>987</v>
      </c>
      <c r="O33" s="10">
        <v>1049</v>
      </c>
      <c r="P33" s="10">
        <v>87800</v>
      </c>
      <c r="Q33" s="10">
        <v>26340</v>
      </c>
      <c r="R33" s="10">
        <v>33954.474563411</v>
      </c>
      <c r="S33" s="10">
        <v>848.86186408527396</v>
      </c>
      <c r="T33" s="10">
        <v>658.5</v>
      </c>
      <c r="U33" s="10">
        <v>377</v>
      </c>
      <c r="V33" s="10">
        <v>619.37735936461002</v>
      </c>
      <c r="W33" s="10">
        <v>231.3</v>
      </c>
      <c r="X33" s="10">
        <v>23840</v>
      </c>
      <c r="Y33" s="10">
        <v>24440</v>
      </c>
      <c r="Z33" s="10">
        <v>28000</v>
      </c>
      <c r="AA33" s="10">
        <v>39480</v>
      </c>
      <c r="AB33" s="10">
        <v>41960</v>
      </c>
      <c r="AC33" s="9">
        <v>11.461538461538501</v>
      </c>
      <c r="AD33" s="9">
        <v>11.75</v>
      </c>
      <c r="AE33" s="9">
        <v>13.461538461538501</v>
      </c>
      <c r="AF33" s="9">
        <v>18.980769230769202</v>
      </c>
      <c r="AG33" s="9">
        <v>20.173076923076898</v>
      </c>
      <c r="AH33" s="8">
        <v>63.236074270556998</v>
      </c>
      <c r="AI33" s="8">
        <v>64.827586206896498</v>
      </c>
      <c r="AJ33" s="8">
        <v>74.270557029177695</v>
      </c>
      <c r="AK33" s="8">
        <v>104.721485411141</v>
      </c>
      <c r="AL33" s="8">
        <v>111.29973474801101</v>
      </c>
      <c r="AM33" s="8">
        <v>38.490267103815903</v>
      </c>
      <c r="AN33" s="8">
        <v>39.458981879918703</v>
      </c>
      <c r="AO33" s="8">
        <v>45.206689551461601</v>
      </c>
      <c r="AP33" s="8">
        <v>63.741432267560903</v>
      </c>
      <c r="AQ33" s="8">
        <v>67.745453342119006</v>
      </c>
      <c r="AR33" s="90">
        <f t="shared" si="1"/>
        <v>1.580901856763925</v>
      </c>
      <c r="AS33" s="90">
        <f t="shared" si="2"/>
        <v>1.6206896551724124</v>
      </c>
      <c r="AT33" s="90">
        <f t="shared" si="3"/>
        <v>1.8567639257294424</v>
      </c>
      <c r="AU33" s="90">
        <f t="shared" si="4"/>
        <v>2.618037135278525</v>
      </c>
      <c r="AV33" s="90">
        <f t="shared" si="5"/>
        <v>2.7824933687002753</v>
      </c>
    </row>
    <row r="34" spans="1:48" x14ac:dyDescent="0.35">
      <c r="A34" s="1" t="s">
        <v>52</v>
      </c>
      <c r="B34" s="1" t="s">
        <v>43</v>
      </c>
      <c r="C34" s="1" t="s">
        <v>44</v>
      </c>
      <c r="D34" s="1" t="s">
        <v>78</v>
      </c>
      <c r="E34" s="7">
        <v>1325</v>
      </c>
      <c r="F34" s="7">
        <v>286</v>
      </c>
      <c r="G34" s="8">
        <v>21.584905660377398</v>
      </c>
      <c r="H34" s="9">
        <v>7.25</v>
      </c>
      <c r="I34" s="9">
        <v>11.3608136227425</v>
      </c>
      <c r="J34" s="9">
        <v>771</v>
      </c>
      <c r="K34" s="10">
        <v>596</v>
      </c>
      <c r="L34" s="10">
        <v>611</v>
      </c>
      <c r="M34" s="10">
        <v>700</v>
      </c>
      <c r="N34" s="10">
        <v>912</v>
      </c>
      <c r="O34" s="10">
        <v>967</v>
      </c>
      <c r="P34" s="10">
        <v>63200</v>
      </c>
      <c r="Q34" s="10">
        <v>18960</v>
      </c>
      <c r="R34" s="10">
        <v>30569.225521030901</v>
      </c>
      <c r="S34" s="10">
        <v>764.23063802577303</v>
      </c>
      <c r="T34" s="10">
        <v>474</v>
      </c>
      <c r="U34" s="10">
        <v>377</v>
      </c>
      <c r="V34" s="10">
        <v>590.76230838261097</v>
      </c>
      <c r="W34" s="10">
        <v>231.3</v>
      </c>
      <c r="X34" s="10">
        <v>23840</v>
      </c>
      <c r="Y34" s="10">
        <v>24440</v>
      </c>
      <c r="Z34" s="10">
        <v>28000</v>
      </c>
      <c r="AA34" s="10">
        <v>36480</v>
      </c>
      <c r="AB34" s="10">
        <v>38680</v>
      </c>
      <c r="AC34" s="9">
        <v>11.461538461538501</v>
      </c>
      <c r="AD34" s="9">
        <v>11.75</v>
      </c>
      <c r="AE34" s="9">
        <v>13.461538461538501</v>
      </c>
      <c r="AF34" s="9">
        <v>17.538461538461501</v>
      </c>
      <c r="AG34" s="9">
        <v>18.596153846153801</v>
      </c>
      <c r="AH34" s="8">
        <v>63.236074270556998</v>
      </c>
      <c r="AI34" s="8">
        <v>64.827586206896498</v>
      </c>
      <c r="AJ34" s="8">
        <v>74.270557029177695</v>
      </c>
      <c r="AK34" s="8">
        <v>96.763925729443002</v>
      </c>
      <c r="AL34" s="8">
        <v>102.599469496021</v>
      </c>
      <c r="AM34" s="8">
        <v>40.354639525444902</v>
      </c>
      <c r="AN34" s="8">
        <v>41.370276426253099</v>
      </c>
      <c r="AO34" s="8">
        <v>47.3963887043816</v>
      </c>
      <c r="AP34" s="8">
        <v>61.7507235691372</v>
      </c>
      <c r="AQ34" s="8">
        <v>65.474725538767203</v>
      </c>
      <c r="AR34" s="90">
        <f t="shared" si="1"/>
        <v>1.580901856763925</v>
      </c>
      <c r="AS34" s="90">
        <f t="shared" si="2"/>
        <v>1.6206896551724124</v>
      </c>
      <c r="AT34" s="90">
        <f t="shared" si="3"/>
        <v>1.8567639257294424</v>
      </c>
      <c r="AU34" s="90">
        <f t="shared" si="4"/>
        <v>2.419098143236075</v>
      </c>
      <c r="AV34" s="90">
        <f t="shared" si="5"/>
        <v>2.5649867374005249</v>
      </c>
    </row>
    <row r="35" spans="1:48" x14ac:dyDescent="0.35">
      <c r="A35" s="1" t="s">
        <v>52</v>
      </c>
      <c r="B35" s="1" t="s">
        <v>43</v>
      </c>
      <c r="C35" s="1" t="s">
        <v>44</v>
      </c>
      <c r="D35" s="1" t="s">
        <v>79</v>
      </c>
      <c r="E35" s="7">
        <v>3651</v>
      </c>
      <c r="F35" s="7">
        <v>1520</v>
      </c>
      <c r="G35" s="8">
        <v>41.632429471377705</v>
      </c>
      <c r="H35" s="9">
        <v>7.25</v>
      </c>
      <c r="I35" s="9">
        <v>35.331653193014702</v>
      </c>
      <c r="J35" s="9">
        <v>771</v>
      </c>
      <c r="K35" s="10">
        <v>776</v>
      </c>
      <c r="L35" s="10">
        <v>781</v>
      </c>
      <c r="M35" s="10">
        <v>1033</v>
      </c>
      <c r="N35" s="10">
        <v>1294</v>
      </c>
      <c r="O35" s="10">
        <v>1549</v>
      </c>
      <c r="P35" s="10">
        <v>104100</v>
      </c>
      <c r="Q35" s="10">
        <v>31230</v>
      </c>
      <c r="R35" s="10">
        <v>76047.907860438398</v>
      </c>
      <c r="S35" s="10">
        <v>1901.19769651096</v>
      </c>
      <c r="T35" s="10">
        <v>780.75</v>
      </c>
      <c r="U35" s="10">
        <v>377</v>
      </c>
      <c r="V35" s="10">
        <v>1837.2459660367599</v>
      </c>
      <c r="W35" s="10">
        <v>231.3</v>
      </c>
      <c r="X35" s="10">
        <v>31040</v>
      </c>
      <c r="Y35" s="10">
        <v>31240</v>
      </c>
      <c r="Z35" s="10">
        <v>41320</v>
      </c>
      <c r="AA35" s="10">
        <v>51760</v>
      </c>
      <c r="AB35" s="10">
        <v>61960</v>
      </c>
      <c r="AC35" s="9">
        <v>14.9230769230769</v>
      </c>
      <c r="AD35" s="9">
        <v>15.0192307692308</v>
      </c>
      <c r="AE35" s="9">
        <v>19.865384615384599</v>
      </c>
      <c r="AF35" s="9">
        <v>24.884615384615401</v>
      </c>
      <c r="AG35" s="9">
        <v>29.788461538461501</v>
      </c>
      <c r="AH35" s="8">
        <v>82.334217506631305</v>
      </c>
      <c r="AI35" s="8">
        <v>82.864721485411096</v>
      </c>
      <c r="AJ35" s="8">
        <v>109.602122015915</v>
      </c>
      <c r="AK35" s="8">
        <v>137.29442970822299</v>
      </c>
      <c r="AL35" s="8">
        <v>164.350132625995</v>
      </c>
      <c r="AM35" s="8">
        <v>16.894852716404799</v>
      </c>
      <c r="AN35" s="8">
        <v>17.003711303494999</v>
      </c>
      <c r="AO35" s="8">
        <v>22.490184092842998</v>
      </c>
      <c r="AP35" s="8">
        <v>28.1726023389534</v>
      </c>
      <c r="AQ35" s="8">
        <v>33.724390280555497</v>
      </c>
      <c r="AR35" s="90">
        <f t="shared" si="1"/>
        <v>2.0583554376657824</v>
      </c>
      <c r="AS35" s="90">
        <f t="shared" si="2"/>
        <v>2.0716180371352775</v>
      </c>
      <c r="AT35" s="90">
        <f t="shared" si="3"/>
        <v>2.7400530503978748</v>
      </c>
      <c r="AU35" s="90">
        <f t="shared" si="4"/>
        <v>3.4323607427055749</v>
      </c>
      <c r="AV35" s="90">
        <f t="shared" si="5"/>
        <v>4.1087533156498752</v>
      </c>
    </row>
    <row r="36" spans="1:48" x14ac:dyDescent="0.35">
      <c r="A36" s="1" t="s">
        <v>52</v>
      </c>
      <c r="B36" s="1" t="s">
        <v>43</v>
      </c>
      <c r="C36" s="1" t="s">
        <v>44</v>
      </c>
      <c r="D36" s="1" t="s">
        <v>80</v>
      </c>
      <c r="E36" s="7">
        <v>4313</v>
      </c>
      <c r="F36" s="7">
        <v>810</v>
      </c>
      <c r="G36" s="8">
        <v>18.780431254347299</v>
      </c>
      <c r="H36" s="9">
        <v>7.25</v>
      </c>
      <c r="I36" s="9">
        <v>18.7396532928942</v>
      </c>
      <c r="J36" s="9">
        <v>771</v>
      </c>
      <c r="K36" s="10">
        <v>596</v>
      </c>
      <c r="L36" s="10">
        <v>611</v>
      </c>
      <c r="M36" s="10">
        <v>700</v>
      </c>
      <c r="N36" s="10">
        <v>973</v>
      </c>
      <c r="O36" s="10">
        <v>1169</v>
      </c>
      <c r="P36" s="10">
        <v>79900</v>
      </c>
      <c r="Q36" s="10">
        <v>23970</v>
      </c>
      <c r="R36" s="10">
        <v>41025.721794573699</v>
      </c>
      <c r="S36" s="10">
        <v>1025.64304486434</v>
      </c>
      <c r="T36" s="10">
        <v>599.25</v>
      </c>
      <c r="U36" s="10">
        <v>377</v>
      </c>
      <c r="V36" s="10">
        <v>974.46197123049603</v>
      </c>
      <c r="W36" s="10">
        <v>231.3</v>
      </c>
      <c r="X36" s="10">
        <v>23840</v>
      </c>
      <c r="Y36" s="10">
        <v>24440</v>
      </c>
      <c r="Z36" s="10">
        <v>28000</v>
      </c>
      <c r="AA36" s="10">
        <v>38920</v>
      </c>
      <c r="AB36" s="10">
        <v>46760</v>
      </c>
      <c r="AC36" s="9">
        <v>11.461538461538501</v>
      </c>
      <c r="AD36" s="9">
        <v>11.75</v>
      </c>
      <c r="AE36" s="9">
        <v>13.461538461538501</v>
      </c>
      <c r="AF36" s="9">
        <v>18.711538461538499</v>
      </c>
      <c r="AG36" s="9">
        <v>22.480769230769202</v>
      </c>
      <c r="AH36" s="8">
        <v>63.236074270556998</v>
      </c>
      <c r="AI36" s="8">
        <v>64.827586206896498</v>
      </c>
      <c r="AJ36" s="8">
        <v>74.270557029177695</v>
      </c>
      <c r="AK36" s="8">
        <v>103.236074270557</v>
      </c>
      <c r="AL36" s="8">
        <v>124.031830238727</v>
      </c>
      <c r="AM36" s="8">
        <v>24.464782314589598</v>
      </c>
      <c r="AN36" s="8">
        <v>25.0805067017018</v>
      </c>
      <c r="AO36" s="8">
        <v>28.733804731900602</v>
      </c>
      <c r="AP36" s="8">
        <v>39.939988577341801</v>
      </c>
      <c r="AQ36" s="8">
        <v>47.985453902274003</v>
      </c>
      <c r="AR36" s="90">
        <f t="shared" si="1"/>
        <v>1.580901856763925</v>
      </c>
      <c r="AS36" s="90">
        <f t="shared" si="2"/>
        <v>1.6206896551724124</v>
      </c>
      <c r="AT36" s="90">
        <f t="shared" si="3"/>
        <v>1.8567639257294424</v>
      </c>
      <c r="AU36" s="90">
        <f t="shared" si="4"/>
        <v>2.580901856763925</v>
      </c>
      <c r="AV36" s="90">
        <f t="shared" si="5"/>
        <v>3.1007957559681749</v>
      </c>
    </row>
    <row r="37" spans="1:48" x14ac:dyDescent="0.35">
      <c r="A37" s="1" t="s">
        <v>52</v>
      </c>
      <c r="B37" s="1" t="s">
        <v>43</v>
      </c>
      <c r="C37" s="1" t="s">
        <v>44</v>
      </c>
      <c r="D37" s="1" t="s">
        <v>81</v>
      </c>
      <c r="E37" s="7">
        <v>3649</v>
      </c>
      <c r="F37" s="7">
        <v>649</v>
      </c>
      <c r="G37" s="8">
        <v>17.785694710879699</v>
      </c>
      <c r="H37" s="9">
        <v>7.25</v>
      </c>
      <c r="I37" s="9">
        <v>16.513037491137901</v>
      </c>
      <c r="J37" s="9">
        <v>771</v>
      </c>
      <c r="K37" s="10">
        <v>598</v>
      </c>
      <c r="L37" s="10">
        <v>602</v>
      </c>
      <c r="M37" s="10">
        <v>796</v>
      </c>
      <c r="N37" s="10">
        <v>1036</v>
      </c>
      <c r="O37" s="10">
        <v>1398</v>
      </c>
      <c r="P37" s="10">
        <v>92200</v>
      </c>
      <c r="Q37" s="10">
        <v>27660</v>
      </c>
      <c r="R37" s="10">
        <v>36773.607565503597</v>
      </c>
      <c r="S37" s="10">
        <v>919.34018913759098</v>
      </c>
      <c r="T37" s="10">
        <v>691.5</v>
      </c>
      <c r="U37" s="10">
        <v>377</v>
      </c>
      <c r="V37" s="10">
        <v>858.67794953916996</v>
      </c>
      <c r="W37" s="10">
        <v>231.3</v>
      </c>
      <c r="X37" s="10">
        <v>23920</v>
      </c>
      <c r="Y37" s="10">
        <v>24080</v>
      </c>
      <c r="Z37" s="10">
        <v>31840</v>
      </c>
      <c r="AA37" s="10">
        <v>41440</v>
      </c>
      <c r="AB37" s="10">
        <v>55920</v>
      </c>
      <c r="AC37" s="9">
        <v>11.5</v>
      </c>
      <c r="AD37" s="9">
        <v>11.5769230769231</v>
      </c>
      <c r="AE37" s="9">
        <v>15.307692307692299</v>
      </c>
      <c r="AF37" s="9">
        <v>19.923076923076898</v>
      </c>
      <c r="AG37" s="9">
        <v>26.884615384615401</v>
      </c>
      <c r="AH37" s="8">
        <v>63.448275862069003</v>
      </c>
      <c r="AI37" s="8">
        <v>63.872679045092802</v>
      </c>
      <c r="AJ37" s="8">
        <v>84.456233421750696</v>
      </c>
      <c r="AK37" s="8">
        <v>109.92042440318301</v>
      </c>
      <c r="AL37" s="8">
        <v>148.328912466844</v>
      </c>
      <c r="AM37" s="8">
        <v>27.856776819338702</v>
      </c>
      <c r="AN37" s="8">
        <v>28.043109774651999</v>
      </c>
      <c r="AO37" s="8">
        <v>37.080258107347099</v>
      </c>
      <c r="AP37" s="8">
        <v>48.260235426145201</v>
      </c>
      <c r="AQ37" s="8">
        <v>65.123367881999101</v>
      </c>
      <c r="AR37" s="90">
        <f t="shared" si="1"/>
        <v>1.5862068965517251</v>
      </c>
      <c r="AS37" s="90">
        <f t="shared" si="2"/>
        <v>1.5968169761273201</v>
      </c>
      <c r="AT37" s="90">
        <f t="shared" si="3"/>
        <v>2.1114058355437675</v>
      </c>
      <c r="AU37" s="90">
        <f t="shared" si="4"/>
        <v>2.7480106100795751</v>
      </c>
      <c r="AV37" s="90">
        <f t="shared" si="5"/>
        <v>3.7082228116711002</v>
      </c>
    </row>
    <row r="38" spans="1:48" x14ac:dyDescent="0.35">
      <c r="A38" s="1" t="s">
        <v>52</v>
      </c>
      <c r="B38" s="1" t="s">
        <v>43</v>
      </c>
      <c r="C38" s="1" t="s">
        <v>44</v>
      </c>
      <c r="D38" s="1" t="s">
        <v>82</v>
      </c>
      <c r="E38" s="7">
        <v>13246</v>
      </c>
      <c r="F38" s="7">
        <v>3643</v>
      </c>
      <c r="G38" s="8">
        <v>27.502642307111604</v>
      </c>
      <c r="H38" s="9">
        <v>7.25</v>
      </c>
      <c r="I38" s="9">
        <v>14.479393718945399</v>
      </c>
      <c r="J38" s="9">
        <v>771</v>
      </c>
      <c r="K38" s="10">
        <v>659</v>
      </c>
      <c r="L38" s="10">
        <v>663</v>
      </c>
      <c r="M38" s="10">
        <v>863</v>
      </c>
      <c r="N38" s="10">
        <v>1177</v>
      </c>
      <c r="O38" s="10">
        <v>1474</v>
      </c>
      <c r="P38" s="10">
        <v>90900</v>
      </c>
      <c r="Q38" s="10">
        <v>27270</v>
      </c>
      <c r="R38" s="10">
        <v>41614.732233549097</v>
      </c>
      <c r="S38" s="10">
        <v>1040.3683058387301</v>
      </c>
      <c r="T38" s="10">
        <v>681.75</v>
      </c>
      <c r="U38" s="10">
        <v>377</v>
      </c>
      <c r="V38" s="10">
        <v>752.92847338515901</v>
      </c>
      <c r="W38" s="10">
        <v>231.3</v>
      </c>
      <c r="X38" s="10">
        <v>26360</v>
      </c>
      <c r="Y38" s="10">
        <v>26520</v>
      </c>
      <c r="Z38" s="10">
        <v>34520</v>
      </c>
      <c r="AA38" s="10">
        <v>47080</v>
      </c>
      <c r="AB38" s="10">
        <v>58960</v>
      </c>
      <c r="AC38" s="9">
        <v>12.6730769230769</v>
      </c>
      <c r="AD38" s="9">
        <v>12.75</v>
      </c>
      <c r="AE38" s="9">
        <v>16.596153846153801</v>
      </c>
      <c r="AF38" s="9">
        <v>22.634615384615401</v>
      </c>
      <c r="AG38" s="9">
        <v>28.3461538461539</v>
      </c>
      <c r="AH38" s="8">
        <v>69.920424403183006</v>
      </c>
      <c r="AI38" s="8">
        <v>70.344827586206904</v>
      </c>
      <c r="AJ38" s="8">
        <v>91.564986737400503</v>
      </c>
      <c r="AK38" s="8">
        <v>124.88063660477501</v>
      </c>
      <c r="AL38" s="8">
        <v>156.392572944297</v>
      </c>
      <c r="AM38" s="8">
        <v>35.009965663120298</v>
      </c>
      <c r="AN38" s="8">
        <v>35.222469248328899</v>
      </c>
      <c r="AO38" s="8">
        <v>45.847648508760003</v>
      </c>
      <c r="AP38" s="8">
        <v>62.529179947636699</v>
      </c>
      <c r="AQ38" s="8">
        <v>78.307571149376798</v>
      </c>
      <c r="AR38" s="90">
        <f t="shared" si="1"/>
        <v>1.7480106100795751</v>
      </c>
      <c r="AS38" s="90">
        <f t="shared" si="2"/>
        <v>1.7586206896551726</v>
      </c>
      <c r="AT38" s="90">
        <f t="shared" si="3"/>
        <v>2.2891246684350124</v>
      </c>
      <c r="AU38" s="90">
        <f t="shared" si="4"/>
        <v>3.1220159151193752</v>
      </c>
      <c r="AV38" s="90">
        <f t="shared" si="5"/>
        <v>3.9098143236074252</v>
      </c>
    </row>
    <row r="39" spans="1:48" x14ac:dyDescent="0.35">
      <c r="A39" s="1" t="s">
        <v>52</v>
      </c>
      <c r="B39" s="1" t="s">
        <v>43</v>
      </c>
      <c r="C39" s="1" t="s">
        <v>44</v>
      </c>
      <c r="D39" s="1" t="s">
        <v>83</v>
      </c>
      <c r="E39" s="7">
        <v>3213</v>
      </c>
      <c r="F39" s="7">
        <v>975</v>
      </c>
      <c r="G39" s="8">
        <v>30.345471521942102</v>
      </c>
      <c r="H39" s="9">
        <v>7.25</v>
      </c>
      <c r="I39" s="9">
        <v>24.6388480478094</v>
      </c>
      <c r="J39" s="9">
        <v>771</v>
      </c>
      <c r="K39" s="10">
        <v>689</v>
      </c>
      <c r="L39" s="10">
        <v>753</v>
      </c>
      <c r="M39" s="10">
        <v>921</v>
      </c>
      <c r="N39" s="10">
        <v>1152</v>
      </c>
      <c r="O39" s="10">
        <v>1562</v>
      </c>
      <c r="P39" s="10">
        <v>84600</v>
      </c>
      <c r="Q39" s="10">
        <v>25380</v>
      </c>
      <c r="R39" s="10">
        <v>50639.287934600397</v>
      </c>
      <c r="S39" s="10">
        <v>1265.9821983650099</v>
      </c>
      <c r="T39" s="10">
        <v>634.5</v>
      </c>
      <c r="U39" s="10">
        <v>377</v>
      </c>
      <c r="V39" s="10">
        <v>1281.2200984860899</v>
      </c>
      <c r="W39" s="10">
        <v>231.3</v>
      </c>
      <c r="X39" s="10">
        <v>27560</v>
      </c>
      <c r="Y39" s="10">
        <v>30120</v>
      </c>
      <c r="Z39" s="10">
        <v>36840</v>
      </c>
      <c r="AA39" s="10">
        <v>46080</v>
      </c>
      <c r="AB39" s="10">
        <v>62480</v>
      </c>
      <c r="AC39" s="9">
        <v>13.25</v>
      </c>
      <c r="AD39" s="9">
        <v>14.4807692307692</v>
      </c>
      <c r="AE39" s="9">
        <v>17.711538461538499</v>
      </c>
      <c r="AF39" s="9">
        <v>22.153846153846199</v>
      </c>
      <c r="AG39" s="9">
        <v>30.038461538461501</v>
      </c>
      <c r="AH39" s="8">
        <v>73.103448275862107</v>
      </c>
      <c r="AI39" s="8">
        <v>79.893899204243993</v>
      </c>
      <c r="AJ39" s="8">
        <v>97.718832891246706</v>
      </c>
      <c r="AK39" s="8">
        <v>122.228116710875</v>
      </c>
      <c r="AL39" s="8">
        <v>165.72944297082199</v>
      </c>
      <c r="AM39" s="8">
        <v>21.510745915214201</v>
      </c>
      <c r="AN39" s="8">
        <v>23.508841326787099</v>
      </c>
      <c r="AO39" s="8">
        <v>28.7538417821659</v>
      </c>
      <c r="AP39" s="8">
        <v>35.965717408311697</v>
      </c>
      <c r="AQ39" s="8">
        <v>48.766016138700401</v>
      </c>
      <c r="AR39" s="90">
        <f t="shared" si="1"/>
        <v>1.8275862068965527</v>
      </c>
      <c r="AS39" s="90">
        <f t="shared" si="2"/>
        <v>1.9973474801060997</v>
      </c>
      <c r="AT39" s="90">
        <f t="shared" si="3"/>
        <v>2.4429708222811675</v>
      </c>
      <c r="AU39" s="90">
        <f t="shared" si="4"/>
        <v>3.0557029177718751</v>
      </c>
      <c r="AV39" s="90">
        <f t="shared" si="5"/>
        <v>4.1432360742705496</v>
      </c>
    </row>
    <row r="40" spans="1:48" x14ac:dyDescent="0.35">
      <c r="A40" s="1" t="s">
        <v>52</v>
      </c>
      <c r="B40" s="1" t="s">
        <v>43</v>
      </c>
      <c r="C40" s="1" t="s">
        <v>44</v>
      </c>
      <c r="D40" s="1" t="s">
        <v>84</v>
      </c>
      <c r="E40" s="7">
        <v>1492</v>
      </c>
      <c r="F40" s="7">
        <v>366</v>
      </c>
      <c r="G40" s="8">
        <v>24.530831099195698</v>
      </c>
      <c r="H40" s="9">
        <v>7.25</v>
      </c>
      <c r="I40" s="9">
        <v>10.4586560033553</v>
      </c>
      <c r="J40" s="9">
        <v>771</v>
      </c>
      <c r="K40" s="10">
        <v>596</v>
      </c>
      <c r="L40" s="10">
        <v>611</v>
      </c>
      <c r="M40" s="10">
        <v>700</v>
      </c>
      <c r="N40" s="10">
        <v>1010</v>
      </c>
      <c r="O40" s="10">
        <v>1049</v>
      </c>
      <c r="P40" s="10">
        <v>71700</v>
      </c>
      <c r="Q40" s="10">
        <v>21510</v>
      </c>
      <c r="R40" s="10">
        <v>33325.919253974302</v>
      </c>
      <c r="S40" s="10">
        <v>833.147981349357</v>
      </c>
      <c r="T40" s="10">
        <v>537.75</v>
      </c>
      <c r="U40" s="10">
        <v>377</v>
      </c>
      <c r="V40" s="10">
        <v>543.850112174478</v>
      </c>
      <c r="W40" s="10">
        <v>231.3</v>
      </c>
      <c r="X40" s="10">
        <v>23840</v>
      </c>
      <c r="Y40" s="10">
        <v>24440</v>
      </c>
      <c r="Z40" s="10">
        <v>28000</v>
      </c>
      <c r="AA40" s="10">
        <v>40400</v>
      </c>
      <c r="AB40" s="10">
        <v>41960</v>
      </c>
      <c r="AC40" s="9">
        <v>11.461538461538501</v>
      </c>
      <c r="AD40" s="9">
        <v>11.75</v>
      </c>
      <c r="AE40" s="9">
        <v>13.461538461538501</v>
      </c>
      <c r="AF40" s="9">
        <v>19.423076923076898</v>
      </c>
      <c r="AG40" s="9">
        <v>20.173076923076898</v>
      </c>
      <c r="AH40" s="8">
        <v>63.236074270556998</v>
      </c>
      <c r="AI40" s="8">
        <v>64.827586206896498</v>
      </c>
      <c r="AJ40" s="8">
        <v>74.270557029177695</v>
      </c>
      <c r="AK40" s="8">
        <v>107.161803713528</v>
      </c>
      <c r="AL40" s="8">
        <v>111.29973474801101</v>
      </c>
      <c r="AM40" s="8">
        <v>43.835607396825701</v>
      </c>
      <c r="AN40" s="8">
        <v>44.938852549430301</v>
      </c>
      <c r="AO40" s="8">
        <v>51.484773788218099</v>
      </c>
      <c r="AP40" s="8">
        <v>74.2851736087147</v>
      </c>
      <c r="AQ40" s="8">
        <v>77.153611005486795</v>
      </c>
      <c r="AR40" s="90">
        <f t="shared" si="1"/>
        <v>1.580901856763925</v>
      </c>
      <c r="AS40" s="90">
        <f t="shared" si="2"/>
        <v>1.6206896551724124</v>
      </c>
      <c r="AT40" s="90">
        <f t="shared" si="3"/>
        <v>1.8567639257294424</v>
      </c>
      <c r="AU40" s="90">
        <f t="shared" si="4"/>
        <v>2.6790450928382001</v>
      </c>
      <c r="AV40" s="90">
        <f t="shared" si="5"/>
        <v>2.7824933687002753</v>
      </c>
    </row>
    <row r="41" spans="1:48" x14ac:dyDescent="0.35">
      <c r="A41" s="1" t="s">
        <v>52</v>
      </c>
      <c r="B41" s="1" t="s">
        <v>43</v>
      </c>
      <c r="C41" s="1" t="s">
        <v>44</v>
      </c>
      <c r="D41" s="1" t="s">
        <v>85</v>
      </c>
      <c r="E41" s="7">
        <v>788</v>
      </c>
      <c r="F41" s="7">
        <v>102</v>
      </c>
      <c r="G41" s="8">
        <v>12.944162436548201</v>
      </c>
      <c r="H41" s="9">
        <v>7.25</v>
      </c>
      <c r="I41" s="9">
        <v>30.082065319270701</v>
      </c>
      <c r="J41" s="9">
        <v>771</v>
      </c>
      <c r="K41" s="10">
        <v>654</v>
      </c>
      <c r="L41" s="10">
        <v>659</v>
      </c>
      <c r="M41" s="10">
        <v>860</v>
      </c>
      <c r="N41" s="10">
        <v>1145</v>
      </c>
      <c r="O41" s="10">
        <v>1434</v>
      </c>
      <c r="P41" s="10">
        <v>84700</v>
      </c>
      <c r="Q41" s="10">
        <v>25410</v>
      </c>
      <c r="R41" s="10">
        <v>54417.904372621197</v>
      </c>
      <c r="S41" s="10">
        <v>1360.4476093155299</v>
      </c>
      <c r="T41" s="10">
        <v>635.25</v>
      </c>
      <c r="U41" s="10">
        <v>377</v>
      </c>
      <c r="V41" s="10">
        <v>1564.26739660208</v>
      </c>
      <c r="W41" s="10">
        <v>231.3</v>
      </c>
      <c r="X41" s="10">
        <v>26160</v>
      </c>
      <c r="Y41" s="10">
        <v>26360</v>
      </c>
      <c r="Z41" s="10">
        <v>34400</v>
      </c>
      <c r="AA41" s="10">
        <v>45800</v>
      </c>
      <c r="AB41" s="10">
        <v>57360</v>
      </c>
      <c r="AC41" s="9">
        <v>12.5769230769231</v>
      </c>
      <c r="AD41" s="9">
        <v>12.6730769230769</v>
      </c>
      <c r="AE41" s="9">
        <v>16.538461538461501</v>
      </c>
      <c r="AF41" s="9">
        <v>22.019230769230798</v>
      </c>
      <c r="AG41" s="9">
        <v>27.576923076923102</v>
      </c>
      <c r="AH41" s="8">
        <v>69.389920424403201</v>
      </c>
      <c r="AI41" s="8">
        <v>69.920424403183006</v>
      </c>
      <c r="AJ41" s="8">
        <v>91.246684350132597</v>
      </c>
      <c r="AK41" s="8">
        <v>121.48541114058401</v>
      </c>
      <c r="AL41" s="8">
        <v>152.14854111405799</v>
      </c>
      <c r="AM41" s="8">
        <v>16.723483502133401</v>
      </c>
      <c r="AN41" s="8">
        <v>16.851338880590099</v>
      </c>
      <c r="AO41" s="8">
        <v>21.991125094548501</v>
      </c>
      <c r="AP41" s="8">
        <v>29.2788816665791</v>
      </c>
      <c r="AQ41" s="8">
        <v>36.668922541375103</v>
      </c>
      <c r="AR41" s="90">
        <f t="shared" si="1"/>
        <v>1.7347480106100801</v>
      </c>
      <c r="AS41" s="90">
        <f t="shared" si="2"/>
        <v>1.7480106100795751</v>
      </c>
      <c r="AT41" s="90">
        <f t="shared" si="3"/>
        <v>2.2811671087533147</v>
      </c>
      <c r="AU41" s="90">
        <f t="shared" si="4"/>
        <v>3.0371352785146</v>
      </c>
      <c r="AV41" s="90">
        <f t="shared" si="5"/>
        <v>3.8037135278514498</v>
      </c>
    </row>
    <row r="42" spans="1:48" x14ac:dyDescent="0.35">
      <c r="A42" s="1" t="s">
        <v>52</v>
      </c>
      <c r="B42" s="1" t="s">
        <v>43</v>
      </c>
      <c r="C42" s="1" t="s">
        <v>44</v>
      </c>
      <c r="D42" s="1" t="s">
        <v>86</v>
      </c>
      <c r="E42" s="7">
        <v>3218</v>
      </c>
      <c r="F42" s="7">
        <v>738</v>
      </c>
      <c r="G42" s="8">
        <v>22.933499067743902</v>
      </c>
      <c r="H42" s="9">
        <v>7.25</v>
      </c>
      <c r="I42" s="9">
        <v>14.147726381442</v>
      </c>
      <c r="J42" s="9">
        <v>771</v>
      </c>
      <c r="K42" s="10">
        <v>596</v>
      </c>
      <c r="L42" s="10">
        <v>611</v>
      </c>
      <c r="M42" s="10">
        <v>700</v>
      </c>
      <c r="N42" s="10">
        <v>922</v>
      </c>
      <c r="O42" s="10">
        <v>1196</v>
      </c>
      <c r="P42" s="10">
        <v>77700</v>
      </c>
      <c r="Q42" s="10">
        <v>23310</v>
      </c>
      <c r="R42" s="10">
        <v>40825.916133295803</v>
      </c>
      <c r="S42" s="10">
        <v>1020.64790333239</v>
      </c>
      <c r="T42" s="10">
        <v>582.75</v>
      </c>
      <c r="U42" s="10">
        <v>377</v>
      </c>
      <c r="V42" s="10">
        <v>735.68177183498301</v>
      </c>
      <c r="W42" s="10">
        <v>231.3</v>
      </c>
      <c r="X42" s="10">
        <v>23840</v>
      </c>
      <c r="Y42" s="10">
        <v>24440</v>
      </c>
      <c r="Z42" s="10">
        <v>28000</v>
      </c>
      <c r="AA42" s="10">
        <v>36880</v>
      </c>
      <c r="AB42" s="10">
        <v>47840</v>
      </c>
      <c r="AC42" s="9">
        <v>11.461538461538501</v>
      </c>
      <c r="AD42" s="9">
        <v>11.75</v>
      </c>
      <c r="AE42" s="9">
        <v>13.461538461538501</v>
      </c>
      <c r="AF42" s="9">
        <v>17.730769230769202</v>
      </c>
      <c r="AG42" s="9">
        <v>23</v>
      </c>
      <c r="AH42" s="8">
        <v>63.236074270556998</v>
      </c>
      <c r="AI42" s="8">
        <v>64.827586206896498</v>
      </c>
      <c r="AJ42" s="8">
        <v>74.270557029177695</v>
      </c>
      <c r="AK42" s="8">
        <v>97.824933687002599</v>
      </c>
      <c r="AL42" s="8">
        <v>126.89655172413801</v>
      </c>
      <c r="AM42" s="8">
        <v>32.405315603425599</v>
      </c>
      <c r="AN42" s="8">
        <v>33.220885627001799</v>
      </c>
      <c r="AO42" s="8">
        <v>38.0599344335536</v>
      </c>
      <c r="AP42" s="8">
        <v>50.130370782480597</v>
      </c>
      <c r="AQ42" s="8">
        <v>65.028116546471594</v>
      </c>
      <c r="AR42" s="90">
        <f t="shared" si="1"/>
        <v>1.580901856763925</v>
      </c>
      <c r="AS42" s="90">
        <f t="shared" si="2"/>
        <v>1.6206896551724124</v>
      </c>
      <c r="AT42" s="90">
        <f t="shared" si="3"/>
        <v>1.8567639257294424</v>
      </c>
      <c r="AU42" s="90">
        <f t="shared" si="4"/>
        <v>2.4456233421750651</v>
      </c>
      <c r="AV42" s="90">
        <f t="shared" si="5"/>
        <v>3.1724137931034502</v>
      </c>
    </row>
    <row r="43" spans="1:48" x14ac:dyDescent="0.35">
      <c r="A43" s="1" t="s">
        <v>52</v>
      </c>
      <c r="B43" s="1" t="s">
        <v>43</v>
      </c>
      <c r="C43" s="1" t="s">
        <v>44</v>
      </c>
      <c r="D43" s="1" t="s">
        <v>87</v>
      </c>
      <c r="E43" s="7">
        <v>1995</v>
      </c>
      <c r="F43" s="7">
        <v>561</v>
      </c>
      <c r="G43" s="8">
        <v>28.1203007518797</v>
      </c>
      <c r="H43" s="9">
        <v>7.25</v>
      </c>
      <c r="I43" s="9">
        <v>10.460169243595301</v>
      </c>
      <c r="J43" s="9">
        <v>771</v>
      </c>
      <c r="K43" s="10">
        <v>585</v>
      </c>
      <c r="L43" s="10">
        <v>589</v>
      </c>
      <c r="M43" s="10">
        <v>779</v>
      </c>
      <c r="N43" s="10">
        <v>976</v>
      </c>
      <c r="O43" s="10">
        <v>1168</v>
      </c>
      <c r="P43" s="10">
        <v>60300</v>
      </c>
      <c r="Q43" s="10">
        <v>18090</v>
      </c>
      <c r="R43" s="10">
        <v>24961.1384969344</v>
      </c>
      <c r="S43" s="10">
        <v>624.02846242336</v>
      </c>
      <c r="T43" s="10">
        <v>452.25</v>
      </c>
      <c r="U43" s="10">
        <v>377</v>
      </c>
      <c r="V43" s="10">
        <v>543.92880066695704</v>
      </c>
      <c r="W43" s="10">
        <v>231.3</v>
      </c>
      <c r="X43" s="10">
        <v>23400</v>
      </c>
      <c r="Y43" s="10">
        <v>23560</v>
      </c>
      <c r="Z43" s="10">
        <v>31160</v>
      </c>
      <c r="AA43" s="10">
        <v>39040</v>
      </c>
      <c r="AB43" s="10">
        <v>46720</v>
      </c>
      <c r="AC43" s="9">
        <v>11.25</v>
      </c>
      <c r="AD43" s="9">
        <v>11.3269230769231</v>
      </c>
      <c r="AE43" s="9">
        <v>14.9807692307692</v>
      </c>
      <c r="AF43" s="9">
        <v>18.769230769230798</v>
      </c>
      <c r="AG43" s="9">
        <v>22.461538461538499</v>
      </c>
      <c r="AH43" s="8">
        <v>62.068965517241402</v>
      </c>
      <c r="AI43" s="8">
        <v>62.4933687002653</v>
      </c>
      <c r="AJ43" s="8">
        <v>82.652519893899196</v>
      </c>
      <c r="AK43" s="8">
        <v>103.554376657825</v>
      </c>
      <c r="AL43" s="8">
        <v>123.925729442971</v>
      </c>
      <c r="AM43" s="8">
        <v>43.020336432465598</v>
      </c>
      <c r="AN43" s="8">
        <v>43.314492579012402</v>
      </c>
      <c r="AO43" s="8">
        <v>57.286909539984102</v>
      </c>
      <c r="AP43" s="8">
        <v>71.774099757412699</v>
      </c>
      <c r="AQ43" s="8">
        <v>85.893594791657804</v>
      </c>
      <c r="AR43" s="90">
        <f t="shared" si="1"/>
        <v>1.5517241379310351</v>
      </c>
      <c r="AS43" s="90">
        <f t="shared" si="2"/>
        <v>1.5623342175066326</v>
      </c>
      <c r="AT43" s="90">
        <f t="shared" si="3"/>
        <v>2.0663129973474801</v>
      </c>
      <c r="AU43" s="90">
        <f t="shared" si="4"/>
        <v>2.5888594164456249</v>
      </c>
      <c r="AV43" s="90">
        <f t="shared" si="5"/>
        <v>3.0981432360742751</v>
      </c>
    </row>
    <row r="44" spans="1:48" x14ac:dyDescent="0.35">
      <c r="A44" s="1" t="s">
        <v>52</v>
      </c>
      <c r="B44" s="1" t="s">
        <v>43</v>
      </c>
      <c r="C44" s="1" t="s">
        <v>44</v>
      </c>
      <c r="D44" s="1" t="s">
        <v>88</v>
      </c>
      <c r="E44" s="7">
        <v>4931</v>
      </c>
      <c r="F44" s="7">
        <v>1941</v>
      </c>
      <c r="G44" s="8">
        <v>39.363212330156202</v>
      </c>
      <c r="H44" s="9">
        <v>7.25</v>
      </c>
      <c r="I44" s="9">
        <v>10.9297469400863</v>
      </c>
      <c r="J44" s="9">
        <v>771</v>
      </c>
      <c r="K44" s="10">
        <v>575</v>
      </c>
      <c r="L44" s="10">
        <v>578</v>
      </c>
      <c r="M44" s="10">
        <v>700</v>
      </c>
      <c r="N44" s="10">
        <v>1012</v>
      </c>
      <c r="O44" s="10">
        <v>1230</v>
      </c>
      <c r="P44" s="10">
        <v>72800</v>
      </c>
      <c r="Q44" s="10">
        <v>21840</v>
      </c>
      <c r="R44" s="10">
        <v>32863.868662269197</v>
      </c>
      <c r="S44" s="10">
        <v>821.59671655672901</v>
      </c>
      <c r="T44" s="10">
        <v>546</v>
      </c>
      <c r="U44" s="10">
        <v>377</v>
      </c>
      <c r="V44" s="10">
        <v>568.34684088448796</v>
      </c>
      <c r="W44" s="10">
        <v>231.3</v>
      </c>
      <c r="X44" s="10">
        <v>23000</v>
      </c>
      <c r="Y44" s="10">
        <v>23120</v>
      </c>
      <c r="Z44" s="10">
        <v>28000</v>
      </c>
      <c r="AA44" s="10">
        <v>40480</v>
      </c>
      <c r="AB44" s="10">
        <v>49200</v>
      </c>
      <c r="AC44" s="9">
        <v>11.057692307692299</v>
      </c>
      <c r="AD44" s="9">
        <v>11.115384615384601</v>
      </c>
      <c r="AE44" s="9">
        <v>13.461538461538501</v>
      </c>
      <c r="AF44" s="9">
        <v>19.461538461538499</v>
      </c>
      <c r="AG44" s="9">
        <v>23.653846153846199</v>
      </c>
      <c r="AH44" s="8">
        <v>61.007957559681699</v>
      </c>
      <c r="AI44" s="8">
        <v>61.326259946949598</v>
      </c>
      <c r="AJ44" s="8">
        <v>74.270557029177695</v>
      </c>
      <c r="AK44" s="8">
        <v>107.37400530504</v>
      </c>
      <c r="AL44" s="8">
        <v>130.50397877984099</v>
      </c>
      <c r="AM44" s="8">
        <v>40.468246404266701</v>
      </c>
      <c r="AN44" s="8">
        <v>40.6793850811585</v>
      </c>
      <c r="AO44" s="8">
        <v>49.265691274759398</v>
      </c>
      <c r="AP44" s="8">
        <v>71.2241136715094</v>
      </c>
      <c r="AQ44" s="8">
        <v>86.5668575256488</v>
      </c>
      <c r="AR44" s="90">
        <f t="shared" si="1"/>
        <v>1.5251989389920424</v>
      </c>
      <c r="AS44" s="90">
        <f t="shared" si="2"/>
        <v>1.53315649867374</v>
      </c>
      <c r="AT44" s="90">
        <f t="shared" si="3"/>
        <v>1.8567639257294424</v>
      </c>
      <c r="AU44" s="90">
        <f t="shared" si="4"/>
        <v>2.6843501326260002</v>
      </c>
      <c r="AV44" s="90">
        <f t="shared" si="5"/>
        <v>3.262599469496025</v>
      </c>
    </row>
    <row r="45" spans="1:48" x14ac:dyDescent="0.35">
      <c r="A45" s="1" t="s">
        <v>52</v>
      </c>
      <c r="B45" s="1" t="s">
        <v>43</v>
      </c>
      <c r="C45" s="1" t="s">
        <v>44</v>
      </c>
      <c r="D45" s="1" t="s">
        <v>89</v>
      </c>
      <c r="E45" s="7">
        <v>2333</v>
      </c>
      <c r="F45" s="7">
        <v>705</v>
      </c>
      <c r="G45" s="8">
        <v>30.218602657522496</v>
      </c>
      <c r="H45" s="9">
        <v>7.25</v>
      </c>
      <c r="I45" s="9">
        <v>10.870834811088001</v>
      </c>
      <c r="J45" s="9">
        <v>771</v>
      </c>
      <c r="K45" s="10">
        <v>572</v>
      </c>
      <c r="L45" s="10">
        <v>575</v>
      </c>
      <c r="M45" s="10">
        <v>761</v>
      </c>
      <c r="N45" s="10">
        <v>1003</v>
      </c>
      <c r="O45" s="10">
        <v>1141</v>
      </c>
      <c r="P45" s="10">
        <v>72800</v>
      </c>
      <c r="Q45" s="10">
        <v>21840</v>
      </c>
      <c r="R45" s="10">
        <v>37971.400878685097</v>
      </c>
      <c r="S45" s="10">
        <v>949.28502196712896</v>
      </c>
      <c r="T45" s="10">
        <v>546</v>
      </c>
      <c r="U45" s="10">
        <v>377</v>
      </c>
      <c r="V45" s="10">
        <v>565.28341017657397</v>
      </c>
      <c r="W45" s="10">
        <v>231.3</v>
      </c>
      <c r="X45" s="10">
        <v>22880</v>
      </c>
      <c r="Y45" s="10">
        <v>23000</v>
      </c>
      <c r="Z45" s="10">
        <v>30440</v>
      </c>
      <c r="AA45" s="10">
        <v>40120</v>
      </c>
      <c r="AB45" s="10">
        <v>45640</v>
      </c>
      <c r="AC45" s="9">
        <v>11</v>
      </c>
      <c r="AD45" s="9">
        <v>11.057692307692299</v>
      </c>
      <c r="AE45" s="9">
        <v>14.634615384615399</v>
      </c>
      <c r="AF45" s="9">
        <v>19.288461538461501</v>
      </c>
      <c r="AG45" s="9">
        <v>21.942307692307701</v>
      </c>
      <c r="AH45" s="8">
        <v>60.689655172413801</v>
      </c>
      <c r="AI45" s="8">
        <v>61.007957559681699</v>
      </c>
      <c r="AJ45" s="8">
        <v>80.742705570291804</v>
      </c>
      <c r="AK45" s="8">
        <v>106.419098143236</v>
      </c>
      <c r="AL45" s="8">
        <v>121.06100795755999</v>
      </c>
      <c r="AM45" s="8">
        <v>40.475272382136801</v>
      </c>
      <c r="AN45" s="8">
        <v>40.687555279245899</v>
      </c>
      <c r="AO45" s="8">
        <v>53.849094900010698</v>
      </c>
      <c r="AP45" s="8">
        <v>70.973248600145496</v>
      </c>
      <c r="AQ45" s="8">
        <v>80.738261867164496</v>
      </c>
      <c r="AR45" s="90">
        <f t="shared" si="1"/>
        <v>1.517241379310345</v>
      </c>
      <c r="AS45" s="90">
        <f t="shared" si="2"/>
        <v>1.5251989389920424</v>
      </c>
      <c r="AT45" s="90">
        <f t="shared" si="3"/>
        <v>2.0185676392572951</v>
      </c>
      <c r="AU45" s="90">
        <f t="shared" si="4"/>
        <v>2.6604774535809002</v>
      </c>
      <c r="AV45" s="90">
        <f t="shared" si="5"/>
        <v>3.0265251989389998</v>
      </c>
    </row>
    <row r="46" spans="1:48" x14ac:dyDescent="0.35">
      <c r="A46" s="1" t="s">
        <v>52</v>
      </c>
      <c r="B46" s="1" t="s">
        <v>43</v>
      </c>
      <c r="C46" s="1" t="s">
        <v>44</v>
      </c>
      <c r="D46" s="1" t="s">
        <v>90</v>
      </c>
      <c r="E46" s="7">
        <v>1011</v>
      </c>
      <c r="F46" s="7">
        <v>209</v>
      </c>
      <c r="G46" s="8">
        <v>20.672601384767599</v>
      </c>
      <c r="H46" s="9">
        <v>7.25</v>
      </c>
      <c r="I46" s="9">
        <v>13.110781837567901</v>
      </c>
      <c r="J46" s="9">
        <v>771</v>
      </c>
      <c r="K46" s="10">
        <v>538</v>
      </c>
      <c r="L46" s="10">
        <v>541</v>
      </c>
      <c r="M46" s="10">
        <v>716</v>
      </c>
      <c r="N46" s="10">
        <v>1033</v>
      </c>
      <c r="O46" s="10">
        <v>1258</v>
      </c>
      <c r="P46" s="10">
        <v>88400</v>
      </c>
      <c r="Q46" s="10">
        <v>26520</v>
      </c>
      <c r="R46" s="10">
        <v>42276.588486532099</v>
      </c>
      <c r="S46" s="10">
        <v>1056.9147121633</v>
      </c>
      <c r="T46" s="10">
        <v>663</v>
      </c>
      <c r="U46" s="10">
        <v>377</v>
      </c>
      <c r="V46" s="10">
        <v>681.76065555353102</v>
      </c>
      <c r="W46" s="10">
        <v>231.3</v>
      </c>
      <c r="X46" s="10">
        <v>21520</v>
      </c>
      <c r="Y46" s="10">
        <v>21640</v>
      </c>
      <c r="Z46" s="10">
        <v>28640</v>
      </c>
      <c r="AA46" s="10">
        <v>41320</v>
      </c>
      <c r="AB46" s="10">
        <v>50320</v>
      </c>
      <c r="AC46" s="9">
        <v>10.346153846153801</v>
      </c>
      <c r="AD46" s="9">
        <v>10.403846153846199</v>
      </c>
      <c r="AE46" s="9">
        <v>13.7692307692308</v>
      </c>
      <c r="AF46" s="9">
        <v>19.865384615384599</v>
      </c>
      <c r="AG46" s="9">
        <v>24.192307692307701</v>
      </c>
      <c r="AH46" s="8">
        <v>57.082228116710901</v>
      </c>
      <c r="AI46" s="8">
        <v>57.4005305039788</v>
      </c>
      <c r="AJ46" s="8">
        <v>75.968169761273202</v>
      </c>
      <c r="AK46" s="8">
        <v>109.602122015915</v>
      </c>
      <c r="AL46" s="8">
        <v>133.47480106100801</v>
      </c>
      <c r="AM46" s="8">
        <v>31.565329892097701</v>
      </c>
      <c r="AN46" s="8">
        <v>31.7413447427971</v>
      </c>
      <c r="AO46" s="8">
        <v>42.008877700263902</v>
      </c>
      <c r="AP46" s="8">
        <v>60.607780257503599</v>
      </c>
      <c r="AQ46" s="8">
        <v>73.808894059960807</v>
      </c>
      <c r="AR46" s="90">
        <f t="shared" si="1"/>
        <v>1.4270557029177726</v>
      </c>
      <c r="AS46" s="90">
        <f t="shared" si="2"/>
        <v>1.43501326259947</v>
      </c>
      <c r="AT46" s="90">
        <f t="shared" si="3"/>
        <v>1.89920424403183</v>
      </c>
      <c r="AU46" s="90">
        <f t="shared" si="4"/>
        <v>2.7400530503978748</v>
      </c>
      <c r="AV46" s="90">
        <f t="shared" si="5"/>
        <v>3.3368700265252</v>
      </c>
    </row>
    <row r="47" spans="1:48" x14ac:dyDescent="0.35">
      <c r="A47" s="1" t="s">
        <v>52</v>
      </c>
      <c r="B47" s="1" t="s">
        <v>43</v>
      </c>
      <c r="C47" s="1" t="s">
        <v>44</v>
      </c>
      <c r="D47" s="1" t="s">
        <v>91</v>
      </c>
      <c r="E47" s="7">
        <v>6829</v>
      </c>
      <c r="F47" s="7">
        <v>1980</v>
      </c>
      <c r="G47" s="8">
        <v>28.993996192707598</v>
      </c>
      <c r="H47" s="9">
        <v>7.25</v>
      </c>
      <c r="I47" s="9">
        <v>10.1710136630167</v>
      </c>
      <c r="J47" s="9">
        <v>771</v>
      </c>
      <c r="K47" s="10">
        <v>540</v>
      </c>
      <c r="L47" s="10">
        <v>543</v>
      </c>
      <c r="M47" s="10">
        <v>700</v>
      </c>
      <c r="N47" s="10">
        <v>1012</v>
      </c>
      <c r="O47" s="10">
        <v>1155</v>
      </c>
      <c r="P47" s="10">
        <v>78800</v>
      </c>
      <c r="Q47" s="10">
        <v>23640</v>
      </c>
      <c r="R47" s="10">
        <v>30564.022248601799</v>
      </c>
      <c r="S47" s="10">
        <v>764.100556215045</v>
      </c>
      <c r="T47" s="10">
        <v>591</v>
      </c>
      <c r="U47" s="10">
        <v>377</v>
      </c>
      <c r="V47" s="10">
        <v>528.89271047686998</v>
      </c>
      <c r="W47" s="10">
        <v>231.3</v>
      </c>
      <c r="X47" s="10">
        <v>21600</v>
      </c>
      <c r="Y47" s="10">
        <v>21720</v>
      </c>
      <c r="Z47" s="10">
        <v>28000</v>
      </c>
      <c r="AA47" s="10">
        <v>40480</v>
      </c>
      <c r="AB47" s="10">
        <v>46200</v>
      </c>
      <c r="AC47" s="9">
        <v>10.384615384615399</v>
      </c>
      <c r="AD47" s="9">
        <v>10.442307692307701</v>
      </c>
      <c r="AE47" s="9">
        <v>13.461538461538501</v>
      </c>
      <c r="AF47" s="9">
        <v>19.461538461538499</v>
      </c>
      <c r="AG47" s="9">
        <v>22.211538461538499</v>
      </c>
      <c r="AH47" s="8">
        <v>57.2944297082228</v>
      </c>
      <c r="AI47" s="8">
        <v>57.612732095490699</v>
      </c>
      <c r="AJ47" s="8">
        <v>74.270557029177695</v>
      </c>
      <c r="AK47" s="8">
        <v>107.37400530504</v>
      </c>
      <c r="AL47" s="8">
        <v>122.54641909814301</v>
      </c>
      <c r="AM47" s="8">
        <v>40.840041036913902</v>
      </c>
      <c r="AN47" s="8">
        <v>41.066930153785599</v>
      </c>
      <c r="AO47" s="8">
        <v>52.940793936740199</v>
      </c>
      <c r="AP47" s="8">
        <v>76.537262091401601</v>
      </c>
      <c r="AQ47" s="8">
        <v>87.352309995621397</v>
      </c>
      <c r="AR47" s="90">
        <f t="shared" si="1"/>
        <v>1.43236074270557</v>
      </c>
      <c r="AS47" s="90">
        <f t="shared" si="2"/>
        <v>1.4403183023872674</v>
      </c>
      <c r="AT47" s="90">
        <f t="shared" si="3"/>
        <v>1.8567639257294424</v>
      </c>
      <c r="AU47" s="90">
        <f t="shared" si="4"/>
        <v>2.6843501326260002</v>
      </c>
      <c r="AV47" s="90">
        <f t="shared" si="5"/>
        <v>3.0636604774535749</v>
      </c>
    </row>
    <row r="48" spans="1:48" x14ac:dyDescent="0.35">
      <c r="A48" s="1" t="s">
        <v>52</v>
      </c>
      <c r="B48" s="1" t="s">
        <v>43</v>
      </c>
      <c r="C48" s="1" t="s">
        <v>44</v>
      </c>
      <c r="D48" s="1" t="s">
        <v>92</v>
      </c>
      <c r="E48" s="7">
        <v>4740</v>
      </c>
      <c r="F48" s="7">
        <v>1469</v>
      </c>
      <c r="G48" s="8">
        <v>30.991561181434601</v>
      </c>
      <c r="H48" s="9">
        <v>7.25</v>
      </c>
      <c r="I48" s="9">
        <v>7.6330323419573798</v>
      </c>
      <c r="J48" s="9">
        <v>771</v>
      </c>
      <c r="K48" s="10">
        <v>596</v>
      </c>
      <c r="L48" s="10">
        <v>611</v>
      </c>
      <c r="M48" s="10">
        <v>700</v>
      </c>
      <c r="N48" s="10">
        <v>1010</v>
      </c>
      <c r="O48" s="10">
        <v>1049</v>
      </c>
      <c r="P48" s="10">
        <v>51500</v>
      </c>
      <c r="Q48" s="10">
        <v>15450</v>
      </c>
      <c r="R48" s="10">
        <v>19791.1670113691</v>
      </c>
      <c r="S48" s="10">
        <v>494.77917528422603</v>
      </c>
      <c r="T48" s="10">
        <v>386.25</v>
      </c>
      <c r="U48" s="10">
        <v>377</v>
      </c>
      <c r="V48" s="10">
        <v>396.91768178178398</v>
      </c>
      <c r="W48" s="10">
        <v>231.3</v>
      </c>
      <c r="X48" s="10">
        <v>23840</v>
      </c>
      <c r="Y48" s="10">
        <v>24440</v>
      </c>
      <c r="Z48" s="10">
        <v>28000</v>
      </c>
      <c r="AA48" s="10">
        <v>40400</v>
      </c>
      <c r="AB48" s="10">
        <v>41960</v>
      </c>
      <c r="AC48" s="9">
        <v>11.461538461538501</v>
      </c>
      <c r="AD48" s="9">
        <v>11.75</v>
      </c>
      <c r="AE48" s="9">
        <v>13.461538461538501</v>
      </c>
      <c r="AF48" s="9">
        <v>19.423076923076898</v>
      </c>
      <c r="AG48" s="9">
        <v>20.173076923076898</v>
      </c>
      <c r="AH48" s="8">
        <v>63.236074270556998</v>
      </c>
      <c r="AI48" s="8">
        <v>64.827586206896498</v>
      </c>
      <c r="AJ48" s="8">
        <v>74.270557029177695</v>
      </c>
      <c r="AK48" s="8">
        <v>107.161803713528</v>
      </c>
      <c r="AL48" s="8">
        <v>111.29973474801101</v>
      </c>
      <c r="AM48" s="8">
        <v>60.062831902527101</v>
      </c>
      <c r="AN48" s="8">
        <v>61.574480356449698</v>
      </c>
      <c r="AO48" s="8">
        <v>70.543594516390897</v>
      </c>
      <c r="AP48" s="8">
        <v>101.78432923079301</v>
      </c>
      <c r="AQ48" s="8">
        <v>105.714615210991</v>
      </c>
      <c r="AR48" s="90">
        <f t="shared" si="1"/>
        <v>1.580901856763925</v>
      </c>
      <c r="AS48" s="90">
        <f t="shared" si="2"/>
        <v>1.6206896551724124</v>
      </c>
      <c r="AT48" s="90">
        <f t="shared" si="3"/>
        <v>1.8567639257294424</v>
      </c>
      <c r="AU48" s="90">
        <f t="shared" si="4"/>
        <v>2.6790450928382001</v>
      </c>
      <c r="AV48" s="90">
        <f t="shared" si="5"/>
        <v>2.7824933687002753</v>
      </c>
    </row>
    <row r="49" spans="1:48" x14ac:dyDescent="0.35">
      <c r="A49" s="1" t="s">
        <v>52</v>
      </c>
      <c r="B49" s="1" t="s">
        <v>43</v>
      </c>
      <c r="C49" s="1" t="s">
        <v>44</v>
      </c>
      <c r="D49" s="1" t="s">
        <v>93</v>
      </c>
      <c r="E49" s="7">
        <v>1819</v>
      </c>
      <c r="F49" s="7">
        <v>466</v>
      </c>
      <c r="G49" s="8">
        <v>25.618471687740502</v>
      </c>
      <c r="H49" s="9">
        <v>7.25</v>
      </c>
      <c r="I49" s="9">
        <v>15.980003806602699</v>
      </c>
      <c r="J49" s="9">
        <v>771</v>
      </c>
      <c r="K49" s="10">
        <v>563</v>
      </c>
      <c r="L49" s="10">
        <v>567</v>
      </c>
      <c r="M49" s="10">
        <v>700</v>
      </c>
      <c r="N49" s="10">
        <v>1012</v>
      </c>
      <c r="O49" s="10">
        <v>1133</v>
      </c>
      <c r="P49" s="10">
        <v>77800</v>
      </c>
      <c r="Q49" s="10">
        <v>23340</v>
      </c>
      <c r="R49" s="10">
        <v>46617.1583468971</v>
      </c>
      <c r="S49" s="10">
        <v>1165.4289586724301</v>
      </c>
      <c r="T49" s="10">
        <v>583.5</v>
      </c>
      <c r="U49" s="10">
        <v>377</v>
      </c>
      <c r="V49" s="10">
        <v>830.96019794334097</v>
      </c>
      <c r="W49" s="10">
        <v>231.3</v>
      </c>
      <c r="X49" s="10">
        <v>22520</v>
      </c>
      <c r="Y49" s="10">
        <v>22680</v>
      </c>
      <c r="Z49" s="10">
        <v>28000</v>
      </c>
      <c r="AA49" s="10">
        <v>40480</v>
      </c>
      <c r="AB49" s="10">
        <v>45320</v>
      </c>
      <c r="AC49" s="9">
        <v>10.8269230769231</v>
      </c>
      <c r="AD49" s="9">
        <v>10.903846153846199</v>
      </c>
      <c r="AE49" s="9">
        <v>13.461538461538501</v>
      </c>
      <c r="AF49" s="9">
        <v>19.461538461538499</v>
      </c>
      <c r="AG49" s="9">
        <v>21.788461538461501</v>
      </c>
      <c r="AH49" s="8">
        <v>59.734748010610097</v>
      </c>
      <c r="AI49" s="8">
        <v>60.159151193634003</v>
      </c>
      <c r="AJ49" s="8">
        <v>74.270557029177695</v>
      </c>
      <c r="AK49" s="8">
        <v>107.37400530504</v>
      </c>
      <c r="AL49" s="8">
        <v>120.212201591512</v>
      </c>
      <c r="AM49" s="8">
        <v>27.1011777167401</v>
      </c>
      <c r="AN49" s="8">
        <v>27.293726048652999</v>
      </c>
      <c r="AO49" s="8">
        <v>33.695958084756697</v>
      </c>
      <c r="AP49" s="8">
        <v>48.714727973962603</v>
      </c>
      <c r="AQ49" s="8">
        <v>54.539315014327698</v>
      </c>
      <c r="AR49" s="90">
        <f t="shared" si="1"/>
        <v>1.4933687002652525</v>
      </c>
      <c r="AS49" s="90">
        <f t="shared" si="2"/>
        <v>1.5039787798408502</v>
      </c>
      <c r="AT49" s="90">
        <f t="shared" si="3"/>
        <v>1.8567639257294424</v>
      </c>
      <c r="AU49" s="90">
        <f t="shared" si="4"/>
        <v>2.6843501326260002</v>
      </c>
      <c r="AV49" s="90">
        <f t="shared" si="5"/>
        <v>3.0053050397878001</v>
      </c>
    </row>
    <row r="50" spans="1:48" x14ac:dyDescent="0.35">
      <c r="A50" s="1" t="s">
        <v>52</v>
      </c>
      <c r="B50" s="1" t="s">
        <v>43</v>
      </c>
      <c r="C50" s="1" t="s">
        <v>44</v>
      </c>
      <c r="D50" s="1" t="s">
        <v>94</v>
      </c>
      <c r="E50" s="7">
        <v>684</v>
      </c>
      <c r="F50" s="7">
        <v>147</v>
      </c>
      <c r="G50" s="8">
        <v>21.491228070175399</v>
      </c>
      <c r="H50" s="9">
        <v>7.25</v>
      </c>
      <c r="I50" s="9">
        <v>8.3954429354929996</v>
      </c>
      <c r="J50" s="9">
        <v>771</v>
      </c>
      <c r="K50" s="10">
        <v>614</v>
      </c>
      <c r="L50" s="10">
        <v>618</v>
      </c>
      <c r="M50" s="10">
        <v>817</v>
      </c>
      <c r="N50" s="10">
        <v>1179</v>
      </c>
      <c r="O50" s="10">
        <v>1225</v>
      </c>
      <c r="P50" s="10">
        <v>61600</v>
      </c>
      <c r="Q50" s="10">
        <v>18480</v>
      </c>
      <c r="R50" s="10">
        <v>31463.1477243523</v>
      </c>
      <c r="S50" s="10">
        <v>786.57869310880801</v>
      </c>
      <c r="T50" s="10">
        <v>462</v>
      </c>
      <c r="U50" s="10">
        <v>377</v>
      </c>
      <c r="V50" s="10">
        <v>436.56303264563599</v>
      </c>
      <c r="W50" s="10">
        <v>231.3</v>
      </c>
      <c r="X50" s="10">
        <v>24560</v>
      </c>
      <c r="Y50" s="10">
        <v>24720</v>
      </c>
      <c r="Z50" s="10">
        <v>32680</v>
      </c>
      <c r="AA50" s="10">
        <v>47160</v>
      </c>
      <c r="AB50" s="10">
        <v>49000</v>
      </c>
      <c r="AC50" s="9">
        <v>11.807692307692299</v>
      </c>
      <c r="AD50" s="9">
        <v>11.884615384615399</v>
      </c>
      <c r="AE50" s="9">
        <v>15.711538461538501</v>
      </c>
      <c r="AF50" s="9">
        <v>22.673076923076898</v>
      </c>
      <c r="AG50" s="9">
        <v>23.557692307692299</v>
      </c>
      <c r="AH50" s="8">
        <v>65.145888594164504</v>
      </c>
      <c r="AI50" s="8">
        <v>65.570291777188302</v>
      </c>
      <c r="AJ50" s="8">
        <v>86.684350132625994</v>
      </c>
      <c r="AK50" s="8">
        <v>125.092838196286</v>
      </c>
      <c r="AL50" s="8">
        <v>129.973474801061</v>
      </c>
      <c r="AM50" s="8">
        <v>56.257626421464899</v>
      </c>
      <c r="AN50" s="8">
        <v>56.624125616393101</v>
      </c>
      <c r="AO50" s="8">
        <v>74.8574605640665</v>
      </c>
      <c r="AP50" s="8">
        <v>108.025637705061</v>
      </c>
      <c r="AQ50" s="8">
        <v>112.240378446734</v>
      </c>
      <c r="AR50" s="90">
        <f t="shared" si="1"/>
        <v>1.6286472148541127</v>
      </c>
      <c r="AS50" s="90">
        <f t="shared" si="2"/>
        <v>1.6392572944297075</v>
      </c>
      <c r="AT50" s="90">
        <f t="shared" si="3"/>
        <v>2.1671087533156497</v>
      </c>
      <c r="AU50" s="90">
        <f t="shared" si="4"/>
        <v>3.1273209549071499</v>
      </c>
      <c r="AV50" s="90">
        <f t="shared" si="5"/>
        <v>3.249336870026525</v>
      </c>
    </row>
    <row r="51" spans="1:48" x14ac:dyDescent="0.35">
      <c r="A51" s="1" t="s">
        <v>52</v>
      </c>
      <c r="B51" s="1" t="s">
        <v>43</v>
      </c>
      <c r="C51" s="1" t="s">
        <v>44</v>
      </c>
      <c r="D51" s="1" t="s">
        <v>95</v>
      </c>
      <c r="E51" s="7">
        <v>1114</v>
      </c>
      <c r="F51" s="7">
        <v>622</v>
      </c>
      <c r="G51" s="8">
        <v>55.834829443446999</v>
      </c>
      <c r="H51" s="9">
        <v>7.25</v>
      </c>
      <c r="I51" s="9">
        <v>12.063936037805</v>
      </c>
      <c r="J51" s="9">
        <v>771</v>
      </c>
      <c r="K51" s="10">
        <v>542</v>
      </c>
      <c r="L51" s="10">
        <v>546</v>
      </c>
      <c r="M51" s="10">
        <v>700</v>
      </c>
      <c r="N51" s="10">
        <v>877</v>
      </c>
      <c r="O51" s="10">
        <v>1127</v>
      </c>
      <c r="P51" s="10">
        <v>43200</v>
      </c>
      <c r="Q51" s="10">
        <v>12960</v>
      </c>
      <c r="R51" s="10">
        <v>37073.316057420503</v>
      </c>
      <c r="S51" s="10">
        <v>926.83290143551199</v>
      </c>
      <c r="T51" s="10">
        <v>324</v>
      </c>
      <c r="U51" s="10">
        <v>377</v>
      </c>
      <c r="V51" s="10">
        <v>627.32467396586196</v>
      </c>
      <c r="W51" s="10">
        <v>231.3</v>
      </c>
      <c r="X51" s="10">
        <v>21680</v>
      </c>
      <c r="Y51" s="10">
        <v>21840</v>
      </c>
      <c r="Z51" s="10">
        <v>28000</v>
      </c>
      <c r="AA51" s="10">
        <v>35080</v>
      </c>
      <c r="AB51" s="10">
        <v>45080</v>
      </c>
      <c r="AC51" s="9">
        <v>10.4230769230769</v>
      </c>
      <c r="AD51" s="9">
        <v>10.5</v>
      </c>
      <c r="AE51" s="9">
        <v>13.461538461538501</v>
      </c>
      <c r="AF51" s="9">
        <v>16.865384615384599</v>
      </c>
      <c r="AG51" s="9">
        <v>21.673076923076898</v>
      </c>
      <c r="AH51" s="8">
        <v>57.506631299734799</v>
      </c>
      <c r="AI51" s="8">
        <v>57.931034482758598</v>
      </c>
      <c r="AJ51" s="8">
        <v>74.270557029177695</v>
      </c>
      <c r="AK51" s="8">
        <v>93.050397877984096</v>
      </c>
      <c r="AL51" s="8">
        <v>119.575596816976</v>
      </c>
      <c r="AM51" s="8">
        <v>34.559456848623498</v>
      </c>
      <c r="AN51" s="8">
        <v>34.814508190679703</v>
      </c>
      <c r="AO51" s="8">
        <v>44.633984859845803</v>
      </c>
      <c r="AP51" s="8">
        <v>55.920006745835401</v>
      </c>
      <c r="AQ51" s="8">
        <v>71.860715624351698</v>
      </c>
      <c r="AR51" s="90">
        <f t="shared" si="1"/>
        <v>1.4376657824933701</v>
      </c>
      <c r="AS51" s="90">
        <f t="shared" si="2"/>
        <v>1.4482758620689649</v>
      </c>
      <c r="AT51" s="90">
        <f t="shared" si="3"/>
        <v>1.8567639257294424</v>
      </c>
      <c r="AU51" s="90">
        <f t="shared" si="4"/>
        <v>2.3262599469496026</v>
      </c>
      <c r="AV51" s="90">
        <f t="shared" si="5"/>
        <v>2.9893899204243999</v>
      </c>
    </row>
    <row r="52" spans="1:48" x14ac:dyDescent="0.35">
      <c r="A52" s="1" t="s">
        <v>52</v>
      </c>
      <c r="B52" s="1" t="s">
        <v>43</v>
      </c>
      <c r="C52" s="1" t="s">
        <v>44</v>
      </c>
      <c r="D52" s="1" t="s">
        <v>96</v>
      </c>
      <c r="E52" s="7">
        <v>309</v>
      </c>
      <c r="F52" s="7">
        <v>63</v>
      </c>
      <c r="G52" s="8">
        <v>20.3883495145631</v>
      </c>
      <c r="H52" s="9">
        <v>7.25</v>
      </c>
      <c r="I52" s="9"/>
      <c r="J52" s="9">
        <v>771</v>
      </c>
      <c r="K52" s="10">
        <v>614</v>
      </c>
      <c r="L52" s="10">
        <v>618</v>
      </c>
      <c r="M52" s="10">
        <v>817</v>
      </c>
      <c r="N52" s="10">
        <v>1179</v>
      </c>
      <c r="O52" s="10">
        <v>1225</v>
      </c>
      <c r="P52" s="10">
        <v>80800</v>
      </c>
      <c r="Q52" s="10">
        <v>24240</v>
      </c>
      <c r="R52" s="10">
        <v>50081.497130199597</v>
      </c>
      <c r="S52" s="10">
        <v>1252.0374282549899</v>
      </c>
      <c r="T52" s="10">
        <v>606</v>
      </c>
      <c r="U52" s="10">
        <v>377</v>
      </c>
      <c r="V52" s="10"/>
      <c r="W52" s="10">
        <v>231.3</v>
      </c>
      <c r="X52" s="10">
        <v>24560</v>
      </c>
      <c r="Y52" s="10">
        <v>24720</v>
      </c>
      <c r="Z52" s="10">
        <v>32680</v>
      </c>
      <c r="AA52" s="10">
        <v>47160</v>
      </c>
      <c r="AB52" s="10">
        <v>49000</v>
      </c>
      <c r="AC52" s="9">
        <v>11.807692307692299</v>
      </c>
      <c r="AD52" s="9">
        <v>11.884615384615399</v>
      </c>
      <c r="AE52" s="9">
        <v>15.711538461538501</v>
      </c>
      <c r="AF52" s="9">
        <v>22.673076923076898</v>
      </c>
      <c r="AG52" s="9">
        <v>23.557692307692299</v>
      </c>
      <c r="AH52" s="8">
        <v>65.145888594164504</v>
      </c>
      <c r="AI52" s="8">
        <v>65.570291777188302</v>
      </c>
      <c r="AJ52" s="8">
        <v>86.684350132625994</v>
      </c>
      <c r="AK52" s="8">
        <v>125.092838196286</v>
      </c>
      <c r="AL52" s="8">
        <v>129.973474801061</v>
      </c>
      <c r="AM52" s="8"/>
      <c r="AN52" s="8"/>
      <c r="AO52" s="8"/>
      <c r="AP52" s="8"/>
      <c r="AQ52" s="8"/>
      <c r="AR52" s="90">
        <f t="shared" si="1"/>
        <v>1.6286472148541127</v>
      </c>
      <c r="AS52" s="90">
        <f t="shared" si="2"/>
        <v>1.6392572944297075</v>
      </c>
      <c r="AT52" s="90">
        <f t="shared" si="3"/>
        <v>2.1671087533156497</v>
      </c>
      <c r="AU52" s="90">
        <f t="shared" si="4"/>
        <v>3.1273209549071499</v>
      </c>
      <c r="AV52" s="90">
        <f t="shared" si="5"/>
        <v>3.249336870026525</v>
      </c>
    </row>
    <row r="53" spans="1:48" x14ac:dyDescent="0.35">
      <c r="A53" s="1" t="s">
        <v>52</v>
      </c>
      <c r="B53" s="1" t="s">
        <v>43</v>
      </c>
      <c r="C53" s="1" t="s">
        <v>44</v>
      </c>
      <c r="D53" s="1" t="s">
        <v>97</v>
      </c>
      <c r="E53" s="7">
        <v>11962</v>
      </c>
      <c r="F53" s="7">
        <v>4012</v>
      </c>
      <c r="G53" s="8">
        <v>33.539541882628299</v>
      </c>
      <c r="H53" s="9">
        <v>7.25</v>
      </c>
      <c r="I53" s="9">
        <v>17.7635392744114</v>
      </c>
      <c r="J53" s="9">
        <v>771</v>
      </c>
      <c r="K53" s="10">
        <v>747</v>
      </c>
      <c r="L53" s="10">
        <v>752</v>
      </c>
      <c r="M53" s="10">
        <v>995</v>
      </c>
      <c r="N53" s="10">
        <v>1340</v>
      </c>
      <c r="O53" s="10">
        <v>1345</v>
      </c>
      <c r="P53" s="10">
        <v>102100</v>
      </c>
      <c r="Q53" s="10">
        <v>30630</v>
      </c>
      <c r="R53" s="10">
        <v>47041.745377112602</v>
      </c>
      <c r="S53" s="10">
        <v>1176.04363442781</v>
      </c>
      <c r="T53" s="10">
        <v>765.75</v>
      </c>
      <c r="U53" s="10">
        <v>377</v>
      </c>
      <c r="V53" s="10">
        <v>923.70404226939399</v>
      </c>
      <c r="W53" s="10">
        <v>231.3</v>
      </c>
      <c r="X53" s="10">
        <v>29880</v>
      </c>
      <c r="Y53" s="10">
        <v>30080</v>
      </c>
      <c r="Z53" s="10">
        <v>39800</v>
      </c>
      <c r="AA53" s="10">
        <v>53600</v>
      </c>
      <c r="AB53" s="10">
        <v>53800</v>
      </c>
      <c r="AC53" s="9">
        <v>14.365384615384601</v>
      </c>
      <c r="AD53" s="9">
        <v>14.461538461538501</v>
      </c>
      <c r="AE53" s="9">
        <v>19.134615384615401</v>
      </c>
      <c r="AF53" s="9">
        <v>25.769230769230798</v>
      </c>
      <c r="AG53" s="9">
        <v>25.865384615384599</v>
      </c>
      <c r="AH53" s="8">
        <v>79.257294429708196</v>
      </c>
      <c r="AI53" s="8">
        <v>79.787798408488101</v>
      </c>
      <c r="AJ53" s="8">
        <v>105.570291777188</v>
      </c>
      <c r="AK53" s="8">
        <v>142.17506631299699</v>
      </c>
      <c r="AL53" s="8">
        <v>142.70557029177701</v>
      </c>
      <c r="AM53" s="8">
        <v>32.348023428142199</v>
      </c>
      <c r="AN53" s="8">
        <v>32.564542995934303</v>
      </c>
      <c r="AO53" s="8">
        <v>43.087393990631099</v>
      </c>
      <c r="AP53" s="8">
        <v>58.027244168287197</v>
      </c>
      <c r="AQ53" s="8">
        <v>58.243763736079302</v>
      </c>
      <c r="AR53" s="90">
        <f t="shared" si="1"/>
        <v>1.9814323607427049</v>
      </c>
      <c r="AS53" s="90">
        <f t="shared" si="2"/>
        <v>1.9946949602122026</v>
      </c>
      <c r="AT53" s="90">
        <f t="shared" si="3"/>
        <v>2.6392572944296999</v>
      </c>
      <c r="AU53" s="90">
        <f t="shared" si="4"/>
        <v>3.5543766578249247</v>
      </c>
      <c r="AV53" s="90">
        <f t="shared" si="5"/>
        <v>3.5676392572944251</v>
      </c>
    </row>
    <row r="54" spans="1:48" x14ac:dyDescent="0.35">
      <c r="A54" s="1" t="s">
        <v>52</v>
      </c>
      <c r="B54" s="1" t="s">
        <v>43</v>
      </c>
      <c r="C54" s="1" t="s">
        <v>44</v>
      </c>
      <c r="D54" s="1" t="s">
        <v>98</v>
      </c>
      <c r="E54" s="7">
        <v>916</v>
      </c>
      <c r="F54" s="7">
        <v>141</v>
      </c>
      <c r="G54" s="8">
        <v>15.393013100436701</v>
      </c>
      <c r="H54" s="9">
        <v>7.25</v>
      </c>
      <c r="I54" s="9">
        <v>19.2245732722348</v>
      </c>
      <c r="J54" s="9">
        <v>771</v>
      </c>
      <c r="K54" s="10">
        <v>572</v>
      </c>
      <c r="L54" s="10">
        <v>576</v>
      </c>
      <c r="M54" s="10">
        <v>700</v>
      </c>
      <c r="N54" s="10">
        <v>1012</v>
      </c>
      <c r="O54" s="10">
        <v>1049</v>
      </c>
      <c r="P54" s="10">
        <v>74000</v>
      </c>
      <c r="Q54" s="10">
        <v>22200</v>
      </c>
      <c r="R54" s="10">
        <v>50623.678117313</v>
      </c>
      <c r="S54" s="10">
        <v>1265.5919529328301</v>
      </c>
      <c r="T54" s="10">
        <v>555</v>
      </c>
      <c r="U54" s="10">
        <v>377</v>
      </c>
      <c r="V54" s="10">
        <v>999.67781015620994</v>
      </c>
      <c r="W54" s="10">
        <v>231.3</v>
      </c>
      <c r="X54" s="10">
        <v>22880</v>
      </c>
      <c r="Y54" s="10">
        <v>23040</v>
      </c>
      <c r="Z54" s="10">
        <v>28000</v>
      </c>
      <c r="AA54" s="10">
        <v>40480</v>
      </c>
      <c r="AB54" s="10">
        <v>41960</v>
      </c>
      <c r="AC54" s="9">
        <v>11</v>
      </c>
      <c r="AD54" s="9">
        <v>11.0769230769231</v>
      </c>
      <c r="AE54" s="9">
        <v>13.461538461538501</v>
      </c>
      <c r="AF54" s="9">
        <v>19.461538461538499</v>
      </c>
      <c r="AG54" s="9">
        <v>20.173076923076898</v>
      </c>
      <c r="AH54" s="8">
        <v>60.689655172413801</v>
      </c>
      <c r="AI54" s="8">
        <v>61.114058355437699</v>
      </c>
      <c r="AJ54" s="8">
        <v>74.270557029177695</v>
      </c>
      <c r="AK54" s="8">
        <v>107.37400530504</v>
      </c>
      <c r="AL54" s="8">
        <v>111.29973474801101</v>
      </c>
      <c r="AM54" s="8">
        <v>22.8873740794794</v>
      </c>
      <c r="AN54" s="8">
        <v>23.047425646468799</v>
      </c>
      <c r="AO54" s="8">
        <v>28.0090242231392</v>
      </c>
      <c r="AP54" s="8">
        <v>40.493046448309798</v>
      </c>
      <c r="AQ54" s="8">
        <v>41.973523442961401</v>
      </c>
      <c r="AR54" s="90">
        <f t="shared" si="1"/>
        <v>1.517241379310345</v>
      </c>
      <c r="AS54" s="90">
        <f t="shared" si="2"/>
        <v>1.5278514588859424</v>
      </c>
      <c r="AT54" s="90">
        <f t="shared" si="3"/>
        <v>1.8567639257294424</v>
      </c>
      <c r="AU54" s="90">
        <f t="shared" si="4"/>
        <v>2.6843501326260002</v>
      </c>
      <c r="AV54" s="90">
        <f t="shared" si="5"/>
        <v>2.7824933687002753</v>
      </c>
    </row>
    <row r="55" spans="1:48" x14ac:dyDescent="0.35">
      <c r="A55" s="1" t="s">
        <v>52</v>
      </c>
      <c r="B55" s="1" t="s">
        <v>43</v>
      </c>
      <c r="C55" s="1" t="s">
        <v>44</v>
      </c>
      <c r="D55" s="1" t="s">
        <v>99</v>
      </c>
      <c r="E55" s="7">
        <v>9199</v>
      </c>
      <c r="F55" s="7">
        <v>3220</v>
      </c>
      <c r="G55" s="8">
        <v>35.003804761387094</v>
      </c>
      <c r="H55" s="9">
        <v>7.25</v>
      </c>
      <c r="I55" s="9">
        <v>12.815897112505599</v>
      </c>
      <c r="J55" s="9">
        <v>771</v>
      </c>
      <c r="K55" s="10">
        <v>571</v>
      </c>
      <c r="L55" s="10">
        <v>575</v>
      </c>
      <c r="M55" s="10">
        <v>760</v>
      </c>
      <c r="N55" s="10">
        <v>1017</v>
      </c>
      <c r="O55" s="10">
        <v>1066</v>
      </c>
      <c r="P55" s="10">
        <v>77500</v>
      </c>
      <c r="Q55" s="10">
        <v>23250</v>
      </c>
      <c r="R55" s="10">
        <v>35762.0914052843</v>
      </c>
      <c r="S55" s="10">
        <v>894.05228513210898</v>
      </c>
      <c r="T55" s="10">
        <v>581.25</v>
      </c>
      <c r="U55" s="10">
        <v>377</v>
      </c>
      <c r="V55" s="10">
        <v>666.42664985029205</v>
      </c>
      <c r="W55" s="10">
        <v>231.3</v>
      </c>
      <c r="X55" s="10">
        <v>22840</v>
      </c>
      <c r="Y55" s="10">
        <v>23000</v>
      </c>
      <c r="Z55" s="10">
        <v>30400</v>
      </c>
      <c r="AA55" s="10">
        <v>40680</v>
      </c>
      <c r="AB55" s="10">
        <v>42640</v>
      </c>
      <c r="AC55" s="9">
        <v>10.9807692307692</v>
      </c>
      <c r="AD55" s="9">
        <v>11.057692307692299</v>
      </c>
      <c r="AE55" s="9">
        <v>14.615384615384601</v>
      </c>
      <c r="AF55" s="9">
        <v>19.557692307692299</v>
      </c>
      <c r="AG55" s="9">
        <v>20.5</v>
      </c>
      <c r="AH55" s="8">
        <v>60.583554376657801</v>
      </c>
      <c r="AI55" s="8">
        <v>61.007957559681699</v>
      </c>
      <c r="AJ55" s="8">
        <v>80.636604774535797</v>
      </c>
      <c r="AK55" s="8">
        <v>107.90450928382</v>
      </c>
      <c r="AL55" s="8">
        <v>113.10344827586199</v>
      </c>
      <c r="AM55" s="8">
        <v>34.272338906511102</v>
      </c>
      <c r="AN55" s="8">
        <v>34.512425343684498</v>
      </c>
      <c r="AO55" s="8">
        <v>45.616423062956898</v>
      </c>
      <c r="AP55" s="8">
        <v>61.041976651351597</v>
      </c>
      <c r="AQ55" s="8">
        <v>63.983035506726402</v>
      </c>
      <c r="AR55" s="90">
        <f t="shared" si="1"/>
        <v>1.5145888594164449</v>
      </c>
      <c r="AS55" s="90">
        <f t="shared" si="2"/>
        <v>1.5251989389920424</v>
      </c>
      <c r="AT55" s="90">
        <f t="shared" si="3"/>
        <v>2.0159151193633948</v>
      </c>
      <c r="AU55" s="90">
        <f t="shared" si="4"/>
        <v>2.6976127320955001</v>
      </c>
      <c r="AV55" s="90">
        <f t="shared" si="5"/>
        <v>2.8275862068965498</v>
      </c>
    </row>
    <row r="56" spans="1:48" x14ac:dyDescent="0.35">
      <c r="A56" s="1" t="s">
        <v>52</v>
      </c>
      <c r="B56" s="1" t="s">
        <v>43</v>
      </c>
      <c r="C56" s="1" t="s">
        <v>44</v>
      </c>
      <c r="D56" s="1" t="s">
        <v>100</v>
      </c>
      <c r="E56" s="7">
        <v>1033</v>
      </c>
      <c r="F56" s="7">
        <v>220</v>
      </c>
      <c r="G56" s="8">
        <v>21.297192642787998</v>
      </c>
      <c r="H56" s="9">
        <v>7.25</v>
      </c>
      <c r="I56" s="9">
        <v>10.0173319839004</v>
      </c>
      <c r="J56" s="9">
        <v>771</v>
      </c>
      <c r="K56" s="10">
        <v>531</v>
      </c>
      <c r="L56" s="10">
        <v>535</v>
      </c>
      <c r="M56" s="10">
        <v>700</v>
      </c>
      <c r="N56" s="10">
        <v>891</v>
      </c>
      <c r="O56" s="10">
        <v>1049</v>
      </c>
      <c r="P56" s="10">
        <v>78100</v>
      </c>
      <c r="Q56" s="10">
        <v>23430</v>
      </c>
      <c r="R56" s="10">
        <v>30273.679647057401</v>
      </c>
      <c r="S56" s="10">
        <v>756.84199117643402</v>
      </c>
      <c r="T56" s="10">
        <v>585.75</v>
      </c>
      <c r="U56" s="10">
        <v>377</v>
      </c>
      <c r="V56" s="10">
        <v>520.90126316282306</v>
      </c>
      <c r="W56" s="10">
        <v>231.3</v>
      </c>
      <c r="X56" s="10">
        <v>21240</v>
      </c>
      <c r="Y56" s="10">
        <v>21400</v>
      </c>
      <c r="Z56" s="10">
        <v>28000</v>
      </c>
      <c r="AA56" s="10">
        <v>35640</v>
      </c>
      <c r="AB56" s="10">
        <v>41960</v>
      </c>
      <c r="AC56" s="9">
        <v>10.211538461538501</v>
      </c>
      <c r="AD56" s="9">
        <v>10.288461538461499</v>
      </c>
      <c r="AE56" s="9">
        <v>13.461538461538501</v>
      </c>
      <c r="AF56" s="9">
        <v>17.134615384615401</v>
      </c>
      <c r="AG56" s="9">
        <v>20.173076923076898</v>
      </c>
      <c r="AH56" s="8">
        <v>56.339522546419097</v>
      </c>
      <c r="AI56" s="8">
        <v>56.763925729443002</v>
      </c>
      <c r="AJ56" s="8">
        <v>74.270557029177695</v>
      </c>
      <c r="AK56" s="8">
        <v>94.535809018567605</v>
      </c>
      <c r="AL56" s="8">
        <v>111.29973474801101</v>
      </c>
      <c r="AM56" s="8">
        <v>40.775481846663901</v>
      </c>
      <c r="AN56" s="8">
        <v>41.082641785245201</v>
      </c>
      <c r="AO56" s="8">
        <v>53.752989251722703</v>
      </c>
      <c r="AP56" s="8">
        <v>68.419876318978396</v>
      </c>
      <c r="AQ56" s="8">
        <v>80.552693892938706</v>
      </c>
      <c r="AR56" s="90">
        <f t="shared" si="1"/>
        <v>1.4084880636604775</v>
      </c>
      <c r="AS56" s="90">
        <f t="shared" si="2"/>
        <v>1.419098143236075</v>
      </c>
      <c r="AT56" s="90">
        <f t="shared" si="3"/>
        <v>1.8567639257294424</v>
      </c>
      <c r="AU56" s="90">
        <f t="shared" si="4"/>
        <v>2.3633952254641901</v>
      </c>
      <c r="AV56" s="90">
        <f t="shared" si="5"/>
        <v>2.7824933687002753</v>
      </c>
    </row>
    <row r="57" spans="1:48" x14ac:dyDescent="0.35">
      <c r="A57" s="1" t="s">
        <v>52</v>
      </c>
      <c r="B57" s="1" t="s">
        <v>43</v>
      </c>
      <c r="C57" s="1" t="s">
        <v>44</v>
      </c>
      <c r="D57" s="1" t="s">
        <v>101</v>
      </c>
      <c r="E57" s="7">
        <v>3349</v>
      </c>
      <c r="F57" s="7">
        <v>886</v>
      </c>
      <c r="G57" s="8">
        <v>26.455658405494198</v>
      </c>
      <c r="H57" s="9">
        <v>7.25</v>
      </c>
      <c r="I57" s="9">
        <v>11.1872299318822</v>
      </c>
      <c r="J57" s="9">
        <v>771</v>
      </c>
      <c r="K57" s="10">
        <v>489</v>
      </c>
      <c r="L57" s="10">
        <v>561</v>
      </c>
      <c r="M57" s="10">
        <v>700</v>
      </c>
      <c r="N57" s="10">
        <v>1012</v>
      </c>
      <c r="O57" s="10">
        <v>1230</v>
      </c>
      <c r="P57" s="10">
        <v>85600</v>
      </c>
      <c r="Q57" s="10">
        <v>25680</v>
      </c>
      <c r="R57" s="10">
        <v>32665.103655477102</v>
      </c>
      <c r="S57" s="10">
        <v>816.62759138692695</v>
      </c>
      <c r="T57" s="10">
        <v>642</v>
      </c>
      <c r="U57" s="10">
        <v>377</v>
      </c>
      <c r="V57" s="10">
        <v>581.73595645787498</v>
      </c>
      <c r="W57" s="10">
        <v>231.3</v>
      </c>
      <c r="X57" s="10">
        <v>19560</v>
      </c>
      <c r="Y57" s="10">
        <v>22440</v>
      </c>
      <c r="Z57" s="10">
        <v>28000</v>
      </c>
      <c r="AA57" s="10">
        <v>40480</v>
      </c>
      <c r="AB57" s="10">
        <v>49200</v>
      </c>
      <c r="AC57" s="9">
        <v>9.4038461538461497</v>
      </c>
      <c r="AD57" s="9">
        <v>10.788461538461499</v>
      </c>
      <c r="AE57" s="9">
        <v>13.461538461538501</v>
      </c>
      <c r="AF57" s="9">
        <v>19.461538461538499</v>
      </c>
      <c r="AG57" s="9">
        <v>23.653846153846199</v>
      </c>
      <c r="AH57" s="8">
        <v>51.883289124668401</v>
      </c>
      <c r="AI57" s="8">
        <v>59.522546419098099</v>
      </c>
      <c r="AJ57" s="8">
        <v>74.270557029177695</v>
      </c>
      <c r="AK57" s="8">
        <v>107.37400530504</v>
      </c>
      <c r="AL57" s="8">
        <v>130.50397877984099</v>
      </c>
      <c r="AM57" s="8">
        <v>33.623501835950897</v>
      </c>
      <c r="AN57" s="8">
        <v>38.574201492778002</v>
      </c>
      <c r="AO57" s="8">
        <v>48.131802219152597</v>
      </c>
      <c r="AP57" s="8">
        <v>69.584834065403498</v>
      </c>
      <c r="AQ57" s="8">
        <v>84.5744524707967</v>
      </c>
      <c r="AR57" s="90">
        <f t="shared" si="1"/>
        <v>1.29708222811671</v>
      </c>
      <c r="AS57" s="90">
        <f t="shared" si="2"/>
        <v>1.4880636604774524</v>
      </c>
      <c r="AT57" s="90">
        <f t="shared" si="3"/>
        <v>1.8567639257294424</v>
      </c>
      <c r="AU57" s="90">
        <f t="shared" si="4"/>
        <v>2.6843501326260002</v>
      </c>
      <c r="AV57" s="90">
        <f t="shared" si="5"/>
        <v>3.262599469496025</v>
      </c>
    </row>
    <row r="58" spans="1:48" x14ac:dyDescent="0.35">
      <c r="A58" s="1" t="s">
        <v>52</v>
      </c>
      <c r="B58" s="1" t="s">
        <v>43</v>
      </c>
      <c r="C58" s="1" t="s">
        <v>44</v>
      </c>
      <c r="D58" s="1" t="s">
        <v>102</v>
      </c>
      <c r="E58" s="7">
        <v>4838</v>
      </c>
      <c r="F58" s="7">
        <v>1226</v>
      </c>
      <c r="G58" s="8">
        <v>25.341050020669698</v>
      </c>
      <c r="H58" s="9">
        <v>7.25</v>
      </c>
      <c r="I58" s="9">
        <v>11.6840316972688</v>
      </c>
      <c r="J58" s="9">
        <v>771</v>
      </c>
      <c r="K58" s="10">
        <v>596</v>
      </c>
      <c r="L58" s="10">
        <v>611</v>
      </c>
      <c r="M58" s="10">
        <v>700</v>
      </c>
      <c r="N58" s="10">
        <v>912</v>
      </c>
      <c r="O58" s="10">
        <v>1054</v>
      </c>
      <c r="P58" s="10">
        <v>70000</v>
      </c>
      <c r="Q58" s="10">
        <v>21000</v>
      </c>
      <c r="R58" s="10">
        <v>31771.181452155699</v>
      </c>
      <c r="S58" s="10">
        <v>794.279536303893</v>
      </c>
      <c r="T58" s="10">
        <v>525</v>
      </c>
      <c r="U58" s="10">
        <v>377</v>
      </c>
      <c r="V58" s="10">
        <v>607.569648257979</v>
      </c>
      <c r="W58" s="10">
        <v>231.3</v>
      </c>
      <c r="X58" s="10">
        <v>23840</v>
      </c>
      <c r="Y58" s="10">
        <v>24440</v>
      </c>
      <c r="Z58" s="10">
        <v>28000</v>
      </c>
      <c r="AA58" s="10">
        <v>36480</v>
      </c>
      <c r="AB58" s="10">
        <v>42160</v>
      </c>
      <c r="AC58" s="9">
        <v>11.461538461538501</v>
      </c>
      <c r="AD58" s="9">
        <v>11.75</v>
      </c>
      <c r="AE58" s="9">
        <v>13.461538461538501</v>
      </c>
      <c r="AF58" s="9">
        <v>17.538461538461501</v>
      </c>
      <c r="AG58" s="9">
        <v>20.269230769230798</v>
      </c>
      <c r="AH58" s="8">
        <v>63.236074270556998</v>
      </c>
      <c r="AI58" s="8">
        <v>64.827586206896498</v>
      </c>
      <c r="AJ58" s="8">
        <v>74.270557029177695</v>
      </c>
      <c r="AK58" s="8">
        <v>96.763925729443002</v>
      </c>
      <c r="AL58" s="8">
        <v>111.83023872679</v>
      </c>
      <c r="AM58" s="8">
        <v>39.238299787281903</v>
      </c>
      <c r="AN58" s="8">
        <v>40.225840889310803</v>
      </c>
      <c r="AO58" s="8">
        <v>46.085251428015702</v>
      </c>
      <c r="AP58" s="8">
        <v>60.042499003357598</v>
      </c>
      <c r="AQ58" s="8">
        <v>69.391221435897904</v>
      </c>
      <c r="AR58" s="90">
        <f t="shared" si="1"/>
        <v>1.580901856763925</v>
      </c>
      <c r="AS58" s="90">
        <f t="shared" si="2"/>
        <v>1.6206896551724124</v>
      </c>
      <c r="AT58" s="90">
        <f t="shared" si="3"/>
        <v>1.8567639257294424</v>
      </c>
      <c r="AU58" s="90">
        <f t="shared" si="4"/>
        <v>2.419098143236075</v>
      </c>
      <c r="AV58" s="90">
        <f t="shared" si="5"/>
        <v>2.7957559681697499</v>
      </c>
    </row>
    <row r="59" spans="1:48" x14ac:dyDescent="0.35">
      <c r="A59" s="1" t="s">
        <v>52</v>
      </c>
      <c r="B59" s="1" t="s">
        <v>43</v>
      </c>
      <c r="C59" s="1" t="s">
        <v>44</v>
      </c>
      <c r="D59" s="1" t="s">
        <v>103</v>
      </c>
      <c r="E59" s="7">
        <v>27449</v>
      </c>
      <c r="F59" s="7">
        <v>11078</v>
      </c>
      <c r="G59" s="8">
        <v>40.358483004845304</v>
      </c>
      <c r="H59" s="9">
        <v>7.25</v>
      </c>
      <c r="I59" s="9">
        <v>17.392887162956999</v>
      </c>
      <c r="J59" s="9">
        <v>771</v>
      </c>
      <c r="K59" s="10">
        <v>698</v>
      </c>
      <c r="L59" s="10">
        <v>830</v>
      </c>
      <c r="M59" s="10">
        <v>1079</v>
      </c>
      <c r="N59" s="10">
        <v>1560</v>
      </c>
      <c r="O59" s="10">
        <v>1895</v>
      </c>
      <c r="P59" s="10">
        <v>82400</v>
      </c>
      <c r="Q59" s="10">
        <v>24720</v>
      </c>
      <c r="R59" s="10">
        <v>48623.540195562498</v>
      </c>
      <c r="S59" s="10">
        <v>1215.58850488906</v>
      </c>
      <c r="T59" s="10">
        <v>618</v>
      </c>
      <c r="U59" s="10">
        <v>377</v>
      </c>
      <c r="V59" s="10">
        <v>904.43013247376496</v>
      </c>
      <c r="W59" s="10">
        <v>231.3</v>
      </c>
      <c r="X59" s="10">
        <v>27920</v>
      </c>
      <c r="Y59" s="10">
        <v>33200</v>
      </c>
      <c r="Z59" s="10">
        <v>43160</v>
      </c>
      <c r="AA59" s="10">
        <v>62400</v>
      </c>
      <c r="AB59" s="10">
        <v>75800</v>
      </c>
      <c r="AC59" s="9">
        <v>13.4230769230769</v>
      </c>
      <c r="AD59" s="9">
        <v>15.961538461538501</v>
      </c>
      <c r="AE59" s="9">
        <v>20.75</v>
      </c>
      <c r="AF59" s="9">
        <v>30</v>
      </c>
      <c r="AG59" s="9">
        <v>36.442307692307701</v>
      </c>
      <c r="AH59" s="8">
        <v>74.058355437665796</v>
      </c>
      <c r="AI59" s="8">
        <v>88.063660477453595</v>
      </c>
      <c r="AJ59" s="8">
        <v>114.48275862069001</v>
      </c>
      <c r="AK59" s="8">
        <v>165.51724137931001</v>
      </c>
      <c r="AL59" s="8">
        <v>201.06100795756001</v>
      </c>
      <c r="AM59" s="8">
        <v>30.870267362316</v>
      </c>
      <c r="AN59" s="8">
        <v>36.7081975798313</v>
      </c>
      <c r="AO59" s="8">
        <v>47.720656853780703</v>
      </c>
      <c r="AP59" s="8">
        <v>68.993720752454095</v>
      </c>
      <c r="AQ59" s="8">
        <v>83.809680016602897</v>
      </c>
      <c r="AR59" s="90">
        <f t="shared" si="1"/>
        <v>1.851458885941645</v>
      </c>
      <c r="AS59" s="90">
        <f t="shared" si="2"/>
        <v>2.2015915119363401</v>
      </c>
      <c r="AT59" s="90">
        <f t="shared" si="3"/>
        <v>2.86206896551725</v>
      </c>
      <c r="AU59" s="90">
        <f t="shared" si="4"/>
        <v>4.13793103448275</v>
      </c>
      <c r="AV59" s="90">
        <f t="shared" si="5"/>
        <v>5.0265251989389998</v>
      </c>
    </row>
    <row r="60" spans="1:48" x14ac:dyDescent="0.35">
      <c r="A60" s="1" t="s">
        <v>52</v>
      </c>
      <c r="B60" s="1" t="s">
        <v>43</v>
      </c>
      <c r="C60" s="1" t="s">
        <v>44</v>
      </c>
      <c r="D60" s="1" t="s">
        <v>104</v>
      </c>
      <c r="E60" s="7">
        <v>1988</v>
      </c>
      <c r="F60" s="7">
        <v>396</v>
      </c>
      <c r="G60" s="8">
        <v>19.9195171026157</v>
      </c>
      <c r="H60" s="9">
        <v>7.25</v>
      </c>
      <c r="I60" s="9">
        <v>8.2797344805824693</v>
      </c>
      <c r="J60" s="9">
        <v>771</v>
      </c>
      <c r="K60" s="10">
        <v>596</v>
      </c>
      <c r="L60" s="10">
        <v>611</v>
      </c>
      <c r="M60" s="10">
        <v>700</v>
      </c>
      <c r="N60" s="10">
        <v>933</v>
      </c>
      <c r="O60" s="10">
        <v>1049</v>
      </c>
      <c r="P60" s="10">
        <v>70100</v>
      </c>
      <c r="Q60" s="10">
        <v>21030</v>
      </c>
      <c r="R60" s="10">
        <v>27124.659172959</v>
      </c>
      <c r="S60" s="10">
        <v>678.116479323975</v>
      </c>
      <c r="T60" s="10">
        <v>525.75</v>
      </c>
      <c r="U60" s="10">
        <v>377</v>
      </c>
      <c r="V60" s="10">
        <v>430.54619299028798</v>
      </c>
      <c r="W60" s="10">
        <v>231.3</v>
      </c>
      <c r="X60" s="10">
        <v>23840</v>
      </c>
      <c r="Y60" s="10">
        <v>24440</v>
      </c>
      <c r="Z60" s="10">
        <v>28000</v>
      </c>
      <c r="AA60" s="10">
        <v>37320</v>
      </c>
      <c r="AB60" s="10">
        <v>41960</v>
      </c>
      <c r="AC60" s="9">
        <v>11.461538461538501</v>
      </c>
      <c r="AD60" s="9">
        <v>11.75</v>
      </c>
      <c r="AE60" s="9">
        <v>13.461538461538501</v>
      </c>
      <c r="AF60" s="9">
        <v>17.942307692307701</v>
      </c>
      <c r="AG60" s="9">
        <v>20.173076923076898</v>
      </c>
      <c r="AH60" s="8">
        <v>63.236074270556998</v>
      </c>
      <c r="AI60" s="8">
        <v>64.827586206896498</v>
      </c>
      <c r="AJ60" s="8">
        <v>74.270557029177695</v>
      </c>
      <c r="AK60" s="8">
        <v>98.992042440318301</v>
      </c>
      <c r="AL60" s="8">
        <v>111.29973474801101</v>
      </c>
      <c r="AM60" s="8">
        <v>55.371526651816801</v>
      </c>
      <c r="AN60" s="8">
        <v>56.765105342718201</v>
      </c>
      <c r="AO60" s="8">
        <v>65.0336722420667</v>
      </c>
      <c r="AP60" s="8">
        <v>86.680594574068905</v>
      </c>
      <c r="AQ60" s="8">
        <v>97.457603117039895</v>
      </c>
      <c r="AR60" s="90">
        <f t="shared" si="1"/>
        <v>1.580901856763925</v>
      </c>
      <c r="AS60" s="90">
        <f t="shared" si="2"/>
        <v>1.6206896551724124</v>
      </c>
      <c r="AT60" s="90">
        <f t="shared" si="3"/>
        <v>1.8567639257294424</v>
      </c>
      <c r="AU60" s="90">
        <f t="shared" si="4"/>
        <v>2.4748010610079576</v>
      </c>
      <c r="AV60" s="90">
        <f t="shared" si="5"/>
        <v>2.7824933687002753</v>
      </c>
    </row>
    <row r="61" spans="1:48" x14ac:dyDescent="0.35">
      <c r="A61" s="1" t="s">
        <v>52</v>
      </c>
      <c r="B61" s="1" t="s">
        <v>43</v>
      </c>
      <c r="C61" s="1" t="s">
        <v>44</v>
      </c>
      <c r="D61" s="1" t="s">
        <v>105</v>
      </c>
      <c r="E61" s="7">
        <v>12895</v>
      </c>
      <c r="F61" s="7">
        <v>4920</v>
      </c>
      <c r="G61" s="8">
        <v>38.1543233811555</v>
      </c>
      <c r="H61" s="9">
        <v>7.25</v>
      </c>
      <c r="I61" s="9">
        <v>28.7403135309197</v>
      </c>
      <c r="J61" s="9">
        <v>771</v>
      </c>
      <c r="K61" s="10">
        <v>634</v>
      </c>
      <c r="L61" s="10">
        <v>772</v>
      </c>
      <c r="M61" s="10">
        <v>965</v>
      </c>
      <c r="N61" s="10">
        <v>1300</v>
      </c>
      <c r="O61" s="10">
        <v>1304</v>
      </c>
      <c r="P61" s="10">
        <v>104300</v>
      </c>
      <c r="Q61" s="10">
        <v>31290</v>
      </c>
      <c r="R61" s="10">
        <v>69952.794536977002</v>
      </c>
      <c r="S61" s="10">
        <v>1748.81986342442</v>
      </c>
      <c r="T61" s="10">
        <v>782.25</v>
      </c>
      <c r="U61" s="10">
        <v>377</v>
      </c>
      <c r="V61" s="10">
        <v>1494.49630360782</v>
      </c>
      <c r="W61" s="10">
        <v>231.3</v>
      </c>
      <c r="X61" s="10">
        <v>25360</v>
      </c>
      <c r="Y61" s="10">
        <v>30880</v>
      </c>
      <c r="Z61" s="10">
        <v>38600</v>
      </c>
      <c r="AA61" s="10">
        <v>52000</v>
      </c>
      <c r="AB61" s="10">
        <v>52160</v>
      </c>
      <c r="AC61" s="9">
        <v>12.192307692307701</v>
      </c>
      <c r="AD61" s="9">
        <v>14.846153846153801</v>
      </c>
      <c r="AE61" s="9">
        <v>18.557692307692299</v>
      </c>
      <c r="AF61" s="9">
        <v>25</v>
      </c>
      <c r="AG61" s="9">
        <v>25.076923076923102</v>
      </c>
      <c r="AH61" s="8">
        <v>67.267904509283795</v>
      </c>
      <c r="AI61" s="8">
        <v>81.909814323607407</v>
      </c>
      <c r="AJ61" s="8">
        <v>102.387267904509</v>
      </c>
      <c r="AK61" s="8">
        <v>137.931034482759</v>
      </c>
      <c r="AL61" s="8">
        <v>138.35543766578201</v>
      </c>
      <c r="AM61" s="8">
        <v>16.9689278847857</v>
      </c>
      <c r="AN61" s="8">
        <v>20.662480011127101</v>
      </c>
      <c r="AO61" s="8">
        <v>25.828100013908902</v>
      </c>
      <c r="AP61" s="8">
        <v>34.794331624954999</v>
      </c>
      <c r="AQ61" s="8">
        <v>34.901391106877902</v>
      </c>
      <c r="AR61" s="90">
        <f t="shared" si="1"/>
        <v>1.6816976127320948</v>
      </c>
      <c r="AS61" s="90">
        <f t="shared" si="2"/>
        <v>2.047745358090185</v>
      </c>
      <c r="AT61" s="90">
        <f t="shared" si="3"/>
        <v>2.5596816976127252</v>
      </c>
      <c r="AU61" s="90">
        <f t="shared" si="4"/>
        <v>3.4482758620689751</v>
      </c>
      <c r="AV61" s="90">
        <f t="shared" si="5"/>
        <v>3.4588859416445503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topLeftCell="B1" workbookViewId="0">
      <selection activeCell="F17" sqref="F17"/>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15" t="s">
        <v>175</v>
      </c>
      <c r="B1" s="15" t="s">
        <v>174</v>
      </c>
      <c r="C1" s="14" t="s">
        <v>173</v>
      </c>
      <c r="D1" s="13" t="s">
        <v>172</v>
      </c>
      <c r="E1" s="12" t="s">
        <v>171</v>
      </c>
      <c r="F1" s="25" t="s">
        <v>170</v>
      </c>
    </row>
    <row r="2" spans="1:6" x14ac:dyDescent="0.35">
      <c r="A2" s="15" t="s">
        <v>43</v>
      </c>
      <c r="B2" s="15" t="s">
        <v>169</v>
      </c>
      <c r="C2" t="s">
        <v>168</v>
      </c>
      <c r="D2" s="13">
        <v>5950</v>
      </c>
      <c r="E2" s="12">
        <v>14.276999999999999</v>
      </c>
      <c r="F2" s="16">
        <v>9.1258128368602627</v>
      </c>
    </row>
    <row r="3" spans="1:6" x14ac:dyDescent="0.35">
      <c r="A3" s="15" t="s">
        <v>43</v>
      </c>
      <c r="B3" s="15" t="s">
        <v>167</v>
      </c>
      <c r="C3" t="s">
        <v>166</v>
      </c>
      <c r="D3" s="13">
        <v>4110</v>
      </c>
      <c r="E3" s="12">
        <v>9.8780000000000001</v>
      </c>
      <c r="F3" s="16">
        <v>9.6328024389080564</v>
      </c>
    </row>
    <row r="4" spans="1:6" x14ac:dyDescent="0.35">
      <c r="A4" s="15" t="s">
        <v>43</v>
      </c>
      <c r="B4" s="15" t="s">
        <v>165</v>
      </c>
      <c r="C4" s="14" t="s">
        <v>164</v>
      </c>
      <c r="D4" s="13">
        <v>7700</v>
      </c>
      <c r="E4" s="12">
        <v>18.484999999999999</v>
      </c>
      <c r="F4" s="16">
        <v>11.752018975467829</v>
      </c>
    </row>
    <row r="5" spans="1:6" x14ac:dyDescent="0.35">
      <c r="A5" s="15" t="s">
        <v>43</v>
      </c>
      <c r="B5" s="15" t="s">
        <v>163</v>
      </c>
      <c r="C5" t="s">
        <v>162</v>
      </c>
      <c r="D5" s="13">
        <v>9530</v>
      </c>
      <c r="E5" s="12">
        <v>22.888999999999999</v>
      </c>
      <c r="F5" s="16">
        <v>11.762158767508783</v>
      </c>
    </row>
    <row r="6" spans="1:6" x14ac:dyDescent="0.35">
      <c r="A6" s="15" t="s">
        <v>43</v>
      </c>
      <c r="B6" s="15" t="s">
        <v>161</v>
      </c>
      <c r="C6" t="s">
        <v>160</v>
      </c>
      <c r="D6" s="13">
        <v>3850</v>
      </c>
      <c r="E6" s="12">
        <v>9.2409999999999997</v>
      </c>
      <c r="F6" s="24">
        <v>11.995373984450769</v>
      </c>
    </row>
    <row r="7" spans="1:6" x14ac:dyDescent="0.35">
      <c r="A7" s="15" t="s">
        <v>43</v>
      </c>
      <c r="B7" s="15" t="s">
        <v>159</v>
      </c>
      <c r="C7" s="14" t="s">
        <v>158</v>
      </c>
      <c r="D7" s="13">
        <v>13330</v>
      </c>
      <c r="E7" s="12">
        <v>31.998999999999999</v>
      </c>
      <c r="F7" s="24">
        <v>13.070191940792089</v>
      </c>
    </row>
    <row r="8" spans="1:6" x14ac:dyDescent="0.35">
      <c r="A8" s="15"/>
      <c r="B8" s="15"/>
      <c r="C8" s="23" t="s">
        <v>157</v>
      </c>
      <c r="D8" s="13"/>
      <c r="E8" s="12"/>
      <c r="F8" s="22">
        <v>13.1212937221811</v>
      </c>
    </row>
    <row r="9" spans="1:6" x14ac:dyDescent="0.35">
      <c r="A9" s="15" t="s">
        <v>43</v>
      </c>
      <c r="B9" s="15" t="s">
        <v>156</v>
      </c>
      <c r="C9" s="14" t="s">
        <v>155</v>
      </c>
      <c r="D9" s="13">
        <v>5690</v>
      </c>
      <c r="E9" s="12">
        <v>13.648999999999999</v>
      </c>
      <c r="F9" s="16">
        <v>13.567041750798927</v>
      </c>
    </row>
    <row r="10" spans="1:6" x14ac:dyDescent="0.35">
      <c r="A10" s="15" t="s">
        <v>43</v>
      </c>
      <c r="B10" s="15" t="s">
        <v>154</v>
      </c>
      <c r="C10" t="s">
        <v>153</v>
      </c>
      <c r="D10" s="13">
        <v>6370</v>
      </c>
      <c r="E10" s="12">
        <v>15.287000000000001</v>
      </c>
      <c r="F10" s="16">
        <v>14.357945529993481</v>
      </c>
    </row>
    <row r="11" spans="1:6" x14ac:dyDescent="0.35">
      <c r="A11" s="15" t="s">
        <v>43</v>
      </c>
      <c r="B11" s="15" t="s">
        <v>152</v>
      </c>
      <c r="C11" s="14" t="s">
        <v>151</v>
      </c>
      <c r="D11" s="13">
        <v>6090</v>
      </c>
      <c r="E11" s="12">
        <v>14.624000000000001</v>
      </c>
      <c r="F11" s="16">
        <v>15.757236831645388</v>
      </c>
    </row>
    <row r="12" spans="1:6" x14ac:dyDescent="0.35">
      <c r="A12" s="15" t="s">
        <v>43</v>
      </c>
      <c r="B12" s="15" t="s">
        <v>150</v>
      </c>
      <c r="C12" s="14" t="s">
        <v>149</v>
      </c>
      <c r="D12" s="13">
        <v>5020</v>
      </c>
      <c r="E12" s="12">
        <v>12.058</v>
      </c>
      <c r="F12" s="16">
        <v>16.009171664662983</v>
      </c>
    </row>
    <row r="13" spans="1:6" x14ac:dyDescent="0.35">
      <c r="A13" s="15" t="s">
        <v>43</v>
      </c>
      <c r="B13" s="15" t="s">
        <v>148</v>
      </c>
      <c r="C13" s="14" t="s">
        <v>147</v>
      </c>
      <c r="D13" s="13">
        <v>5950</v>
      </c>
      <c r="E13" s="12">
        <v>14.292999999999999</v>
      </c>
      <c r="F13" s="16">
        <v>16.051290800833108</v>
      </c>
    </row>
    <row r="14" spans="1:6" x14ac:dyDescent="0.35">
      <c r="A14" s="15" t="s">
        <v>43</v>
      </c>
      <c r="B14" s="15" t="s">
        <v>146</v>
      </c>
      <c r="C14" t="s">
        <v>145</v>
      </c>
      <c r="D14" s="13">
        <v>7080</v>
      </c>
      <c r="E14" s="12">
        <v>17.001000000000001</v>
      </c>
      <c r="F14" s="16">
        <v>16.568420194921856</v>
      </c>
    </row>
    <row r="15" spans="1:6" x14ac:dyDescent="0.35">
      <c r="C15" s="23" t="s">
        <v>144</v>
      </c>
      <c r="F15" s="22">
        <v>16.651087282372099</v>
      </c>
    </row>
    <row r="16" spans="1:6" x14ac:dyDescent="0.35">
      <c r="A16" s="15" t="s">
        <v>43</v>
      </c>
      <c r="B16" s="15" t="s">
        <v>143</v>
      </c>
      <c r="C16" s="14" t="s">
        <v>142</v>
      </c>
      <c r="D16" s="13">
        <v>6110</v>
      </c>
      <c r="E16" s="12">
        <v>14.676</v>
      </c>
      <c r="F16" s="16">
        <v>17.288345429829722</v>
      </c>
    </row>
    <row r="17" spans="1:6" x14ac:dyDescent="0.35">
      <c r="A17" s="15" t="s">
        <v>43</v>
      </c>
      <c r="B17" s="15" t="s">
        <v>141</v>
      </c>
      <c r="C17" t="s">
        <v>140</v>
      </c>
      <c r="D17" s="13">
        <v>3860</v>
      </c>
      <c r="E17" s="12">
        <v>9.2609999999999992</v>
      </c>
      <c r="F17" s="16">
        <v>17.63309835922222</v>
      </c>
    </row>
    <row r="18" spans="1:6" x14ac:dyDescent="0.35">
      <c r="A18" s="15" t="s">
        <v>43</v>
      </c>
      <c r="B18" s="15" t="s">
        <v>139</v>
      </c>
      <c r="C18" s="14" t="s">
        <v>138</v>
      </c>
      <c r="D18" s="13">
        <v>6560</v>
      </c>
      <c r="E18" s="12">
        <v>15.739000000000001</v>
      </c>
      <c r="F18" s="16">
        <v>18.322604218007218</v>
      </c>
    </row>
    <row r="19" spans="1:6" x14ac:dyDescent="0.35">
      <c r="A19" s="15" t="s">
        <v>43</v>
      </c>
      <c r="B19" s="15" t="s">
        <v>137</v>
      </c>
      <c r="C19" s="14" t="s">
        <v>136</v>
      </c>
      <c r="D19" s="13">
        <v>9420</v>
      </c>
      <c r="E19" s="12">
        <v>22.603999999999999</v>
      </c>
      <c r="F19" s="16">
        <v>18.34288380208913</v>
      </c>
    </row>
    <row r="20" spans="1:6" x14ac:dyDescent="0.35">
      <c r="A20" s="15" t="s">
        <v>43</v>
      </c>
      <c r="B20" s="15" t="s">
        <v>135</v>
      </c>
      <c r="C20" t="s">
        <v>134</v>
      </c>
      <c r="D20" s="13">
        <v>5150</v>
      </c>
      <c r="E20" s="12">
        <v>12.356</v>
      </c>
      <c r="F20" s="16">
        <v>18.353023594130086</v>
      </c>
    </row>
    <row r="21" spans="1:6" x14ac:dyDescent="0.35">
      <c r="A21" s="15" t="s">
        <v>43</v>
      </c>
      <c r="B21" s="15" t="s">
        <v>133</v>
      </c>
      <c r="C21" s="14" t="s">
        <v>132</v>
      </c>
      <c r="D21" s="13">
        <v>3700</v>
      </c>
      <c r="E21" s="12">
        <v>8.875</v>
      </c>
      <c r="F21" s="16">
        <v>19.032389660874127</v>
      </c>
    </row>
    <row r="22" spans="1:6" x14ac:dyDescent="0.35">
      <c r="A22" s="15" t="s">
        <v>43</v>
      </c>
      <c r="B22" s="15" t="s">
        <v>131</v>
      </c>
      <c r="C22" s="14" t="s">
        <v>130</v>
      </c>
      <c r="D22" s="13">
        <v>3300</v>
      </c>
      <c r="E22" s="12">
        <v>7.93</v>
      </c>
      <c r="F22" s="16">
        <v>19.306164045979934</v>
      </c>
    </row>
    <row r="23" spans="1:6" x14ac:dyDescent="0.35">
      <c r="A23" s="15" t="s">
        <v>43</v>
      </c>
      <c r="B23" s="15" t="s">
        <v>129</v>
      </c>
      <c r="C23" s="14" t="s">
        <v>128</v>
      </c>
      <c r="D23" s="13">
        <v>4610</v>
      </c>
      <c r="E23" s="12">
        <v>11.07</v>
      </c>
      <c r="F23" s="16">
        <v>19.772594479863905</v>
      </c>
    </row>
    <row r="24" spans="1:6" x14ac:dyDescent="0.35">
      <c r="A24" s="21" t="s">
        <v>43</v>
      </c>
      <c r="B24" s="21" t="s">
        <v>127</v>
      </c>
      <c r="C24" s="20" t="s">
        <v>126</v>
      </c>
      <c r="D24" s="19">
        <v>416550</v>
      </c>
      <c r="E24" s="18">
        <v>1000</v>
      </c>
      <c r="F24" s="17">
        <v>20.147766785379272</v>
      </c>
    </row>
    <row r="25" spans="1:6" x14ac:dyDescent="0.35">
      <c r="A25" s="15" t="s">
        <v>43</v>
      </c>
      <c r="B25" s="15" t="s">
        <v>125</v>
      </c>
      <c r="C25" s="14" t="s">
        <v>124</v>
      </c>
      <c r="D25" s="13">
        <v>10560</v>
      </c>
      <c r="E25" s="12">
        <v>25.35</v>
      </c>
      <c r="F25" s="16">
        <v>25.410318854635356</v>
      </c>
    </row>
    <row r="26" spans="1:6" x14ac:dyDescent="0.35">
      <c r="A26" s="15" t="s">
        <v>43</v>
      </c>
      <c r="B26" s="15" t="s">
        <v>123</v>
      </c>
      <c r="C26" s="14" t="s">
        <v>122</v>
      </c>
      <c r="D26" s="13">
        <v>4350</v>
      </c>
      <c r="E26" s="12">
        <v>10.438000000000001</v>
      </c>
      <c r="F26" s="16">
        <v>25.500602003000019</v>
      </c>
    </row>
    <row r="27" spans="1:6" x14ac:dyDescent="0.35">
      <c r="A27" s="15" t="s">
        <v>43</v>
      </c>
      <c r="B27" s="15" t="s">
        <v>121</v>
      </c>
      <c r="C27" t="s">
        <v>120</v>
      </c>
      <c r="D27" s="13">
        <v>3220</v>
      </c>
      <c r="E27" s="12">
        <v>7.7229999999999999</v>
      </c>
      <c r="F27" s="16">
        <v>26.525695979140501</v>
      </c>
    </row>
    <row r="28" spans="1:6" x14ac:dyDescent="0.35">
      <c r="A28" s="15" t="s">
        <v>43</v>
      </c>
      <c r="B28" s="15" t="s">
        <v>119</v>
      </c>
      <c r="C28" t="s">
        <v>118</v>
      </c>
      <c r="D28" s="13">
        <v>2980</v>
      </c>
      <c r="E28" s="12">
        <v>7.1449999999999996</v>
      </c>
      <c r="F28" s="16">
        <v>26.880588700573956</v>
      </c>
    </row>
    <row r="29" spans="1:6" x14ac:dyDescent="0.35">
      <c r="A29" s="15" t="s">
        <v>43</v>
      </c>
      <c r="B29" s="15" t="s">
        <v>117</v>
      </c>
      <c r="C29" s="14" t="s">
        <v>116</v>
      </c>
      <c r="D29" s="13">
        <v>3090</v>
      </c>
      <c r="E29" s="12">
        <v>7.4089999999999998</v>
      </c>
      <c r="F29" s="16">
        <v>28.878127732642255</v>
      </c>
    </row>
    <row r="30" spans="1:6" x14ac:dyDescent="0.35">
      <c r="A30" s="15" t="s">
        <v>43</v>
      </c>
      <c r="B30" s="15" t="s">
        <v>115</v>
      </c>
      <c r="C30" s="14" t="s">
        <v>114</v>
      </c>
      <c r="D30" s="13">
        <v>3480</v>
      </c>
      <c r="E30" s="12">
        <v>8.3569999999999993</v>
      </c>
      <c r="F30" s="16">
        <v>29.080923573461373</v>
      </c>
    </row>
    <row r="31" spans="1:6" x14ac:dyDescent="0.35">
      <c r="A31" s="15" t="s">
        <v>43</v>
      </c>
      <c r="B31" s="15" t="s">
        <v>113</v>
      </c>
      <c r="C31" t="s">
        <v>112</v>
      </c>
      <c r="D31" s="13">
        <v>3110</v>
      </c>
      <c r="E31" s="12">
        <v>7.4550000000000001</v>
      </c>
      <c r="F31" s="16">
        <v>29.50679483918152</v>
      </c>
    </row>
    <row r="32" spans="1:6" x14ac:dyDescent="0.35">
      <c r="A32" s="15" t="s">
        <v>43</v>
      </c>
      <c r="B32" s="15" t="s">
        <v>111</v>
      </c>
      <c r="C32" s="14" t="s">
        <v>110</v>
      </c>
      <c r="D32" s="13">
        <v>8770</v>
      </c>
      <c r="E32" s="12">
        <v>21.065000000000001</v>
      </c>
      <c r="F32" s="16">
        <v>31.139301357775413</v>
      </c>
    </row>
    <row r="33" spans="1:6" x14ac:dyDescent="0.35">
      <c r="A33" s="15" t="s">
        <v>43</v>
      </c>
      <c r="B33" s="15" t="s">
        <v>109</v>
      </c>
      <c r="C33" t="s">
        <v>108</v>
      </c>
      <c r="D33" s="13">
        <v>3540</v>
      </c>
      <c r="E33" s="12">
        <v>8.4969999999999999</v>
      </c>
      <c r="F33" s="11">
        <v>32.508173283304451</v>
      </c>
    </row>
    <row r="34" spans="1:6" x14ac:dyDescent="0.35">
      <c r="A34" s="15" t="s">
        <v>43</v>
      </c>
      <c r="B34" s="15" t="s">
        <v>107</v>
      </c>
      <c r="C34" s="14" t="s">
        <v>106</v>
      </c>
      <c r="D34" s="13">
        <v>7550</v>
      </c>
      <c r="E34" s="12">
        <v>18.13</v>
      </c>
      <c r="F34" s="11">
        <v>42.080136969966773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3" customWidth="1"/>
    <col min="2" max="2" width="59.1796875" style="32" customWidth="1"/>
    <col min="3" max="3" width="12.1796875" style="31" customWidth="1"/>
    <col min="4" max="4" width="11" style="31" customWidth="1"/>
    <col min="5" max="5" width="59.1796875" style="30" customWidth="1"/>
    <col min="6" max="6" width="59.54296875" style="29" customWidth="1"/>
    <col min="7" max="7" width="10.81640625" style="28" customWidth="1"/>
    <col min="8" max="8" width="8.453125" style="27" bestFit="1" customWidth="1"/>
    <col min="9" max="256" width="8" style="26"/>
    <col min="257" max="257" width="2.7265625" style="26" customWidth="1"/>
    <col min="258" max="258" width="59.1796875" style="26" customWidth="1"/>
    <col min="259" max="259" width="12.1796875" style="26" customWidth="1"/>
    <col min="260" max="260" width="11" style="26" customWidth="1"/>
    <col min="261" max="261" width="59.1796875" style="26" customWidth="1"/>
    <col min="262" max="262" width="59.54296875" style="26" customWidth="1"/>
    <col min="263" max="263" width="10.81640625" style="26" customWidth="1"/>
    <col min="264" max="512" width="8" style="26"/>
    <col min="513" max="513" width="2.7265625" style="26" customWidth="1"/>
    <col min="514" max="514" width="59.1796875" style="26" customWidth="1"/>
    <col min="515" max="515" width="12.1796875" style="26" customWidth="1"/>
    <col min="516" max="516" width="11" style="26" customWidth="1"/>
    <col min="517" max="517" width="59.1796875" style="26" customWidth="1"/>
    <col min="518" max="518" width="59.54296875" style="26" customWidth="1"/>
    <col min="519" max="519" width="10.81640625" style="26" customWidth="1"/>
    <col min="520" max="768" width="8" style="26"/>
    <col min="769" max="769" width="2.7265625" style="26" customWidth="1"/>
    <col min="770" max="770" width="59.1796875" style="26" customWidth="1"/>
    <col min="771" max="771" width="12.1796875" style="26" customWidth="1"/>
    <col min="772" max="772" width="11" style="26" customWidth="1"/>
    <col min="773" max="773" width="59.1796875" style="26" customWidth="1"/>
    <col min="774" max="774" width="59.54296875" style="26" customWidth="1"/>
    <col min="775" max="775" width="10.81640625" style="26" customWidth="1"/>
    <col min="776" max="1024" width="8" style="26"/>
    <col min="1025" max="1025" width="2.7265625" style="26" customWidth="1"/>
    <col min="1026" max="1026" width="59.1796875" style="26" customWidth="1"/>
    <col min="1027" max="1027" width="12.1796875" style="26" customWidth="1"/>
    <col min="1028" max="1028" width="11" style="26" customWidth="1"/>
    <col min="1029" max="1029" width="59.1796875" style="26" customWidth="1"/>
    <col min="1030" max="1030" width="59.54296875" style="26" customWidth="1"/>
    <col min="1031" max="1031" width="10.81640625" style="26" customWidth="1"/>
    <col min="1032" max="1280" width="8" style="26"/>
    <col min="1281" max="1281" width="2.7265625" style="26" customWidth="1"/>
    <col min="1282" max="1282" width="59.1796875" style="26" customWidth="1"/>
    <col min="1283" max="1283" width="12.1796875" style="26" customWidth="1"/>
    <col min="1284" max="1284" width="11" style="26" customWidth="1"/>
    <col min="1285" max="1285" width="59.1796875" style="26" customWidth="1"/>
    <col min="1286" max="1286" width="59.54296875" style="26" customWidth="1"/>
    <col min="1287" max="1287" width="10.81640625" style="26" customWidth="1"/>
    <col min="1288" max="1536" width="8" style="26"/>
    <col min="1537" max="1537" width="2.7265625" style="26" customWidth="1"/>
    <col min="1538" max="1538" width="59.1796875" style="26" customWidth="1"/>
    <col min="1539" max="1539" width="12.1796875" style="26" customWidth="1"/>
    <col min="1540" max="1540" width="11" style="26" customWidth="1"/>
    <col min="1541" max="1541" width="59.1796875" style="26" customWidth="1"/>
    <col min="1542" max="1542" width="59.54296875" style="26" customWidth="1"/>
    <col min="1543" max="1543" width="10.81640625" style="26" customWidth="1"/>
    <col min="1544" max="1792" width="8" style="26"/>
    <col min="1793" max="1793" width="2.7265625" style="26" customWidth="1"/>
    <col min="1794" max="1794" width="59.1796875" style="26" customWidth="1"/>
    <col min="1795" max="1795" width="12.1796875" style="26" customWidth="1"/>
    <col min="1796" max="1796" width="11" style="26" customWidth="1"/>
    <col min="1797" max="1797" width="59.1796875" style="26" customWidth="1"/>
    <col min="1798" max="1798" width="59.54296875" style="26" customWidth="1"/>
    <col min="1799" max="1799" width="10.81640625" style="26" customWidth="1"/>
    <col min="1800" max="2048" width="8" style="26"/>
    <col min="2049" max="2049" width="2.7265625" style="26" customWidth="1"/>
    <col min="2050" max="2050" width="59.1796875" style="26" customWidth="1"/>
    <col min="2051" max="2051" width="12.1796875" style="26" customWidth="1"/>
    <col min="2052" max="2052" width="11" style="26" customWidth="1"/>
    <col min="2053" max="2053" width="59.1796875" style="26" customWidth="1"/>
    <col min="2054" max="2054" width="59.54296875" style="26" customWidth="1"/>
    <col min="2055" max="2055" width="10.81640625" style="26" customWidth="1"/>
    <col min="2056" max="2304" width="8" style="26"/>
    <col min="2305" max="2305" width="2.7265625" style="26" customWidth="1"/>
    <col min="2306" max="2306" width="59.1796875" style="26" customWidth="1"/>
    <col min="2307" max="2307" width="12.1796875" style="26" customWidth="1"/>
    <col min="2308" max="2308" width="11" style="26" customWidth="1"/>
    <col min="2309" max="2309" width="59.1796875" style="26" customWidth="1"/>
    <col min="2310" max="2310" width="59.54296875" style="26" customWidth="1"/>
    <col min="2311" max="2311" width="10.81640625" style="26" customWidth="1"/>
    <col min="2312" max="2560" width="8" style="26"/>
    <col min="2561" max="2561" width="2.7265625" style="26" customWidth="1"/>
    <col min="2562" max="2562" width="59.1796875" style="26" customWidth="1"/>
    <col min="2563" max="2563" width="12.1796875" style="26" customWidth="1"/>
    <col min="2564" max="2564" width="11" style="26" customWidth="1"/>
    <col min="2565" max="2565" width="59.1796875" style="26" customWidth="1"/>
    <col min="2566" max="2566" width="59.54296875" style="26" customWidth="1"/>
    <col min="2567" max="2567" width="10.81640625" style="26" customWidth="1"/>
    <col min="2568" max="2816" width="8" style="26"/>
    <col min="2817" max="2817" width="2.7265625" style="26" customWidth="1"/>
    <col min="2818" max="2818" width="59.1796875" style="26" customWidth="1"/>
    <col min="2819" max="2819" width="12.1796875" style="26" customWidth="1"/>
    <col min="2820" max="2820" width="11" style="26" customWidth="1"/>
    <col min="2821" max="2821" width="59.1796875" style="26" customWidth="1"/>
    <col min="2822" max="2822" width="59.54296875" style="26" customWidth="1"/>
    <col min="2823" max="2823" width="10.81640625" style="26" customWidth="1"/>
    <col min="2824" max="3072" width="8" style="26"/>
    <col min="3073" max="3073" width="2.7265625" style="26" customWidth="1"/>
    <col min="3074" max="3074" width="59.1796875" style="26" customWidth="1"/>
    <col min="3075" max="3075" width="12.1796875" style="26" customWidth="1"/>
    <col min="3076" max="3076" width="11" style="26" customWidth="1"/>
    <col min="3077" max="3077" width="59.1796875" style="26" customWidth="1"/>
    <col min="3078" max="3078" width="59.54296875" style="26" customWidth="1"/>
    <col min="3079" max="3079" width="10.81640625" style="26" customWidth="1"/>
    <col min="3080" max="3328" width="8" style="26"/>
    <col min="3329" max="3329" width="2.7265625" style="26" customWidth="1"/>
    <col min="3330" max="3330" width="59.1796875" style="26" customWidth="1"/>
    <col min="3331" max="3331" width="12.1796875" style="26" customWidth="1"/>
    <col min="3332" max="3332" width="11" style="26" customWidth="1"/>
    <col min="3333" max="3333" width="59.1796875" style="26" customWidth="1"/>
    <col min="3334" max="3334" width="59.54296875" style="26" customWidth="1"/>
    <col min="3335" max="3335" width="10.81640625" style="26" customWidth="1"/>
    <col min="3336" max="3584" width="8" style="26"/>
    <col min="3585" max="3585" width="2.7265625" style="26" customWidth="1"/>
    <col min="3586" max="3586" width="59.1796875" style="26" customWidth="1"/>
    <col min="3587" max="3587" width="12.1796875" style="26" customWidth="1"/>
    <col min="3588" max="3588" width="11" style="26" customWidth="1"/>
    <col min="3589" max="3589" width="59.1796875" style="26" customWidth="1"/>
    <col min="3590" max="3590" width="59.54296875" style="26" customWidth="1"/>
    <col min="3591" max="3591" width="10.81640625" style="26" customWidth="1"/>
    <col min="3592" max="3840" width="8" style="26"/>
    <col min="3841" max="3841" width="2.7265625" style="26" customWidth="1"/>
    <col min="3842" max="3842" width="59.1796875" style="26" customWidth="1"/>
    <col min="3843" max="3843" width="12.1796875" style="26" customWidth="1"/>
    <col min="3844" max="3844" width="11" style="26" customWidth="1"/>
    <col min="3845" max="3845" width="59.1796875" style="26" customWidth="1"/>
    <col min="3846" max="3846" width="59.54296875" style="26" customWidth="1"/>
    <col min="3847" max="3847" width="10.81640625" style="26" customWidth="1"/>
    <col min="3848" max="4096" width="8" style="26"/>
    <col min="4097" max="4097" width="2.7265625" style="26" customWidth="1"/>
    <col min="4098" max="4098" width="59.1796875" style="26" customWidth="1"/>
    <col min="4099" max="4099" width="12.1796875" style="26" customWidth="1"/>
    <col min="4100" max="4100" width="11" style="26" customWidth="1"/>
    <col min="4101" max="4101" width="59.1796875" style="26" customWidth="1"/>
    <col min="4102" max="4102" width="59.54296875" style="26" customWidth="1"/>
    <col min="4103" max="4103" width="10.81640625" style="26" customWidth="1"/>
    <col min="4104" max="4352" width="8" style="26"/>
    <col min="4353" max="4353" width="2.7265625" style="26" customWidth="1"/>
    <col min="4354" max="4354" width="59.1796875" style="26" customWidth="1"/>
    <col min="4355" max="4355" width="12.1796875" style="26" customWidth="1"/>
    <col min="4356" max="4356" width="11" style="26" customWidth="1"/>
    <col min="4357" max="4357" width="59.1796875" style="26" customWidth="1"/>
    <col min="4358" max="4358" width="59.54296875" style="26" customWidth="1"/>
    <col min="4359" max="4359" width="10.81640625" style="26" customWidth="1"/>
    <col min="4360" max="4608" width="8" style="26"/>
    <col min="4609" max="4609" width="2.7265625" style="26" customWidth="1"/>
    <col min="4610" max="4610" width="59.1796875" style="26" customWidth="1"/>
    <col min="4611" max="4611" width="12.1796875" style="26" customWidth="1"/>
    <col min="4612" max="4612" width="11" style="26" customWidth="1"/>
    <col min="4613" max="4613" width="59.1796875" style="26" customWidth="1"/>
    <col min="4614" max="4614" width="59.54296875" style="26" customWidth="1"/>
    <col min="4615" max="4615" width="10.81640625" style="26" customWidth="1"/>
    <col min="4616" max="4864" width="8" style="26"/>
    <col min="4865" max="4865" width="2.7265625" style="26" customWidth="1"/>
    <col min="4866" max="4866" width="59.1796875" style="26" customWidth="1"/>
    <col min="4867" max="4867" width="12.1796875" style="26" customWidth="1"/>
    <col min="4868" max="4868" width="11" style="26" customWidth="1"/>
    <col min="4869" max="4869" width="59.1796875" style="26" customWidth="1"/>
    <col min="4870" max="4870" width="59.54296875" style="26" customWidth="1"/>
    <col min="4871" max="4871" width="10.81640625" style="26" customWidth="1"/>
    <col min="4872" max="5120" width="8" style="26"/>
    <col min="5121" max="5121" width="2.7265625" style="26" customWidth="1"/>
    <col min="5122" max="5122" width="59.1796875" style="26" customWidth="1"/>
    <col min="5123" max="5123" width="12.1796875" style="26" customWidth="1"/>
    <col min="5124" max="5124" width="11" style="26" customWidth="1"/>
    <col min="5125" max="5125" width="59.1796875" style="26" customWidth="1"/>
    <col min="5126" max="5126" width="59.54296875" style="26" customWidth="1"/>
    <col min="5127" max="5127" width="10.81640625" style="26" customWidth="1"/>
    <col min="5128" max="5376" width="8" style="26"/>
    <col min="5377" max="5377" width="2.7265625" style="26" customWidth="1"/>
    <col min="5378" max="5378" width="59.1796875" style="26" customWidth="1"/>
    <col min="5379" max="5379" width="12.1796875" style="26" customWidth="1"/>
    <col min="5380" max="5380" width="11" style="26" customWidth="1"/>
    <col min="5381" max="5381" width="59.1796875" style="26" customWidth="1"/>
    <col min="5382" max="5382" width="59.54296875" style="26" customWidth="1"/>
    <col min="5383" max="5383" width="10.81640625" style="26" customWidth="1"/>
    <col min="5384" max="5632" width="8" style="26"/>
    <col min="5633" max="5633" width="2.7265625" style="26" customWidth="1"/>
    <col min="5634" max="5634" width="59.1796875" style="26" customWidth="1"/>
    <col min="5635" max="5635" width="12.1796875" style="26" customWidth="1"/>
    <col min="5636" max="5636" width="11" style="26" customWidth="1"/>
    <col min="5637" max="5637" width="59.1796875" style="26" customWidth="1"/>
    <col min="5638" max="5638" width="59.54296875" style="26" customWidth="1"/>
    <col min="5639" max="5639" width="10.81640625" style="26" customWidth="1"/>
    <col min="5640" max="5888" width="8" style="26"/>
    <col min="5889" max="5889" width="2.7265625" style="26" customWidth="1"/>
    <col min="5890" max="5890" width="59.1796875" style="26" customWidth="1"/>
    <col min="5891" max="5891" width="12.1796875" style="26" customWidth="1"/>
    <col min="5892" max="5892" width="11" style="26" customWidth="1"/>
    <col min="5893" max="5893" width="59.1796875" style="26" customWidth="1"/>
    <col min="5894" max="5894" width="59.54296875" style="26" customWidth="1"/>
    <col min="5895" max="5895" width="10.81640625" style="26" customWidth="1"/>
    <col min="5896" max="6144" width="8" style="26"/>
    <col min="6145" max="6145" width="2.7265625" style="26" customWidth="1"/>
    <col min="6146" max="6146" width="59.1796875" style="26" customWidth="1"/>
    <col min="6147" max="6147" width="12.1796875" style="26" customWidth="1"/>
    <col min="6148" max="6148" width="11" style="26" customWidth="1"/>
    <col min="6149" max="6149" width="59.1796875" style="26" customWidth="1"/>
    <col min="6150" max="6150" width="59.54296875" style="26" customWidth="1"/>
    <col min="6151" max="6151" width="10.81640625" style="26" customWidth="1"/>
    <col min="6152" max="6400" width="8" style="26"/>
    <col min="6401" max="6401" width="2.7265625" style="26" customWidth="1"/>
    <col min="6402" max="6402" width="59.1796875" style="26" customWidth="1"/>
    <col min="6403" max="6403" width="12.1796875" style="26" customWidth="1"/>
    <col min="6404" max="6404" width="11" style="26" customWidth="1"/>
    <col min="6405" max="6405" width="59.1796875" style="26" customWidth="1"/>
    <col min="6406" max="6406" width="59.54296875" style="26" customWidth="1"/>
    <col min="6407" max="6407" width="10.81640625" style="26" customWidth="1"/>
    <col min="6408" max="6656" width="8" style="26"/>
    <col min="6657" max="6657" width="2.7265625" style="26" customWidth="1"/>
    <col min="6658" max="6658" width="59.1796875" style="26" customWidth="1"/>
    <col min="6659" max="6659" width="12.1796875" style="26" customWidth="1"/>
    <col min="6660" max="6660" width="11" style="26" customWidth="1"/>
    <col min="6661" max="6661" width="59.1796875" style="26" customWidth="1"/>
    <col min="6662" max="6662" width="59.54296875" style="26" customWidth="1"/>
    <col min="6663" max="6663" width="10.81640625" style="26" customWidth="1"/>
    <col min="6664" max="6912" width="8" style="26"/>
    <col min="6913" max="6913" width="2.7265625" style="26" customWidth="1"/>
    <col min="6914" max="6914" width="59.1796875" style="26" customWidth="1"/>
    <col min="6915" max="6915" width="12.1796875" style="26" customWidth="1"/>
    <col min="6916" max="6916" width="11" style="26" customWidth="1"/>
    <col min="6917" max="6917" width="59.1796875" style="26" customWidth="1"/>
    <col min="6918" max="6918" width="59.54296875" style="26" customWidth="1"/>
    <col min="6919" max="6919" width="10.81640625" style="26" customWidth="1"/>
    <col min="6920" max="7168" width="8" style="26"/>
    <col min="7169" max="7169" width="2.7265625" style="26" customWidth="1"/>
    <col min="7170" max="7170" width="59.1796875" style="26" customWidth="1"/>
    <col min="7171" max="7171" width="12.1796875" style="26" customWidth="1"/>
    <col min="7172" max="7172" width="11" style="26" customWidth="1"/>
    <col min="7173" max="7173" width="59.1796875" style="26" customWidth="1"/>
    <col min="7174" max="7174" width="59.54296875" style="26" customWidth="1"/>
    <col min="7175" max="7175" width="10.81640625" style="26" customWidth="1"/>
    <col min="7176" max="7424" width="8" style="26"/>
    <col min="7425" max="7425" width="2.7265625" style="26" customWidth="1"/>
    <col min="7426" max="7426" width="59.1796875" style="26" customWidth="1"/>
    <col min="7427" max="7427" width="12.1796875" style="26" customWidth="1"/>
    <col min="7428" max="7428" width="11" style="26" customWidth="1"/>
    <col min="7429" max="7429" width="59.1796875" style="26" customWidth="1"/>
    <col min="7430" max="7430" width="59.54296875" style="26" customWidth="1"/>
    <col min="7431" max="7431" width="10.81640625" style="26" customWidth="1"/>
    <col min="7432" max="7680" width="8" style="26"/>
    <col min="7681" max="7681" width="2.7265625" style="26" customWidth="1"/>
    <col min="7682" max="7682" width="59.1796875" style="26" customWidth="1"/>
    <col min="7683" max="7683" width="12.1796875" style="26" customWidth="1"/>
    <col min="7684" max="7684" width="11" style="26" customWidth="1"/>
    <col min="7685" max="7685" width="59.1796875" style="26" customWidth="1"/>
    <col min="7686" max="7686" width="59.54296875" style="26" customWidth="1"/>
    <col min="7687" max="7687" width="10.81640625" style="26" customWidth="1"/>
    <col min="7688" max="7936" width="8" style="26"/>
    <col min="7937" max="7937" width="2.7265625" style="26" customWidth="1"/>
    <col min="7938" max="7938" width="59.1796875" style="26" customWidth="1"/>
    <col min="7939" max="7939" width="12.1796875" style="26" customWidth="1"/>
    <col min="7940" max="7940" width="11" style="26" customWidth="1"/>
    <col min="7941" max="7941" width="59.1796875" style="26" customWidth="1"/>
    <col min="7942" max="7942" width="59.54296875" style="26" customWidth="1"/>
    <col min="7943" max="7943" width="10.81640625" style="26" customWidth="1"/>
    <col min="7944" max="8192" width="8" style="26"/>
    <col min="8193" max="8193" width="2.7265625" style="26" customWidth="1"/>
    <col min="8194" max="8194" width="59.1796875" style="26" customWidth="1"/>
    <col min="8195" max="8195" width="12.1796875" style="26" customWidth="1"/>
    <col min="8196" max="8196" width="11" style="26" customWidth="1"/>
    <col min="8197" max="8197" width="59.1796875" style="26" customWidth="1"/>
    <col min="8198" max="8198" width="59.54296875" style="26" customWidth="1"/>
    <col min="8199" max="8199" width="10.81640625" style="26" customWidth="1"/>
    <col min="8200" max="8448" width="8" style="26"/>
    <col min="8449" max="8449" width="2.7265625" style="26" customWidth="1"/>
    <col min="8450" max="8450" width="59.1796875" style="26" customWidth="1"/>
    <col min="8451" max="8451" width="12.1796875" style="26" customWidth="1"/>
    <col min="8452" max="8452" width="11" style="26" customWidth="1"/>
    <col min="8453" max="8453" width="59.1796875" style="26" customWidth="1"/>
    <col min="8454" max="8454" width="59.54296875" style="26" customWidth="1"/>
    <col min="8455" max="8455" width="10.81640625" style="26" customWidth="1"/>
    <col min="8456" max="8704" width="8" style="26"/>
    <col min="8705" max="8705" width="2.7265625" style="26" customWidth="1"/>
    <col min="8706" max="8706" width="59.1796875" style="26" customWidth="1"/>
    <col min="8707" max="8707" width="12.1796875" style="26" customWidth="1"/>
    <col min="8708" max="8708" width="11" style="26" customWidth="1"/>
    <col min="8709" max="8709" width="59.1796875" style="26" customWidth="1"/>
    <col min="8710" max="8710" width="59.54296875" style="26" customWidth="1"/>
    <col min="8711" max="8711" width="10.81640625" style="26" customWidth="1"/>
    <col min="8712" max="8960" width="8" style="26"/>
    <col min="8961" max="8961" width="2.7265625" style="26" customWidth="1"/>
    <col min="8962" max="8962" width="59.1796875" style="26" customWidth="1"/>
    <col min="8963" max="8963" width="12.1796875" style="26" customWidth="1"/>
    <col min="8964" max="8964" width="11" style="26" customWidth="1"/>
    <col min="8965" max="8965" width="59.1796875" style="26" customWidth="1"/>
    <col min="8966" max="8966" width="59.54296875" style="26" customWidth="1"/>
    <col min="8967" max="8967" width="10.81640625" style="26" customWidth="1"/>
    <col min="8968" max="9216" width="8" style="26"/>
    <col min="9217" max="9217" width="2.7265625" style="26" customWidth="1"/>
    <col min="9218" max="9218" width="59.1796875" style="26" customWidth="1"/>
    <col min="9219" max="9219" width="12.1796875" style="26" customWidth="1"/>
    <col min="9220" max="9220" width="11" style="26" customWidth="1"/>
    <col min="9221" max="9221" width="59.1796875" style="26" customWidth="1"/>
    <col min="9222" max="9222" width="59.54296875" style="26" customWidth="1"/>
    <col min="9223" max="9223" width="10.81640625" style="26" customWidth="1"/>
    <col min="9224" max="9472" width="8" style="26"/>
    <col min="9473" max="9473" width="2.7265625" style="26" customWidth="1"/>
    <col min="9474" max="9474" width="59.1796875" style="26" customWidth="1"/>
    <col min="9475" max="9475" width="12.1796875" style="26" customWidth="1"/>
    <col min="9476" max="9476" width="11" style="26" customWidth="1"/>
    <col min="9477" max="9477" width="59.1796875" style="26" customWidth="1"/>
    <col min="9478" max="9478" width="59.54296875" style="26" customWidth="1"/>
    <col min="9479" max="9479" width="10.81640625" style="26" customWidth="1"/>
    <col min="9480" max="9728" width="8" style="26"/>
    <col min="9729" max="9729" width="2.7265625" style="26" customWidth="1"/>
    <col min="9730" max="9730" width="59.1796875" style="26" customWidth="1"/>
    <col min="9731" max="9731" width="12.1796875" style="26" customWidth="1"/>
    <col min="9732" max="9732" width="11" style="26" customWidth="1"/>
    <col min="9733" max="9733" width="59.1796875" style="26" customWidth="1"/>
    <col min="9734" max="9734" width="59.54296875" style="26" customWidth="1"/>
    <col min="9735" max="9735" width="10.81640625" style="26" customWidth="1"/>
    <col min="9736" max="9984" width="8" style="26"/>
    <col min="9985" max="9985" width="2.7265625" style="26" customWidth="1"/>
    <col min="9986" max="9986" width="59.1796875" style="26" customWidth="1"/>
    <col min="9987" max="9987" width="12.1796875" style="26" customWidth="1"/>
    <col min="9988" max="9988" width="11" style="26" customWidth="1"/>
    <col min="9989" max="9989" width="59.1796875" style="26" customWidth="1"/>
    <col min="9990" max="9990" width="59.54296875" style="26" customWidth="1"/>
    <col min="9991" max="9991" width="10.81640625" style="26" customWidth="1"/>
    <col min="9992" max="10240" width="8" style="26"/>
    <col min="10241" max="10241" width="2.7265625" style="26" customWidth="1"/>
    <col min="10242" max="10242" width="59.1796875" style="26" customWidth="1"/>
    <col min="10243" max="10243" width="12.1796875" style="26" customWidth="1"/>
    <col min="10244" max="10244" width="11" style="26" customWidth="1"/>
    <col min="10245" max="10245" width="59.1796875" style="26" customWidth="1"/>
    <col min="10246" max="10246" width="59.54296875" style="26" customWidth="1"/>
    <col min="10247" max="10247" width="10.81640625" style="26" customWidth="1"/>
    <col min="10248" max="10496" width="8" style="26"/>
    <col min="10497" max="10497" width="2.7265625" style="26" customWidth="1"/>
    <col min="10498" max="10498" width="59.1796875" style="26" customWidth="1"/>
    <col min="10499" max="10499" width="12.1796875" style="26" customWidth="1"/>
    <col min="10500" max="10500" width="11" style="26" customWidth="1"/>
    <col min="10501" max="10501" width="59.1796875" style="26" customWidth="1"/>
    <col min="10502" max="10502" width="59.54296875" style="26" customWidth="1"/>
    <col min="10503" max="10503" width="10.81640625" style="26" customWidth="1"/>
    <col min="10504" max="10752" width="8" style="26"/>
    <col min="10753" max="10753" width="2.7265625" style="26" customWidth="1"/>
    <col min="10754" max="10754" width="59.1796875" style="26" customWidth="1"/>
    <col min="10755" max="10755" width="12.1796875" style="26" customWidth="1"/>
    <col min="10756" max="10756" width="11" style="26" customWidth="1"/>
    <col min="10757" max="10757" width="59.1796875" style="26" customWidth="1"/>
    <col min="10758" max="10758" width="59.54296875" style="26" customWidth="1"/>
    <col min="10759" max="10759" width="10.81640625" style="26" customWidth="1"/>
    <col min="10760" max="11008" width="8" style="26"/>
    <col min="11009" max="11009" width="2.7265625" style="26" customWidth="1"/>
    <col min="11010" max="11010" width="59.1796875" style="26" customWidth="1"/>
    <col min="11011" max="11011" width="12.1796875" style="26" customWidth="1"/>
    <col min="11012" max="11012" width="11" style="26" customWidth="1"/>
    <col min="11013" max="11013" width="59.1796875" style="26" customWidth="1"/>
    <col min="11014" max="11014" width="59.54296875" style="26" customWidth="1"/>
    <col min="11015" max="11015" width="10.81640625" style="26" customWidth="1"/>
    <col min="11016" max="11264" width="8" style="26"/>
    <col min="11265" max="11265" width="2.7265625" style="26" customWidth="1"/>
    <col min="11266" max="11266" width="59.1796875" style="26" customWidth="1"/>
    <col min="11267" max="11267" width="12.1796875" style="26" customWidth="1"/>
    <col min="11268" max="11268" width="11" style="26" customWidth="1"/>
    <col min="11269" max="11269" width="59.1796875" style="26" customWidth="1"/>
    <col min="11270" max="11270" width="59.54296875" style="26" customWidth="1"/>
    <col min="11271" max="11271" width="10.81640625" style="26" customWidth="1"/>
    <col min="11272" max="11520" width="8" style="26"/>
    <col min="11521" max="11521" width="2.7265625" style="26" customWidth="1"/>
    <col min="11522" max="11522" width="59.1796875" style="26" customWidth="1"/>
    <col min="11523" max="11523" width="12.1796875" style="26" customWidth="1"/>
    <col min="11524" max="11524" width="11" style="26" customWidth="1"/>
    <col min="11525" max="11525" width="59.1796875" style="26" customWidth="1"/>
    <col min="11526" max="11526" width="59.54296875" style="26" customWidth="1"/>
    <col min="11527" max="11527" width="10.81640625" style="26" customWidth="1"/>
    <col min="11528" max="11776" width="8" style="26"/>
    <col min="11777" max="11777" width="2.7265625" style="26" customWidth="1"/>
    <col min="11778" max="11778" width="59.1796875" style="26" customWidth="1"/>
    <col min="11779" max="11779" width="12.1796875" style="26" customWidth="1"/>
    <col min="11780" max="11780" width="11" style="26" customWidth="1"/>
    <col min="11781" max="11781" width="59.1796875" style="26" customWidth="1"/>
    <col min="11782" max="11782" width="59.54296875" style="26" customWidth="1"/>
    <col min="11783" max="11783" width="10.81640625" style="26" customWidth="1"/>
    <col min="11784" max="12032" width="8" style="26"/>
    <col min="12033" max="12033" width="2.7265625" style="26" customWidth="1"/>
    <col min="12034" max="12034" width="59.1796875" style="26" customWidth="1"/>
    <col min="12035" max="12035" width="12.1796875" style="26" customWidth="1"/>
    <col min="12036" max="12036" width="11" style="26" customWidth="1"/>
    <col min="12037" max="12037" width="59.1796875" style="26" customWidth="1"/>
    <col min="12038" max="12038" width="59.54296875" style="26" customWidth="1"/>
    <col min="12039" max="12039" width="10.81640625" style="26" customWidth="1"/>
    <col min="12040" max="12288" width="8" style="26"/>
    <col min="12289" max="12289" width="2.7265625" style="26" customWidth="1"/>
    <col min="12290" max="12290" width="59.1796875" style="26" customWidth="1"/>
    <col min="12291" max="12291" width="12.1796875" style="26" customWidth="1"/>
    <col min="12292" max="12292" width="11" style="26" customWidth="1"/>
    <col min="12293" max="12293" width="59.1796875" style="26" customWidth="1"/>
    <col min="12294" max="12294" width="59.54296875" style="26" customWidth="1"/>
    <col min="12295" max="12295" width="10.81640625" style="26" customWidth="1"/>
    <col min="12296" max="12544" width="8" style="26"/>
    <col min="12545" max="12545" width="2.7265625" style="26" customWidth="1"/>
    <col min="12546" max="12546" width="59.1796875" style="26" customWidth="1"/>
    <col min="12547" max="12547" width="12.1796875" style="26" customWidth="1"/>
    <col min="12548" max="12548" width="11" style="26" customWidth="1"/>
    <col min="12549" max="12549" width="59.1796875" style="26" customWidth="1"/>
    <col min="12550" max="12550" width="59.54296875" style="26" customWidth="1"/>
    <col min="12551" max="12551" width="10.81640625" style="26" customWidth="1"/>
    <col min="12552" max="12800" width="8" style="26"/>
    <col min="12801" max="12801" width="2.7265625" style="26" customWidth="1"/>
    <col min="12802" max="12802" width="59.1796875" style="26" customWidth="1"/>
    <col min="12803" max="12803" width="12.1796875" style="26" customWidth="1"/>
    <col min="12804" max="12804" width="11" style="26" customWidth="1"/>
    <col min="12805" max="12805" width="59.1796875" style="26" customWidth="1"/>
    <col min="12806" max="12806" width="59.54296875" style="26" customWidth="1"/>
    <col min="12807" max="12807" width="10.81640625" style="26" customWidth="1"/>
    <col min="12808" max="13056" width="8" style="26"/>
    <col min="13057" max="13057" width="2.7265625" style="26" customWidth="1"/>
    <col min="13058" max="13058" width="59.1796875" style="26" customWidth="1"/>
    <col min="13059" max="13059" width="12.1796875" style="26" customWidth="1"/>
    <col min="13060" max="13060" width="11" style="26" customWidth="1"/>
    <col min="13061" max="13061" width="59.1796875" style="26" customWidth="1"/>
    <col min="13062" max="13062" width="59.54296875" style="26" customWidth="1"/>
    <col min="13063" max="13063" width="10.81640625" style="26" customWidth="1"/>
    <col min="13064" max="13312" width="8" style="26"/>
    <col min="13313" max="13313" width="2.7265625" style="26" customWidth="1"/>
    <col min="13314" max="13314" width="59.1796875" style="26" customWidth="1"/>
    <col min="13315" max="13315" width="12.1796875" style="26" customWidth="1"/>
    <col min="13316" max="13316" width="11" style="26" customWidth="1"/>
    <col min="13317" max="13317" width="59.1796875" style="26" customWidth="1"/>
    <col min="13318" max="13318" width="59.54296875" style="26" customWidth="1"/>
    <col min="13319" max="13319" width="10.81640625" style="26" customWidth="1"/>
    <col min="13320" max="13568" width="8" style="26"/>
    <col min="13569" max="13569" width="2.7265625" style="26" customWidth="1"/>
    <col min="13570" max="13570" width="59.1796875" style="26" customWidth="1"/>
    <col min="13571" max="13571" width="12.1796875" style="26" customWidth="1"/>
    <col min="13572" max="13572" width="11" style="26" customWidth="1"/>
    <col min="13573" max="13573" width="59.1796875" style="26" customWidth="1"/>
    <col min="13574" max="13574" width="59.54296875" style="26" customWidth="1"/>
    <col min="13575" max="13575" width="10.81640625" style="26" customWidth="1"/>
    <col min="13576" max="13824" width="8" style="26"/>
    <col min="13825" max="13825" width="2.7265625" style="26" customWidth="1"/>
    <col min="13826" max="13826" width="59.1796875" style="26" customWidth="1"/>
    <col min="13827" max="13827" width="12.1796875" style="26" customWidth="1"/>
    <col min="13828" max="13828" width="11" style="26" customWidth="1"/>
    <col min="13829" max="13829" width="59.1796875" style="26" customWidth="1"/>
    <col min="13830" max="13830" width="59.54296875" style="26" customWidth="1"/>
    <col min="13831" max="13831" width="10.81640625" style="26" customWidth="1"/>
    <col min="13832" max="14080" width="8" style="26"/>
    <col min="14081" max="14081" width="2.7265625" style="26" customWidth="1"/>
    <col min="14082" max="14082" width="59.1796875" style="26" customWidth="1"/>
    <col min="14083" max="14083" width="12.1796875" style="26" customWidth="1"/>
    <col min="14084" max="14084" width="11" style="26" customWidth="1"/>
    <col min="14085" max="14085" width="59.1796875" style="26" customWidth="1"/>
    <col min="14086" max="14086" width="59.54296875" style="26" customWidth="1"/>
    <col min="14087" max="14087" width="10.81640625" style="26" customWidth="1"/>
    <col min="14088" max="14336" width="8" style="26"/>
    <col min="14337" max="14337" width="2.7265625" style="26" customWidth="1"/>
    <col min="14338" max="14338" width="59.1796875" style="26" customWidth="1"/>
    <col min="14339" max="14339" width="12.1796875" style="26" customWidth="1"/>
    <col min="14340" max="14340" width="11" style="26" customWidth="1"/>
    <col min="14341" max="14341" width="59.1796875" style="26" customWidth="1"/>
    <col min="14342" max="14342" width="59.54296875" style="26" customWidth="1"/>
    <col min="14343" max="14343" width="10.81640625" style="26" customWidth="1"/>
    <col min="14344" max="14592" width="8" style="26"/>
    <col min="14593" max="14593" width="2.7265625" style="26" customWidth="1"/>
    <col min="14594" max="14594" width="59.1796875" style="26" customWidth="1"/>
    <col min="14595" max="14595" width="12.1796875" style="26" customWidth="1"/>
    <col min="14596" max="14596" width="11" style="26" customWidth="1"/>
    <col min="14597" max="14597" width="59.1796875" style="26" customWidth="1"/>
    <col min="14598" max="14598" width="59.54296875" style="26" customWidth="1"/>
    <col min="14599" max="14599" width="10.81640625" style="26" customWidth="1"/>
    <col min="14600" max="14848" width="8" style="26"/>
    <col min="14849" max="14849" width="2.7265625" style="26" customWidth="1"/>
    <col min="14850" max="14850" width="59.1796875" style="26" customWidth="1"/>
    <col min="14851" max="14851" width="12.1796875" style="26" customWidth="1"/>
    <col min="14852" max="14852" width="11" style="26" customWidth="1"/>
    <col min="14853" max="14853" width="59.1796875" style="26" customWidth="1"/>
    <col min="14854" max="14854" width="59.54296875" style="26" customWidth="1"/>
    <col min="14855" max="14855" width="10.81640625" style="26" customWidth="1"/>
    <col min="14856" max="15104" width="8" style="26"/>
    <col min="15105" max="15105" width="2.7265625" style="26" customWidth="1"/>
    <col min="15106" max="15106" width="59.1796875" style="26" customWidth="1"/>
    <col min="15107" max="15107" width="12.1796875" style="26" customWidth="1"/>
    <col min="15108" max="15108" width="11" style="26" customWidth="1"/>
    <col min="15109" max="15109" width="59.1796875" style="26" customWidth="1"/>
    <col min="15110" max="15110" width="59.54296875" style="26" customWidth="1"/>
    <col min="15111" max="15111" width="10.81640625" style="26" customWidth="1"/>
    <col min="15112" max="15360" width="8" style="26"/>
    <col min="15361" max="15361" width="2.7265625" style="26" customWidth="1"/>
    <col min="15362" max="15362" width="59.1796875" style="26" customWidth="1"/>
    <col min="15363" max="15363" width="12.1796875" style="26" customWidth="1"/>
    <col min="15364" max="15364" width="11" style="26" customWidth="1"/>
    <col min="15365" max="15365" width="59.1796875" style="26" customWidth="1"/>
    <col min="15366" max="15366" width="59.54296875" style="26" customWidth="1"/>
    <col min="15367" max="15367" width="10.81640625" style="26" customWidth="1"/>
    <col min="15368" max="15616" width="8" style="26"/>
    <col min="15617" max="15617" width="2.7265625" style="26" customWidth="1"/>
    <col min="15618" max="15618" width="59.1796875" style="26" customWidth="1"/>
    <col min="15619" max="15619" width="12.1796875" style="26" customWidth="1"/>
    <col min="15620" max="15620" width="11" style="26" customWidth="1"/>
    <col min="15621" max="15621" width="59.1796875" style="26" customWidth="1"/>
    <col min="15622" max="15622" width="59.54296875" style="26" customWidth="1"/>
    <col min="15623" max="15623" width="10.81640625" style="26" customWidth="1"/>
    <col min="15624" max="15872" width="8" style="26"/>
    <col min="15873" max="15873" width="2.7265625" style="26" customWidth="1"/>
    <col min="15874" max="15874" width="59.1796875" style="26" customWidth="1"/>
    <col min="15875" max="15875" width="12.1796875" style="26" customWidth="1"/>
    <col min="15876" max="15876" width="11" style="26" customWidth="1"/>
    <col min="15877" max="15877" width="59.1796875" style="26" customWidth="1"/>
    <col min="15878" max="15878" width="59.54296875" style="26" customWidth="1"/>
    <col min="15879" max="15879" width="10.81640625" style="26" customWidth="1"/>
    <col min="15880" max="16128" width="8" style="26"/>
    <col min="16129" max="16129" width="2.7265625" style="26" customWidth="1"/>
    <col min="16130" max="16130" width="59.1796875" style="26" customWidth="1"/>
    <col min="16131" max="16131" width="12.1796875" style="26" customWidth="1"/>
    <col min="16132" max="16132" width="11" style="26" customWidth="1"/>
    <col min="16133" max="16133" width="59.1796875" style="26" customWidth="1"/>
    <col min="16134" max="16134" width="59.54296875" style="26" customWidth="1"/>
    <col min="16135" max="16135" width="10.81640625" style="26" customWidth="1"/>
    <col min="16136" max="16384" width="8" style="26"/>
  </cols>
  <sheetData>
    <row r="1" spans="1:256" ht="31" x14ac:dyDescent="0.3">
      <c r="A1" s="75"/>
      <c r="B1" s="81"/>
      <c r="C1" s="80" t="s">
        <v>262</v>
      </c>
      <c r="D1" s="79"/>
      <c r="E1" s="78" t="s">
        <v>261</v>
      </c>
      <c r="F1" s="78" t="s">
        <v>260</v>
      </c>
      <c r="G1" s="77"/>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x14ac:dyDescent="0.3">
      <c r="A2" s="33" t="s">
        <v>259</v>
      </c>
      <c r="B2" s="30"/>
    </row>
    <row r="3" spans="1:256" ht="25" x14ac:dyDescent="0.3">
      <c r="B3" s="30" t="s">
        <v>258</v>
      </c>
      <c r="C3" s="74">
        <v>120048286</v>
      </c>
      <c r="D3" s="74"/>
      <c r="E3" s="57" t="s">
        <v>257</v>
      </c>
      <c r="F3" s="82" t="s">
        <v>256</v>
      </c>
    </row>
    <row r="4" spans="1:256" ht="25" x14ac:dyDescent="0.3">
      <c r="B4" s="30" t="s">
        <v>255</v>
      </c>
      <c r="C4" s="74">
        <v>43377836</v>
      </c>
      <c r="D4" s="74"/>
      <c r="E4" s="57" t="s">
        <v>254</v>
      </c>
      <c r="F4" s="82"/>
    </row>
    <row r="5" spans="1:256" ht="25.5" x14ac:dyDescent="0.3">
      <c r="B5" s="30" t="s">
        <v>253</v>
      </c>
      <c r="C5" s="73">
        <v>0.36</v>
      </c>
      <c r="D5" s="73"/>
      <c r="E5" s="57" t="s">
        <v>252</v>
      </c>
      <c r="F5" s="68" t="s">
        <v>251</v>
      </c>
    </row>
    <row r="6" spans="1:256" x14ac:dyDescent="0.3">
      <c r="A6" s="33" t="s">
        <v>250</v>
      </c>
      <c r="B6" s="30"/>
      <c r="E6" s="63"/>
      <c r="F6" s="67"/>
    </row>
    <row r="7" spans="1:256" s="28" customFormat="1" x14ac:dyDescent="0.3">
      <c r="A7" s="33"/>
      <c r="B7" s="30" t="s">
        <v>209</v>
      </c>
      <c r="C7" s="58">
        <v>858.98416359451403</v>
      </c>
      <c r="D7" s="58"/>
      <c r="E7" s="83" t="s">
        <v>249</v>
      </c>
      <c r="F7" s="83" t="s">
        <v>248</v>
      </c>
      <c r="H7" s="56"/>
    </row>
    <row r="8" spans="1:256" s="28" customFormat="1" x14ac:dyDescent="0.3">
      <c r="A8" s="33"/>
      <c r="B8" s="30" t="s">
        <v>206</v>
      </c>
      <c r="C8" s="58">
        <v>970.03819879350397</v>
      </c>
      <c r="D8" s="58"/>
      <c r="E8" s="87"/>
      <c r="F8" s="87"/>
      <c r="H8" s="56"/>
    </row>
    <row r="9" spans="1:256" s="28" customFormat="1" x14ac:dyDescent="0.3">
      <c r="A9" s="33"/>
      <c r="B9" s="30" t="s">
        <v>205</v>
      </c>
      <c r="C9" s="58">
        <v>1193.8471129818499</v>
      </c>
      <c r="D9" s="58"/>
      <c r="E9" s="87"/>
      <c r="F9" s="87"/>
      <c r="H9" s="56"/>
    </row>
    <row r="10" spans="1:256" s="28" customFormat="1" x14ac:dyDescent="0.3">
      <c r="A10" s="33"/>
      <c r="B10" s="30" t="s">
        <v>204</v>
      </c>
      <c r="C10" s="58">
        <v>1596.7423236142999</v>
      </c>
      <c r="D10" s="58"/>
      <c r="E10" s="87"/>
      <c r="F10" s="87"/>
      <c r="H10" s="56"/>
    </row>
    <row r="11" spans="1:256" s="28" customFormat="1" x14ac:dyDescent="0.3">
      <c r="A11" s="33"/>
      <c r="B11" s="30" t="s">
        <v>203</v>
      </c>
      <c r="C11" s="58">
        <v>1854.5854598187</v>
      </c>
      <c r="D11" s="58"/>
      <c r="E11" s="88"/>
      <c r="F11" s="88"/>
      <c r="H11" s="56"/>
    </row>
    <row r="12" spans="1:256" s="28" customFormat="1" x14ac:dyDescent="0.3">
      <c r="A12" s="33" t="s">
        <v>247</v>
      </c>
      <c r="B12" s="30"/>
      <c r="C12" s="31"/>
      <c r="D12" s="31"/>
      <c r="E12" s="63"/>
      <c r="F12" s="67"/>
      <c r="H12" s="56"/>
    </row>
    <row r="13" spans="1:256" s="28" customFormat="1" x14ac:dyDescent="0.3">
      <c r="A13" s="33"/>
      <c r="B13" s="30" t="s">
        <v>209</v>
      </c>
      <c r="C13" s="58">
        <v>34359.366543780598</v>
      </c>
      <c r="D13" s="58"/>
      <c r="E13" s="82" t="s">
        <v>246</v>
      </c>
      <c r="F13" s="82" t="s">
        <v>245</v>
      </c>
      <c r="H13" s="56"/>
    </row>
    <row r="14" spans="1:256" s="28" customFormat="1" x14ac:dyDescent="0.3">
      <c r="A14" s="33"/>
      <c r="B14" s="30" t="s">
        <v>206</v>
      </c>
      <c r="C14" s="58">
        <v>38801.527951740201</v>
      </c>
      <c r="D14" s="58"/>
      <c r="E14" s="82"/>
      <c r="F14" s="82"/>
      <c r="H14" s="56"/>
    </row>
    <row r="15" spans="1:256" s="28" customFormat="1" x14ac:dyDescent="0.3">
      <c r="A15" s="33"/>
      <c r="B15" s="30" t="s">
        <v>205</v>
      </c>
      <c r="C15" s="58">
        <v>47753.884519273903</v>
      </c>
      <c r="D15" s="58"/>
      <c r="E15" s="82"/>
      <c r="F15" s="82"/>
      <c r="H15" s="56"/>
    </row>
    <row r="16" spans="1:256" s="28" customFormat="1" x14ac:dyDescent="0.3">
      <c r="A16" s="33"/>
      <c r="B16" s="30" t="s">
        <v>204</v>
      </c>
      <c r="C16" s="58">
        <v>63869.692944572002</v>
      </c>
      <c r="D16" s="58"/>
      <c r="E16" s="82"/>
      <c r="F16" s="82"/>
      <c r="H16" s="56"/>
    </row>
    <row r="17" spans="1:8" s="28" customFormat="1" x14ac:dyDescent="0.3">
      <c r="A17" s="33"/>
      <c r="B17" s="30" t="s">
        <v>203</v>
      </c>
      <c r="C17" s="58">
        <v>74183.418392747903</v>
      </c>
      <c r="D17" s="58"/>
      <c r="E17" s="82"/>
      <c r="F17" s="82"/>
      <c r="H17" s="56"/>
    </row>
    <row r="18" spans="1:8" x14ac:dyDescent="0.3">
      <c r="A18" s="33" t="s">
        <v>244</v>
      </c>
      <c r="B18" s="31"/>
      <c r="E18" s="63"/>
      <c r="F18" s="67"/>
    </row>
    <row r="19" spans="1:8" x14ac:dyDescent="0.3">
      <c r="B19" s="30" t="s">
        <v>209</v>
      </c>
      <c r="C19" s="72">
        <v>16.518926222971398</v>
      </c>
      <c r="D19" s="72"/>
      <c r="E19" s="82" t="s">
        <v>243</v>
      </c>
      <c r="F19" s="82" t="s">
        <v>242</v>
      </c>
    </row>
    <row r="20" spans="1:8" s="28" customFormat="1" x14ac:dyDescent="0.3">
      <c r="A20" s="33"/>
      <c r="B20" s="30" t="s">
        <v>206</v>
      </c>
      <c r="C20" s="72">
        <v>18.654580746028898</v>
      </c>
      <c r="D20" s="72"/>
      <c r="E20" s="82"/>
      <c r="F20" s="82"/>
      <c r="H20" s="56"/>
    </row>
    <row r="21" spans="1:8" s="28" customFormat="1" x14ac:dyDescent="0.3">
      <c r="A21" s="33"/>
      <c r="B21" s="30" t="s">
        <v>205</v>
      </c>
      <c r="C21" s="72">
        <v>22.958598326573998</v>
      </c>
      <c r="D21" s="72"/>
      <c r="E21" s="82"/>
      <c r="F21" s="82"/>
      <c r="H21" s="56"/>
    </row>
    <row r="22" spans="1:8" s="28" customFormat="1" x14ac:dyDescent="0.3">
      <c r="A22" s="33"/>
      <c r="B22" s="30" t="s">
        <v>204</v>
      </c>
      <c r="C22" s="72">
        <v>30.706583146428802</v>
      </c>
      <c r="D22" s="72"/>
      <c r="E22" s="82"/>
      <c r="F22" s="82"/>
      <c r="H22" s="56"/>
    </row>
    <row r="23" spans="1:8" s="28" customFormat="1" x14ac:dyDescent="0.3">
      <c r="A23" s="33"/>
      <c r="B23" s="30" t="s">
        <v>203</v>
      </c>
      <c r="C23" s="72">
        <v>35.665104996513399</v>
      </c>
      <c r="D23" s="72"/>
      <c r="E23" s="82"/>
      <c r="F23" s="82"/>
      <c r="H23" s="56"/>
    </row>
    <row r="24" spans="1:8" x14ac:dyDescent="0.3">
      <c r="A24" s="33" t="s">
        <v>241</v>
      </c>
      <c r="B24" s="30"/>
      <c r="E24" s="63"/>
      <c r="F24" s="67"/>
    </row>
    <row r="25" spans="1:8" ht="50" x14ac:dyDescent="0.3">
      <c r="B25" s="30" t="s">
        <v>240</v>
      </c>
      <c r="C25" s="58">
        <v>771</v>
      </c>
      <c r="D25" s="58"/>
      <c r="E25" s="57" t="s">
        <v>239</v>
      </c>
      <c r="F25" s="57" t="s">
        <v>238</v>
      </c>
    </row>
    <row r="26" spans="1:8" ht="25" x14ac:dyDescent="0.3">
      <c r="B26" s="30" t="s">
        <v>237</v>
      </c>
      <c r="C26" s="58">
        <v>231</v>
      </c>
      <c r="D26" s="58"/>
      <c r="E26" s="57" t="s">
        <v>236</v>
      </c>
      <c r="F26" s="57" t="s">
        <v>235</v>
      </c>
    </row>
    <row r="27" spans="1:8" x14ac:dyDescent="0.3">
      <c r="A27" s="33" t="s">
        <v>234</v>
      </c>
      <c r="B27" s="30"/>
      <c r="E27" s="63"/>
      <c r="F27" s="63"/>
    </row>
    <row r="28" spans="1:8" ht="38" x14ac:dyDescent="0.3">
      <c r="B28" s="30" t="s">
        <v>233</v>
      </c>
      <c r="C28" s="72">
        <v>7.25</v>
      </c>
      <c r="D28" s="72"/>
      <c r="E28" s="57" t="s">
        <v>232</v>
      </c>
      <c r="F28" s="57" t="s">
        <v>231</v>
      </c>
    </row>
    <row r="29" spans="1:8" ht="62.5" x14ac:dyDescent="0.3">
      <c r="B29" s="30" t="s">
        <v>230</v>
      </c>
      <c r="C29" s="58">
        <v>377</v>
      </c>
      <c r="D29" s="58"/>
      <c r="E29" s="57" t="s">
        <v>229</v>
      </c>
      <c r="F29" s="57" t="s">
        <v>228</v>
      </c>
    </row>
    <row r="30" spans="1:8" s="28" customFormat="1" x14ac:dyDescent="0.3">
      <c r="A30" s="33" t="s">
        <v>227</v>
      </c>
      <c r="B30" s="30"/>
      <c r="C30" s="31"/>
      <c r="D30" s="31"/>
      <c r="E30" s="63"/>
      <c r="F30" s="67"/>
      <c r="H30" s="56"/>
    </row>
    <row r="31" spans="1:8" s="28" customFormat="1" x14ac:dyDescent="0.3">
      <c r="A31" s="33" t="s">
        <v>210</v>
      </c>
      <c r="B31" s="30"/>
      <c r="C31" s="31"/>
      <c r="D31" s="31"/>
      <c r="E31" s="63"/>
      <c r="F31" s="67"/>
      <c r="H31" s="56"/>
    </row>
    <row r="32" spans="1:8" s="28" customFormat="1" x14ac:dyDescent="0.3">
      <c r="A32" s="33"/>
      <c r="B32" s="30" t="s">
        <v>209</v>
      </c>
      <c r="C32" s="31">
        <v>91.138903299152801</v>
      </c>
      <c r="D32" s="31"/>
      <c r="E32" s="82" t="s">
        <v>226</v>
      </c>
      <c r="F32" s="82" t="s">
        <v>225</v>
      </c>
      <c r="H32" s="56"/>
    </row>
    <row r="33" spans="1:8" s="28" customFormat="1" x14ac:dyDescent="0.3">
      <c r="A33" s="33"/>
      <c r="B33" s="30" t="s">
        <v>206</v>
      </c>
      <c r="C33" s="31">
        <v>102.92182480567701</v>
      </c>
      <c r="D33" s="31"/>
      <c r="E33" s="82"/>
      <c r="F33" s="82"/>
      <c r="H33" s="56"/>
    </row>
    <row r="34" spans="1:8" s="28" customFormat="1" x14ac:dyDescent="0.3">
      <c r="A34" s="33"/>
      <c r="B34" s="30" t="s">
        <v>205</v>
      </c>
      <c r="C34" s="31">
        <v>126.668128698339</v>
      </c>
      <c r="D34" s="31"/>
      <c r="E34" s="82"/>
      <c r="F34" s="82"/>
      <c r="H34" s="56"/>
    </row>
    <row r="35" spans="1:8" s="28" customFormat="1" x14ac:dyDescent="0.3">
      <c r="A35" s="33"/>
      <c r="B35" s="30" t="s">
        <v>204</v>
      </c>
      <c r="C35" s="31">
        <v>169.415631152711</v>
      </c>
      <c r="D35" s="31"/>
      <c r="E35" s="82"/>
      <c r="F35" s="82"/>
      <c r="H35" s="56"/>
    </row>
    <row r="36" spans="1:8" s="28" customFormat="1" x14ac:dyDescent="0.3">
      <c r="A36" s="33"/>
      <c r="B36" s="30" t="s">
        <v>203</v>
      </c>
      <c r="C36" s="31">
        <v>196.772993084212</v>
      </c>
      <c r="D36" s="31"/>
      <c r="E36" s="82"/>
      <c r="F36" s="82"/>
      <c r="H36" s="56"/>
    </row>
    <row r="37" spans="1:8" s="28" customFormat="1" x14ac:dyDescent="0.3">
      <c r="A37" s="33" t="s">
        <v>224</v>
      </c>
      <c r="B37" s="30"/>
      <c r="C37" s="31"/>
      <c r="D37" s="31"/>
      <c r="E37" s="63"/>
      <c r="F37" s="67"/>
      <c r="H37" s="56"/>
    </row>
    <row r="38" spans="1:8" s="28" customFormat="1" x14ac:dyDescent="0.3">
      <c r="A38" s="33" t="s">
        <v>210</v>
      </c>
      <c r="B38" s="30"/>
      <c r="C38" s="31"/>
      <c r="D38" s="31"/>
      <c r="E38" s="63"/>
      <c r="F38" s="67"/>
      <c r="H38" s="56"/>
    </row>
    <row r="39" spans="1:8" x14ac:dyDescent="0.3">
      <c r="B39" s="30" t="s">
        <v>209</v>
      </c>
      <c r="C39" s="70">
        <f>C32/40</f>
        <v>2.2784725824788201</v>
      </c>
      <c r="E39" s="86" t="s">
        <v>223</v>
      </c>
      <c r="F39" s="86" t="s">
        <v>222</v>
      </c>
    </row>
    <row r="40" spans="1:8" x14ac:dyDescent="0.3">
      <c r="B40" s="30" t="s">
        <v>206</v>
      </c>
      <c r="C40" s="70">
        <f>C33/40</f>
        <v>2.5730456201419249</v>
      </c>
      <c r="E40" s="86"/>
      <c r="F40" s="86"/>
    </row>
    <row r="41" spans="1:8" x14ac:dyDescent="0.3">
      <c r="B41" s="30" t="s">
        <v>205</v>
      </c>
      <c r="C41" s="70">
        <f>C34/40</f>
        <v>3.1667032174584753</v>
      </c>
      <c r="E41" s="86"/>
      <c r="F41" s="86"/>
    </row>
    <row r="42" spans="1:8" x14ac:dyDescent="0.3">
      <c r="B42" s="30" t="s">
        <v>204</v>
      </c>
      <c r="C42" s="70">
        <f>C35/40</f>
        <v>4.2353907788177754</v>
      </c>
      <c r="E42" s="86"/>
      <c r="F42" s="86"/>
    </row>
    <row r="43" spans="1:8" x14ac:dyDescent="0.3">
      <c r="B43" s="30" t="s">
        <v>203</v>
      </c>
      <c r="C43" s="70">
        <f>C36/40</f>
        <v>4.9193248271053003</v>
      </c>
      <c r="E43" s="86"/>
      <c r="F43" s="86"/>
    </row>
    <row r="44" spans="1:8" x14ac:dyDescent="0.3">
      <c r="A44" s="33" t="s">
        <v>221</v>
      </c>
      <c r="B44" s="30"/>
      <c r="E44" s="63"/>
      <c r="F44" s="67"/>
    </row>
    <row r="45" spans="1:8" ht="62.5" x14ac:dyDescent="0.3">
      <c r="B45" s="30" t="s">
        <v>220</v>
      </c>
      <c r="C45" s="72">
        <v>17.57</v>
      </c>
      <c r="D45" s="72"/>
      <c r="E45" s="57" t="s">
        <v>219</v>
      </c>
      <c r="F45" s="57" t="s">
        <v>218</v>
      </c>
    </row>
    <row r="46" spans="1:8" ht="62.5" x14ac:dyDescent="0.3">
      <c r="B46" s="30" t="s">
        <v>217</v>
      </c>
      <c r="C46" s="58">
        <v>913</v>
      </c>
      <c r="D46" s="58"/>
      <c r="E46" s="57" t="s">
        <v>216</v>
      </c>
      <c r="F46" s="57" t="s">
        <v>215</v>
      </c>
      <c r="G46" s="71"/>
    </row>
    <row r="47" spans="1:8" s="28" customFormat="1" x14ac:dyDescent="0.3">
      <c r="A47" s="33" t="s">
        <v>214</v>
      </c>
      <c r="B47" s="30"/>
      <c r="C47" s="31"/>
      <c r="D47" s="31"/>
      <c r="E47" s="63"/>
      <c r="F47" s="67"/>
      <c r="H47" s="56"/>
    </row>
    <row r="48" spans="1:8" s="28" customFormat="1" x14ac:dyDescent="0.3">
      <c r="A48" s="33" t="s">
        <v>210</v>
      </c>
      <c r="B48" s="30"/>
      <c r="C48" s="31"/>
      <c r="D48" s="31"/>
      <c r="E48" s="63"/>
      <c r="F48" s="67"/>
      <c r="H48" s="56"/>
    </row>
    <row r="49" spans="1:256" s="28" customFormat="1" x14ac:dyDescent="0.3">
      <c r="A49" s="33"/>
      <c r="B49" s="30" t="s">
        <v>209</v>
      </c>
      <c r="C49" s="31">
        <v>37.614695694355099</v>
      </c>
      <c r="D49" s="31"/>
      <c r="E49" s="82" t="s">
        <v>213</v>
      </c>
      <c r="F49" s="82" t="s">
        <v>212</v>
      </c>
      <c r="H49" s="56"/>
    </row>
    <row r="50" spans="1:256" s="28" customFormat="1" x14ac:dyDescent="0.3">
      <c r="A50" s="33"/>
      <c r="B50" s="30" t="s">
        <v>206</v>
      </c>
      <c r="C50" s="31">
        <v>42.4777233457148</v>
      </c>
      <c r="D50" s="31"/>
      <c r="E50" s="82"/>
      <c r="F50" s="82"/>
      <c r="H50" s="56"/>
    </row>
    <row r="51" spans="1:256" s="28" customFormat="1" x14ac:dyDescent="0.3">
      <c r="A51" s="33"/>
      <c r="B51" s="30" t="s">
        <v>205</v>
      </c>
      <c r="C51" s="31">
        <v>52.278258160757602</v>
      </c>
      <c r="D51" s="31"/>
      <c r="E51" s="82"/>
      <c r="F51" s="82"/>
      <c r="H51" s="56"/>
    </row>
    <row r="52" spans="1:256" s="28" customFormat="1" x14ac:dyDescent="0.3">
      <c r="A52" s="33"/>
      <c r="B52" s="30" t="s">
        <v>204</v>
      </c>
      <c r="C52" s="31">
        <v>69.920935857207795</v>
      </c>
      <c r="D52" s="31"/>
      <c r="E52" s="82"/>
      <c r="F52" s="82"/>
      <c r="H52" s="56"/>
    </row>
    <row r="53" spans="1:256" s="28" customFormat="1" x14ac:dyDescent="0.3">
      <c r="A53" s="33"/>
      <c r="B53" s="30" t="s">
        <v>203</v>
      </c>
      <c r="C53" s="31">
        <v>81.211820504744594</v>
      </c>
      <c r="D53" s="31"/>
      <c r="E53" s="82"/>
      <c r="F53" s="82"/>
      <c r="H53" s="56"/>
    </row>
    <row r="54" spans="1:256" x14ac:dyDescent="0.3">
      <c r="A54" s="33" t="s">
        <v>211</v>
      </c>
      <c r="B54" s="30"/>
      <c r="E54" s="63"/>
      <c r="F54" s="67"/>
    </row>
    <row r="55" spans="1:256" x14ac:dyDescent="0.3">
      <c r="A55" s="33" t="s">
        <v>210</v>
      </c>
      <c r="B55" s="30"/>
      <c r="E55" s="63"/>
      <c r="F55" s="67"/>
    </row>
    <row r="56" spans="1:256" x14ac:dyDescent="0.3">
      <c r="B56" s="30" t="s">
        <v>209</v>
      </c>
      <c r="C56" s="70">
        <f>C49/40</f>
        <v>0.94036739235887745</v>
      </c>
      <c r="D56" s="70"/>
      <c r="E56" s="82" t="s">
        <v>208</v>
      </c>
      <c r="F56" s="82" t="s">
        <v>207</v>
      </c>
    </row>
    <row r="57" spans="1:256" x14ac:dyDescent="0.3">
      <c r="B57" s="30" t="s">
        <v>206</v>
      </c>
      <c r="C57" s="70">
        <f>C50/40</f>
        <v>1.06194308364287</v>
      </c>
      <c r="D57" s="70"/>
      <c r="E57" s="82"/>
      <c r="F57" s="82"/>
    </row>
    <row r="58" spans="1:256" x14ac:dyDescent="0.3">
      <c r="B58" s="30" t="s">
        <v>205</v>
      </c>
      <c r="C58" s="70">
        <f>C51/40</f>
        <v>1.30695645401894</v>
      </c>
      <c r="D58" s="70"/>
      <c r="E58" s="82"/>
      <c r="F58" s="82"/>
    </row>
    <row r="59" spans="1:256" x14ac:dyDescent="0.3">
      <c r="B59" s="30" t="s">
        <v>204</v>
      </c>
      <c r="C59" s="70">
        <f>C52/40</f>
        <v>1.7480233964301948</v>
      </c>
      <c r="D59" s="70"/>
      <c r="E59" s="82"/>
      <c r="F59" s="82"/>
    </row>
    <row r="60" spans="1:256" x14ac:dyDescent="0.3">
      <c r="B60" s="30" t="s">
        <v>203</v>
      </c>
      <c r="C60" s="70">
        <f>C53/40</f>
        <v>2.0302955126186149</v>
      </c>
      <c r="D60" s="70"/>
      <c r="E60" s="82"/>
      <c r="F60" s="82"/>
    </row>
    <row r="61" spans="1:256" x14ac:dyDescent="0.3">
      <c r="A61" s="33" t="s">
        <v>202</v>
      </c>
      <c r="B61" s="30"/>
      <c r="E61" s="63"/>
      <c r="F61" s="67"/>
      <c r="J61" s="58"/>
      <c r="K61" s="69"/>
    </row>
    <row r="62" spans="1:256" ht="25" x14ac:dyDescent="0.3">
      <c r="A62" s="65"/>
      <c r="B62" s="30" t="s">
        <v>201</v>
      </c>
      <c r="C62" s="58">
        <v>77136</v>
      </c>
      <c r="D62" s="58"/>
      <c r="E62" s="57" t="s">
        <v>200</v>
      </c>
      <c r="F62" s="57" t="s">
        <v>199</v>
      </c>
      <c r="G62" s="61"/>
      <c r="H62" s="60"/>
      <c r="I62" s="59"/>
      <c r="J62" s="58"/>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c r="IM62" s="59"/>
      <c r="IN62" s="59"/>
      <c r="IO62" s="59"/>
      <c r="IP62" s="59"/>
      <c r="IQ62" s="59"/>
      <c r="IR62" s="59"/>
      <c r="IS62" s="59"/>
      <c r="IT62" s="59"/>
      <c r="IU62" s="59"/>
      <c r="IV62" s="59"/>
    </row>
    <row r="63" spans="1:256" ht="25.5" x14ac:dyDescent="0.3">
      <c r="B63" s="30" t="s">
        <v>198</v>
      </c>
      <c r="C63" s="58">
        <v>23140.701728053002</v>
      </c>
      <c r="D63" s="58"/>
      <c r="E63" s="57" t="s">
        <v>197</v>
      </c>
      <c r="F63" s="68" t="s">
        <v>196</v>
      </c>
    </row>
    <row r="64" spans="1:256" ht="15" x14ac:dyDescent="0.3">
      <c r="A64" s="33" t="s">
        <v>195</v>
      </c>
      <c r="B64" s="30"/>
      <c r="C64" s="58"/>
      <c r="D64" s="58"/>
      <c r="E64" s="63"/>
      <c r="F64" s="67"/>
    </row>
    <row r="65" spans="1:256" x14ac:dyDescent="0.3">
      <c r="A65" s="33" t="s">
        <v>194</v>
      </c>
      <c r="B65" s="30"/>
      <c r="C65" s="58"/>
      <c r="D65" s="58"/>
      <c r="E65" s="63"/>
      <c r="F65" s="67"/>
    </row>
    <row r="66" spans="1:256" x14ac:dyDescent="0.3">
      <c r="A66" s="65"/>
      <c r="B66" s="64" t="s">
        <v>193</v>
      </c>
      <c r="C66" s="58">
        <v>578.517543201325</v>
      </c>
      <c r="D66" s="58"/>
      <c r="E66" s="83" t="s">
        <v>192</v>
      </c>
      <c r="F66" s="83" t="s">
        <v>191</v>
      </c>
      <c r="G66" s="61"/>
      <c r="H66" s="60"/>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c r="HF66" s="59"/>
      <c r="HG66" s="59"/>
      <c r="HH66" s="59"/>
      <c r="HI66" s="59"/>
      <c r="HJ66" s="59"/>
      <c r="HK66" s="59"/>
      <c r="HL66" s="59"/>
      <c r="HM66" s="59"/>
      <c r="HN66" s="59"/>
      <c r="HO66" s="59"/>
      <c r="HP66" s="59"/>
      <c r="HQ66" s="59"/>
      <c r="HR66" s="59"/>
      <c r="HS66" s="59"/>
      <c r="HT66" s="59"/>
      <c r="HU66" s="59"/>
      <c r="HV66" s="59"/>
      <c r="HW66" s="59"/>
      <c r="HX66" s="59"/>
      <c r="HY66" s="59"/>
      <c r="HZ66" s="59"/>
      <c r="IA66" s="59"/>
      <c r="IB66" s="59"/>
      <c r="IC66" s="59"/>
      <c r="ID66" s="59"/>
      <c r="IE66" s="59"/>
      <c r="IF66" s="59"/>
      <c r="IG66" s="59"/>
      <c r="IH66" s="59"/>
      <c r="II66" s="59"/>
      <c r="IJ66" s="59"/>
      <c r="IK66" s="59"/>
      <c r="IL66" s="59"/>
      <c r="IM66" s="59"/>
      <c r="IN66" s="59"/>
      <c r="IO66" s="59"/>
      <c r="IP66" s="59"/>
      <c r="IQ66" s="59"/>
      <c r="IR66" s="59"/>
      <c r="IS66" s="59"/>
      <c r="IT66" s="59"/>
      <c r="IU66" s="59"/>
      <c r="IV66" s="59"/>
    </row>
    <row r="67" spans="1:256" x14ac:dyDescent="0.3">
      <c r="A67" s="65"/>
      <c r="B67" s="64" t="s">
        <v>190</v>
      </c>
      <c r="C67" s="58">
        <v>964.19590533554197</v>
      </c>
      <c r="D67" s="58"/>
      <c r="E67" s="84"/>
      <c r="F67" s="84"/>
      <c r="G67" s="61"/>
      <c r="H67" s="60"/>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c r="HF67" s="59"/>
      <c r="HG67" s="59"/>
      <c r="HH67" s="59"/>
      <c r="HI67" s="59"/>
      <c r="HJ67" s="59"/>
      <c r="HK67" s="59"/>
      <c r="HL67" s="59"/>
      <c r="HM67" s="59"/>
      <c r="HN67" s="59"/>
      <c r="HO67" s="59"/>
      <c r="HP67" s="59"/>
      <c r="HQ67" s="59"/>
      <c r="HR67" s="59"/>
      <c r="HS67" s="59"/>
      <c r="HT67" s="59"/>
      <c r="HU67" s="59"/>
      <c r="HV67" s="59"/>
      <c r="HW67" s="59"/>
      <c r="HX67" s="59"/>
      <c r="HY67" s="59"/>
      <c r="HZ67" s="59"/>
      <c r="IA67" s="59"/>
      <c r="IB67" s="59"/>
      <c r="IC67" s="59"/>
      <c r="ID67" s="59"/>
      <c r="IE67" s="59"/>
      <c r="IF67" s="59"/>
      <c r="IG67" s="59"/>
      <c r="IH67" s="59"/>
      <c r="II67" s="59"/>
      <c r="IJ67" s="59"/>
      <c r="IK67" s="59"/>
      <c r="IL67" s="59"/>
      <c r="IM67" s="59"/>
      <c r="IN67" s="59"/>
      <c r="IO67" s="59"/>
      <c r="IP67" s="59"/>
      <c r="IQ67" s="59"/>
      <c r="IR67" s="59"/>
      <c r="IS67" s="59"/>
      <c r="IT67" s="59"/>
      <c r="IU67" s="59"/>
      <c r="IV67" s="59"/>
    </row>
    <row r="68" spans="1:256" x14ac:dyDescent="0.3">
      <c r="A68" s="65"/>
      <c r="B68" s="64" t="s">
        <v>189</v>
      </c>
      <c r="C68" s="58">
        <v>1542.7134485368699</v>
      </c>
      <c r="D68" s="58"/>
      <c r="E68" s="84"/>
      <c r="F68" s="84"/>
      <c r="G68" s="66"/>
      <c r="H68" s="60"/>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c r="HF68" s="59"/>
      <c r="HG68" s="59"/>
      <c r="HH68" s="59"/>
      <c r="HI68" s="59"/>
      <c r="HJ68" s="59"/>
      <c r="HK68" s="59"/>
      <c r="HL68" s="59"/>
      <c r="HM68" s="59"/>
      <c r="HN68" s="59"/>
      <c r="HO68" s="59"/>
      <c r="HP68" s="59"/>
      <c r="HQ68" s="59"/>
      <c r="HR68" s="59"/>
      <c r="HS68" s="59"/>
      <c r="HT68" s="59"/>
      <c r="HU68" s="59"/>
      <c r="HV68" s="59"/>
      <c r="HW68" s="59"/>
      <c r="HX68" s="59"/>
      <c r="HY68" s="59"/>
      <c r="HZ68" s="59"/>
      <c r="IA68" s="59"/>
      <c r="IB68" s="59"/>
      <c r="IC68" s="59"/>
      <c r="ID68" s="59"/>
      <c r="IE68" s="59"/>
      <c r="IF68" s="59"/>
      <c r="IG68" s="59"/>
      <c r="IH68" s="59"/>
      <c r="II68" s="59"/>
      <c r="IJ68" s="59"/>
      <c r="IK68" s="59"/>
      <c r="IL68" s="59"/>
      <c r="IM68" s="59"/>
      <c r="IN68" s="59"/>
      <c r="IO68" s="59"/>
      <c r="IP68" s="59"/>
      <c r="IQ68" s="59"/>
      <c r="IR68" s="59"/>
      <c r="IS68" s="59"/>
      <c r="IT68" s="59"/>
      <c r="IU68" s="59"/>
      <c r="IV68" s="59"/>
    </row>
    <row r="69" spans="1:256" x14ac:dyDescent="0.3">
      <c r="A69" s="65"/>
      <c r="B69" s="64" t="s">
        <v>188</v>
      </c>
      <c r="C69" s="58">
        <v>1928.3918106710801</v>
      </c>
      <c r="D69" s="58"/>
      <c r="E69" s="85"/>
      <c r="F69" s="85"/>
      <c r="G69" s="61"/>
      <c r="H69" s="60"/>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c r="IG69" s="59"/>
      <c r="IH69" s="59"/>
      <c r="II69" s="59"/>
      <c r="IJ69" s="59"/>
      <c r="IK69" s="59"/>
      <c r="IL69" s="59"/>
      <c r="IM69" s="59"/>
      <c r="IN69" s="59"/>
      <c r="IO69" s="59"/>
      <c r="IP69" s="59"/>
      <c r="IQ69" s="59"/>
      <c r="IR69" s="59"/>
      <c r="IS69" s="59"/>
      <c r="IT69" s="59"/>
      <c r="IU69" s="59"/>
      <c r="IV69" s="59"/>
    </row>
    <row r="70" spans="1:256" x14ac:dyDescent="0.3">
      <c r="A70" s="33" t="s">
        <v>187</v>
      </c>
      <c r="B70" s="30"/>
      <c r="E70" s="63"/>
      <c r="F70" s="62"/>
      <c r="G70" s="61"/>
      <c r="H70" s="60"/>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c r="HS70" s="59"/>
      <c r="HT70" s="59"/>
      <c r="HU70" s="59"/>
      <c r="HV70" s="59"/>
      <c r="HW70" s="59"/>
      <c r="HX70" s="59"/>
      <c r="HY70" s="59"/>
      <c r="HZ70" s="59"/>
      <c r="IA70" s="59"/>
      <c r="IB70" s="59"/>
      <c r="IC70" s="59"/>
      <c r="ID70" s="59"/>
      <c r="IE70" s="59"/>
      <c r="IF70" s="59"/>
      <c r="IG70" s="59"/>
      <c r="IH70" s="59"/>
      <c r="II70" s="59"/>
      <c r="IJ70" s="59"/>
      <c r="IK70" s="59"/>
      <c r="IL70" s="59"/>
      <c r="IM70" s="59"/>
      <c r="IN70" s="59"/>
      <c r="IO70" s="59"/>
      <c r="IP70" s="59"/>
      <c r="IQ70" s="59"/>
      <c r="IR70" s="59"/>
      <c r="IS70" s="59"/>
      <c r="IT70" s="59"/>
      <c r="IU70" s="59"/>
      <c r="IV70" s="59"/>
    </row>
    <row r="71" spans="1:256" ht="25" x14ac:dyDescent="0.3">
      <c r="B71" s="30" t="s">
        <v>186</v>
      </c>
      <c r="C71" s="58">
        <v>39716</v>
      </c>
      <c r="D71" s="58"/>
      <c r="E71" s="57" t="s">
        <v>185</v>
      </c>
      <c r="F71" s="57" t="s">
        <v>184</v>
      </c>
      <c r="G71" s="26"/>
      <c r="H71" s="56"/>
    </row>
    <row r="72" spans="1:256" ht="60" customHeight="1" x14ac:dyDescent="0.3">
      <c r="B72" s="30" t="s">
        <v>183</v>
      </c>
      <c r="C72" s="58">
        <v>993</v>
      </c>
      <c r="D72" s="58"/>
      <c r="E72" s="57" t="s">
        <v>182</v>
      </c>
      <c r="F72" s="57" t="s">
        <v>181</v>
      </c>
      <c r="G72" s="26"/>
      <c r="H72" s="56"/>
    </row>
    <row r="74" spans="1:256" x14ac:dyDescent="0.3">
      <c r="A74" s="33" t="s">
        <v>180</v>
      </c>
      <c r="B74" s="55"/>
      <c r="C74" s="54"/>
      <c r="D74" s="54"/>
      <c r="E74" s="53"/>
      <c r="F74" s="52"/>
      <c r="G74" s="50"/>
      <c r="H74" s="51"/>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c r="IO74" s="50"/>
      <c r="IP74" s="50"/>
      <c r="IQ74" s="50"/>
      <c r="IR74" s="50"/>
      <c r="IS74" s="50"/>
      <c r="IT74" s="50"/>
      <c r="IU74" s="50"/>
      <c r="IV74" s="50"/>
    </row>
    <row r="75" spans="1:256" ht="12.5" x14ac:dyDescent="0.25">
      <c r="A75" s="49">
        <v>1</v>
      </c>
      <c r="B75" s="48" t="s">
        <v>179</v>
      </c>
      <c r="C75" s="38"/>
      <c r="D75" s="38"/>
      <c r="E75" s="47"/>
      <c r="F75" s="46"/>
      <c r="G75" s="44"/>
      <c r="H75" s="45"/>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row>
    <row r="76" spans="1:256" ht="12.5" x14ac:dyDescent="0.25">
      <c r="A76" s="49">
        <v>2</v>
      </c>
      <c r="B76" s="48" t="s">
        <v>178</v>
      </c>
      <c r="C76" s="38"/>
      <c r="D76" s="38"/>
      <c r="E76" s="47"/>
      <c r="F76" s="46"/>
      <c r="G76" s="44"/>
      <c r="H76" s="45"/>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row>
    <row r="77" spans="1:256" ht="12.5" x14ac:dyDescent="0.25">
      <c r="A77" s="43"/>
      <c r="B77" s="41" t="s">
        <v>177</v>
      </c>
      <c r="C77" s="42"/>
      <c r="D77" s="42"/>
      <c r="E77" s="41"/>
      <c r="F77" s="37"/>
      <c r="G77" s="36"/>
      <c r="H77" s="35"/>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row>
    <row r="78" spans="1:256" ht="12.5" x14ac:dyDescent="0.25">
      <c r="A78" s="40" t="s">
        <v>176</v>
      </c>
      <c r="B78" s="39"/>
      <c r="C78" s="38"/>
      <c r="D78" s="38"/>
      <c r="E78" s="39"/>
      <c r="F78" s="37"/>
      <c r="G78" s="36"/>
      <c r="H78" s="35"/>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row>
    <row r="79" spans="1:256" ht="12.5" x14ac:dyDescent="0.25">
      <c r="A79" s="34"/>
      <c r="B79" s="34"/>
      <c r="C79" s="38"/>
      <c r="D79" s="38"/>
      <c r="E79" s="34"/>
      <c r="F79" s="37"/>
      <c r="G79" s="36"/>
      <c r="H79" s="35"/>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c r="IV79" s="34"/>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ND</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2019-06-06T18:33:02Z</dcterms:created>
  <dcterms:modified xsi:type="dcterms:W3CDTF">2019-06-11T01:03:51Z</dcterms:modified>
</cp:coreProperties>
</file>