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OOR 2020\UPDATE THIS - State Partner Materials\"/>
    </mc:Choice>
  </mc:AlternateContent>
  <xr:revisionPtr revIDLastSave="0" documentId="13_ncr:1_{38A77DE4-A12C-42DF-B99A-C28C796598B5}" xr6:coauthVersionLast="44" xr6:coauthVersionMax="44" xr10:uidLastSave="{00000000-0000-0000-0000-000000000000}"/>
  <bookViews>
    <workbookView xWindow="-120" yWindow="-120" windowWidth="20730" windowHeight="11160" activeTab="2" xr2:uid="{729CAB4C-CEE5-4477-ABA4-68B261AB3191}"/>
  </bookViews>
  <sheets>
    <sheet name="Sheet1" sheetId="1" r:id="rId1"/>
    <sheet name="MA" sheetId="2" r:id="rId2"/>
    <sheet name="Data Notes" sheetId="3" r:id="rId3"/>
  </sheets>
  <definedNames>
    <definedName name="_xlnm._FilterDatabase" localSheetId="1" hidden="1">MA!$A$1:$G$34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3" l="1"/>
  <c r="C59" i="3"/>
  <c r="C58" i="3"/>
  <c r="C57" i="3"/>
  <c r="C56" i="3"/>
  <c r="C43" i="3"/>
  <c r="C42" i="3"/>
  <c r="C41" i="3"/>
  <c r="C40" i="3"/>
  <c r="C39" i="3"/>
  <c r="AQ22" i="1" l="1"/>
  <c r="AP22" i="1"/>
  <c r="AO22" i="1"/>
  <c r="AN22" i="1"/>
  <c r="AM22" i="1"/>
  <c r="AQ21" i="1"/>
  <c r="AP21" i="1"/>
  <c r="AO21" i="1"/>
  <c r="AN21" i="1"/>
  <c r="AM21" i="1"/>
  <c r="AQ20" i="1"/>
  <c r="AP20" i="1"/>
  <c r="AO20" i="1"/>
  <c r="AN20" i="1"/>
  <c r="AM20" i="1"/>
  <c r="AQ19" i="1"/>
  <c r="AP19" i="1"/>
  <c r="AO19" i="1"/>
  <c r="AN19" i="1"/>
  <c r="AM19" i="1"/>
  <c r="AQ18" i="1"/>
  <c r="AP18" i="1"/>
  <c r="AO18" i="1"/>
  <c r="AN18" i="1"/>
  <c r="AM18" i="1"/>
  <c r="AQ17" i="1"/>
  <c r="AP17" i="1"/>
  <c r="AO17" i="1"/>
  <c r="AN17" i="1"/>
  <c r="AM17" i="1"/>
  <c r="AQ16" i="1"/>
  <c r="AP16" i="1"/>
  <c r="AO16" i="1"/>
  <c r="AN16" i="1"/>
  <c r="AM16" i="1"/>
  <c r="AQ15" i="1"/>
  <c r="AP15" i="1"/>
  <c r="AO15" i="1"/>
  <c r="AN15" i="1"/>
  <c r="AM15" i="1"/>
  <c r="AQ14" i="1"/>
  <c r="AP14" i="1"/>
  <c r="AO14" i="1"/>
  <c r="AN14" i="1"/>
  <c r="AM14" i="1"/>
  <c r="AQ13" i="1"/>
  <c r="AP13" i="1"/>
  <c r="AO13" i="1"/>
  <c r="AN13" i="1"/>
  <c r="AM13" i="1"/>
  <c r="AQ12" i="1"/>
  <c r="AP12" i="1"/>
  <c r="AO12" i="1"/>
  <c r="AN12" i="1"/>
  <c r="AM12" i="1"/>
  <c r="AQ11" i="1"/>
  <c r="AP11" i="1"/>
  <c r="AO11" i="1"/>
  <c r="AN11" i="1"/>
  <c r="AM11" i="1"/>
  <c r="AQ10" i="1"/>
  <c r="AP10" i="1"/>
  <c r="AO10" i="1"/>
  <c r="AN10" i="1"/>
  <c r="AM10" i="1"/>
  <c r="AQ9" i="1"/>
  <c r="AP9" i="1"/>
  <c r="AO9" i="1"/>
  <c r="AN9" i="1"/>
  <c r="AM9" i="1"/>
  <c r="AQ8" i="1"/>
  <c r="AP8" i="1"/>
  <c r="AO8" i="1"/>
  <c r="AN8" i="1"/>
  <c r="AM8" i="1"/>
  <c r="AQ7" i="1"/>
  <c r="AP7" i="1"/>
  <c r="AO7" i="1"/>
  <c r="AN7" i="1"/>
  <c r="AM7" i="1"/>
  <c r="AQ6" i="1"/>
  <c r="AP6" i="1"/>
  <c r="AO6" i="1"/>
  <c r="AN6" i="1"/>
  <c r="AM6" i="1"/>
  <c r="AQ5" i="1"/>
  <c r="AP5" i="1"/>
  <c r="AO5" i="1"/>
  <c r="AN5" i="1"/>
  <c r="AM5" i="1"/>
  <c r="AQ4" i="1"/>
  <c r="AP4" i="1"/>
  <c r="AO4" i="1"/>
  <c r="AN4" i="1"/>
  <c r="AM4" i="1"/>
  <c r="AQ3" i="1"/>
  <c r="AP3" i="1"/>
  <c r="AO3" i="1"/>
  <c r="AN3" i="1"/>
  <c r="AM3" i="1"/>
  <c r="AQ2" i="1"/>
  <c r="AP2" i="1"/>
  <c r="AO2" i="1"/>
  <c r="AN2" i="1"/>
  <c r="AM2" i="1"/>
</calcChain>
</file>

<file path=xl/sharedStrings.xml><?xml version="1.0" encoding="utf-8"?>
<sst xmlns="http://schemas.openxmlformats.org/spreadsheetml/2006/main" count="350" uniqueCount="229">
  <si>
    <t>STATE</t>
  </si>
  <si>
    <t>MA</t>
  </si>
  <si>
    <t>Massachusetts</t>
  </si>
  <si>
    <t>NONMETRO</t>
  </si>
  <si>
    <t>METRO</t>
  </si>
  <si>
    <t>Barnstable Town MSA</t>
  </si>
  <si>
    <t>Berkshire County (part) HMFA</t>
  </si>
  <si>
    <t>Boston-Cambridge-Quincy HMFA</t>
  </si>
  <si>
    <t>Brockton HMFA</t>
  </si>
  <si>
    <t>Eastern Worcester County HMFA</t>
  </si>
  <si>
    <t>Easton-Raynham HMFA</t>
  </si>
  <si>
    <t>Fitchburg-Leominster HMFA</t>
  </si>
  <si>
    <t>Lawrence HMFA</t>
  </si>
  <si>
    <t>Lowell HMFA</t>
  </si>
  <si>
    <t>New Bedford HMFA</t>
  </si>
  <si>
    <t>Pittsfield HMFA</t>
  </si>
  <si>
    <t>Providence-Fall River HMFA</t>
  </si>
  <si>
    <t>Springfield MSA</t>
  </si>
  <si>
    <t>Taunton-Mansfield-Norton HMFA</t>
  </si>
  <si>
    <t>Western Worcester County HMFA</t>
  </si>
  <si>
    <t>Worcester HMFA</t>
  </si>
  <si>
    <t>COUNTY</t>
  </si>
  <si>
    <t>Dukes County</t>
  </si>
  <si>
    <t>Franklin County</t>
  </si>
  <si>
    <t>Nantucket County †</t>
  </si>
  <si>
    <t>ST</t>
  </si>
  <si>
    <t>STNAME</t>
  </si>
  <si>
    <t>COUNTY/METRO</t>
  </si>
  <si>
    <t>Total households (2014-2018)</t>
  </si>
  <si>
    <t>Renter households (2014-2018)</t>
  </si>
  <si>
    <t>% of total households that are renters (2014-2018)</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</si>
  <si>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</si>
  <si>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</si>
  <si>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</si>
  <si>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</si>
  <si>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</si>
  <si>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</si>
  <si>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</si>
  <si>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</si>
  <si>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</si>
  <si>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</si>
  <si>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</si>
  <si>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</si>
  <si>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</si>
  <si>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</si>
  <si>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</si>
  <si>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</si>
  <si>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</si>
  <si>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</si>
  <si>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</si>
  <si>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</si>
  <si>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</si>
  <si>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</si>
  <si>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</si>
  <si>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</si>
  <si>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</si>
  <si>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</si>
  <si>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</si>
  <si>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</si>
  <si>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</si>
  <si>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</si>
  <si>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</si>
  <si>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</si>
  <si>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</si>
  <si>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</si>
  <si>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</si>
  <si>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</si>
  <si>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</si>
  <si>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</si>
  <si>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</si>
  <si>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</si>
  <si>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</si>
  <si>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</si>
  <si>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Occupation Code</t>
  </si>
  <si>
    <t>Occupation</t>
  </si>
  <si>
    <t>Total Employment</t>
  </si>
  <si>
    <t>Jobs per 1000 Jobs</t>
  </si>
  <si>
    <t>Median Hourly Wage</t>
  </si>
  <si>
    <t>41-2011</t>
  </si>
  <si>
    <t>Cashiers</t>
  </si>
  <si>
    <t>35-3023</t>
  </si>
  <si>
    <t>Fast Food and Counter Workers</t>
  </si>
  <si>
    <t>41-2031</t>
  </si>
  <si>
    <t>Retail Salespersons</t>
  </si>
  <si>
    <t>35-3031</t>
  </si>
  <si>
    <t>Waiters and Waitresses</t>
  </si>
  <si>
    <t>53-7065</t>
  </si>
  <si>
    <t>Stockers and Order Fillers</t>
  </si>
  <si>
    <t>31-1120</t>
  </si>
  <si>
    <t>Home Health and Personal Care Aides</t>
  </si>
  <si>
    <t>53-7062</t>
  </si>
  <si>
    <t>Laborers and Freight, Stock, and Material Movers, Hand</t>
  </si>
  <si>
    <t>35-2014</t>
  </si>
  <si>
    <t>Cooks, Restaurant</t>
  </si>
  <si>
    <t>25-9045</t>
  </si>
  <si>
    <t>Teaching Assistants, Except Postsecondary</t>
  </si>
  <si>
    <t>31-1131</t>
  </si>
  <si>
    <t>Nursing Assistants</t>
  </si>
  <si>
    <t>37-2011</t>
  </si>
  <si>
    <t>Janitors and Cleaners, Except Maids and Housekeeping Cleaners</t>
  </si>
  <si>
    <t>53-3058</t>
  </si>
  <si>
    <t>Passenger Vehicle Drivers, Except Bus Drivers, Transit and Intercity</t>
  </si>
  <si>
    <t>43-9061</t>
  </si>
  <si>
    <t>Office Clerks, General</t>
  </si>
  <si>
    <t>43-4051</t>
  </si>
  <si>
    <t>Customer Service Representatives</t>
  </si>
  <si>
    <t>43-6013</t>
  </si>
  <si>
    <t>Medical Secretaries and Administrative Assistants</t>
  </si>
  <si>
    <t>41-1011</t>
  </si>
  <si>
    <t>First-Line Supervisors of Retail Sales Workers</t>
  </si>
  <si>
    <t>49-9071</t>
  </si>
  <si>
    <t>Maintenance and Repair Workers, General</t>
  </si>
  <si>
    <t>43-6014</t>
  </si>
  <si>
    <t>Secretaries and Administrative Assistants, Except Legal, Medical, and Executive</t>
  </si>
  <si>
    <t>43-3031</t>
  </si>
  <si>
    <t>Bookkeeping, Accounting, and Auditing Clerks</t>
  </si>
  <si>
    <t>53-3032</t>
  </si>
  <si>
    <t>Heavy and Tractor-Trailer Truck Drivers</t>
  </si>
  <si>
    <t>00-0000</t>
  </si>
  <si>
    <t>All Occupations</t>
  </si>
  <si>
    <t>One-Bedroom Housing Wage</t>
  </si>
  <si>
    <t>43-6011</t>
  </si>
  <si>
    <t>Executive Secretaries and Executive Administrative Assistants</t>
  </si>
  <si>
    <t>43-1011</t>
  </si>
  <si>
    <t>First-Line Supervisors of Office and Administrative Support Workers</t>
  </si>
  <si>
    <t>Two-Bedroom Housing Wage</t>
  </si>
  <si>
    <t>13-2011</t>
  </si>
  <si>
    <t>Accountants and Auditors</t>
  </si>
  <si>
    <t>25-2031</t>
  </si>
  <si>
    <t>Secondary School Teachers, Except Special and Career/Technical Education</t>
  </si>
  <si>
    <t>25-2021</t>
  </si>
  <si>
    <t>Elementary School Teachers, Except Special Education</t>
  </si>
  <si>
    <t>29-1141</t>
  </si>
  <si>
    <t>Registered Nurses</t>
  </si>
  <si>
    <t>13-1111</t>
  </si>
  <si>
    <t>Management Analysts</t>
  </si>
  <si>
    <t>15-1256</t>
  </si>
  <si>
    <t>Software Developers and Software Quality Assurance Analysts and Testers</t>
  </si>
  <si>
    <t>11-1021</t>
  </si>
  <si>
    <t>General and Operations Managers</t>
  </si>
  <si>
    <t>11-3031</t>
  </si>
  <si>
    <t>Financial Managers</t>
  </si>
  <si>
    <t>U.S.</t>
  </si>
  <si>
    <r>
      <t xml:space="preserve">How to Use the Numbers When Discussing                            </t>
    </r>
    <r>
      <rPr>
        <b/>
        <i/>
        <sz val="12"/>
        <rFont val="Arial"/>
        <family val="2"/>
      </rPr>
      <t>Out of Reach</t>
    </r>
  </si>
  <si>
    <t>Where the Numbers Come From</t>
  </si>
  <si>
    <t>Number of Households (2014-2018)</t>
  </si>
  <si>
    <t>Total</t>
  </si>
  <si>
    <t>There were 120,935,203 total households in the U.S., including Puerto Rico.</t>
  </si>
  <si>
    <t>U.S. Census American Community Survey (ACS) 2014-2018</t>
  </si>
  <si>
    <t>Renter</t>
  </si>
  <si>
    <t>There were 43,669,988 renter households in the U.S., including Puerto Rico.</t>
  </si>
  <si>
    <t>% Renter</t>
  </si>
  <si>
    <t>Renter households represented 36% of all households in the U.S.</t>
  </si>
  <si>
    <t>Divide number of renter households by total number of households, and then multiply by 100 (43,669,988/120,935,203)*100=36%</t>
  </si>
  <si>
    <t>2020 Fair Market Rent (FMR)</t>
  </si>
  <si>
    <t>Zero-Bedroom</t>
  </si>
  <si>
    <t>The average Fair Market Rent for a two-bedroom rental home in the U.S. is $1,246</t>
  </si>
  <si>
    <t>Fair Market Rents developed by HUD annually. See Appendix B.</t>
  </si>
  <si>
    <t>One-Bedroom</t>
  </si>
  <si>
    <t>Two-Bedroom</t>
  </si>
  <si>
    <t>Three-Bedroom</t>
  </si>
  <si>
    <t>Four-Bedroom</t>
  </si>
  <si>
    <t>Annual Income Needed to Afford FMR</t>
  </si>
  <si>
    <t>A renter household needs an annual income of $49,830 to afford a two-bedroom rental home at the Fair Market Rent.</t>
  </si>
  <si>
    <r>
      <t>Multiply the FMR for a unit of a particular size by 12 to get the yearly rental cost (2BR: $1,245.75 x 12 = $14,949).  Then divide by .3 to determine the total income needed to afford $14,949 per year in rent ($14,949 / .3 =</t>
    </r>
    <r>
      <rPr>
        <sz val="10"/>
        <color indexed="10"/>
        <rFont val="Arial"/>
        <family val="2"/>
      </rPr>
      <t xml:space="preserve"> </t>
    </r>
    <r>
      <rPr>
        <sz val="10"/>
        <rFont val="Arial"/>
        <family val="2"/>
      </rPr>
      <t>$49,830).</t>
    </r>
  </si>
  <si>
    <t>2020 Housing Wage</t>
  </si>
  <si>
    <t>A renter household needs one full-time job paying $23.96 per hour in order to afford a two-bedroom rental home at the Fair Market Rent.</t>
  </si>
  <si>
    <t>Divide income needed to afford the FMR for a particular unit size (2BR: $49,830) by 52 (weeks per year), and then divide by 40 (hours per work week) ($47,754 / 52 / 40 = $23.96)</t>
  </si>
  <si>
    <t>2020 Supplemental Security Income (SSI)</t>
  </si>
  <si>
    <t>Monthly SSI Payment</t>
  </si>
  <si>
    <t>The Supplemental Security Income for qualifying individuals is $783 in monthly federal benefits in 2020.</t>
  </si>
  <si>
    <t>U.S. Social Security Administration. The maximum federal SSI payment for individuals is $783 in 2020, but can be lower if the recipient receives income from other sources. Some states also provide a supplement.</t>
  </si>
  <si>
    <t>Rent Affordable at SSI</t>
  </si>
  <si>
    <t>An individual whose sole source of income is Supplemental Security Income can afford to spend as much as $235 in monthly rent.</t>
  </si>
  <si>
    <t>Multiply monthly income by .3 to determine maximum amount that can be spent on rent ($783 x .3 = $235).</t>
  </si>
  <si>
    <t>2020 Minimum Wage</t>
  </si>
  <si>
    <t>Minimum Wage</t>
  </si>
  <si>
    <t>The federal minimum wage is $7.25 in 2020.</t>
  </si>
  <si>
    <r>
      <t xml:space="preserve">The federal minimum wage is $7.25, as of July 1, 2020.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</si>
  <si>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</si>
  <si>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</si>
  <si>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</si>
  <si>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</si>
  <si>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</si>
  <si>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132 hours per week to afford a two-bedroom rental home at the Fair Market Rent.</t>
  </si>
  <si>
    <t>Divide income needed to afford the FMR for a particular unit size (2BR: $49,830) by 52 (weeks per year), and then divide by the federal minimum wage of $7.25 ($49,830 / 52 / $7.25 = 132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</si>
  <si>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</si>
  <si>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</si>
  <si>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132 hours) by 40 (hours per work week) (132 / 40 = 3.3 full-time jobs).</t>
  </si>
  <si>
    <t>2020 Renter Wage</t>
  </si>
  <si>
    <t>Estimated Mean Renter Wage</t>
  </si>
  <si>
    <t>The estimated mean (average) renter wage in the U.S. is $18.22 in 2020.</t>
  </si>
  <si>
    <t>Average weekly wages from the 2018 Quarterly Census of Employment and Wages divided by 40 (hours per work week). This overall wage is adjusted by the national ratio of renter household income to total household income reported in ACS 2014-2018 and an inflation factor is applied to adjust from 2018 to FY2020.</t>
  </si>
  <si>
    <t>Rent Affordable at Mean Wage</t>
  </si>
  <si>
    <t>If one wage-earner holds a full-time job paying the mean renter wage, a household can afford to spend as much as $948 in monthly rent.</t>
  </si>
  <si>
    <t>Multiply mean renter wage by 40 (hours per work week) and 52 (weeks per year) to calculate annual income ($18.22374 x 40 x 52 = $37,905.38).  Multiply by .3 to determine maximum amount that can be spent on rent, and then divide by 12 to obtain monthly amount (($37,905.38 x .3) / 12 = $948).</t>
  </si>
  <si>
    <t xml:space="preserve">Work Hours/Week at Mean Renter Wage </t>
  </si>
  <si>
    <t>A renter earning the mean renter wage must work 53 hours per week to afford a two-bedroom rental home at the Fair Market Rent.</t>
  </si>
  <si>
    <t>Divide income needed to afford the FMR for a particular unit size (2BR: $49,830) by 52 (weeks per year), and then divide by the mean renter wage ($49,830 / 52 / $18.22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</si>
  <si>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</si>
  <si>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</si>
  <si>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</si>
  <si>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2020 Area Median Income(AMI)</t>
  </si>
  <si>
    <t>Area Median Income</t>
  </si>
  <si>
    <t>The estimated annual median family income in the U.S. is $80,320.</t>
  </si>
  <si>
    <t>HUD FY20 estimated median family income based on data from the ACS.  See Appendix B.</t>
  </si>
  <si>
    <r>
      <t xml:space="preserve">30% of AMI </t>
    </r>
    <r>
      <rPr>
        <vertAlign val="superscript"/>
        <sz val="10"/>
        <rFont val="Arial"/>
        <family val="2"/>
      </rPr>
      <t>1</t>
    </r>
  </si>
  <si>
    <t>In the U.S., an Extremely Low-Income family (30% of AMI) earns no more than $24,096 annually.</t>
  </si>
  <si>
    <t>Multiply annual AMI by .3 to calculate median income for Extremely Low Income family ($80,320 x .3 = $24,096)</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</si>
  <si>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</si>
  <si>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</si>
  <si>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</si>
  <si>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$602 or less is affordable.</t>
  </si>
  <si>
    <t>Multiply annual AMI by percent of AMI given for income level (30% = .3) and then by .3 to calculate maximum amount that can be spent on housing for it to be affordable ($80,320 x .3 x .3 = $7,229).  Divide by 12 to obtain monthly amount ($7,229 / 12 = $602).</t>
  </si>
  <si>
    <t>Income at 50% of AMI</t>
  </si>
  <si>
    <t>Income at 80% of AMI</t>
  </si>
  <si>
    <t>Income at 100% of AMI</t>
  </si>
  <si>
    <t>2020 Median Renter Household Income</t>
  </si>
  <si>
    <t>Estimated Median Renter Household Income</t>
  </si>
  <si>
    <t>The median renter household income in the U.S. is $41,635.</t>
  </si>
  <si>
    <t>Represents renter median household income from ACS 5-Year Data (2014-2018) projected to 2020 using an inflation adjustment factor.</t>
  </si>
  <si>
    <t>Rent Affordable at Median</t>
  </si>
  <si>
    <t>For a household earning the renter median income, monthly rent of $1,041 or less is affordable.</t>
  </si>
  <si>
    <t>Multiply renter median household income by .3 to get maximum amount that can be spent on housing for it to be affordable ($41,635 x .3 = $12,491). Divide by 12 to obtain monthly amount ($12,491 / 12 = $1,041).</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</si>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</sst>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84">
    <xf numFmtId="0" fontId="0" fillId="0" borderId="0" xfId="0"/>
    <xf numFmtId="3" fontId="0" fillId="0" borderId="0" xfId="0" applyNumberFormat="1"/>
    <xf numFmtId="1" fontId="0" fillId="0" borderId="0" xfId="0" applyNumberFormat="1"/>
    <xf numFmtId="164" fontId="0" fillId="0" borderId="0" xfId="0" applyNumberFormat="1"/>
    <xf numFmtId="165" fontId="0" fillId="0" borderId="0" xfId="0" applyNumberFormat="1"/>
    <xf numFmtId="166" fontId="0" fillId="0" borderId="0" xfId="0" applyNumberFormat="1"/>
    <xf numFmtId="0" fontId="0" fillId="0" borderId="0" xfId="0" applyAlignment="1">
      <alignment wrapText="1"/>
    </xf>
    <xf numFmtId="1"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49" fontId="3" fillId="0" borderId="0" xfId="0" applyNumberFormat="1" applyFont="1"/>
    <xf numFmtId="3" fontId="3" fillId="0" borderId="0" xfId="1" applyNumberFormat="1" applyFont="1" applyAlignment="1">
      <alignment horizontal="center"/>
    </xf>
    <xf numFmtId="2" fontId="3" fillId="0" borderId="0" xfId="0" applyNumberFormat="1" applyFont="1" applyAlignment="1">
      <alignment horizontal="center"/>
    </xf>
    <xf numFmtId="164" fontId="3" fillId="0" borderId="0" xfId="0" applyNumberFormat="1" applyFont="1" applyAlignment="1">
      <alignment horizontal="center"/>
    </xf>
    <xf numFmtId="49" fontId="3" fillId="0" borderId="0" xfId="0" applyNumberFormat="1" applyFont="1" applyAlignment="1">
      <alignment horizontal="center"/>
    </xf>
    <xf numFmtId="0" fontId="3" fillId="0" borderId="0" xfId="0" applyFont="1"/>
    <xf numFmtId="3" fontId="3" fillId="0" borderId="0" xfId="0" applyNumberFormat="1" applyFont="1" applyAlignment="1">
      <alignment horizontal="right"/>
    </xf>
    <xf numFmtId="2" fontId="3" fillId="0" borderId="0" xfId="0" applyNumberFormat="1" applyFont="1" applyAlignment="1">
      <alignment horizontal="right"/>
    </xf>
    <xf numFmtId="164" fontId="3" fillId="0" borderId="0" xfId="0" applyNumberFormat="1" applyFont="1" applyAlignment="1">
      <alignment horizontal="right"/>
    </xf>
    <xf numFmtId="0" fontId="3" fillId="0" borderId="0" xfId="0" applyFont="1" applyAlignment="1">
      <alignment horizontal="center"/>
    </xf>
    <xf numFmtId="0" fontId="2" fillId="0" borderId="0" xfId="0" applyFont="1"/>
    <xf numFmtId="164" fontId="2" fillId="0" borderId="0" xfId="0" applyNumberFormat="1" applyFont="1" applyAlignment="1">
      <alignment horizontal="right"/>
    </xf>
    <xf numFmtId="0" fontId="5" fillId="0" borderId="0" xfId="3" applyFont="1"/>
    <xf numFmtId="0" fontId="5" fillId="0" borderId="0" xfId="3" applyFont="1" applyAlignment="1">
      <alignment horizontal="left" vertical="center" wrapText="1"/>
    </xf>
    <xf numFmtId="3" fontId="6" fillId="0" borderId="0" xfId="3" applyNumberFormat="1" applyFont="1" applyAlignment="1">
      <alignment horizontal="center" vertical="center"/>
    </xf>
    <xf numFmtId="3" fontId="5" fillId="0" borderId="0" xfId="3" applyNumberFormat="1" applyFont="1" applyAlignment="1">
      <alignment horizontal="right" vertical="center"/>
    </xf>
    <xf numFmtId="0" fontId="7" fillId="0" borderId="0" xfId="3" applyFont="1" applyAlignment="1">
      <alignment horizontal="center" vertical="center" wrapText="1"/>
    </xf>
    <xf numFmtId="0" fontId="5" fillId="0" borderId="0" xfId="3" applyFont="1" applyAlignment="1">
      <alignment horizontal="center"/>
    </xf>
    <xf numFmtId="3" fontId="5" fillId="0" borderId="0" xfId="3" applyNumberFormat="1" applyFont="1"/>
    <xf numFmtId="0" fontId="9" fillId="0" borderId="0" xfId="3" applyFont="1"/>
    <xf numFmtId="0" fontId="6" fillId="0" borderId="0" xfId="3" applyFont="1"/>
    <xf numFmtId="0" fontId="9" fillId="0" borderId="0" xfId="3" applyFont="1" applyAlignment="1">
      <alignment horizontal="left" vertical="center" wrapText="1"/>
    </xf>
    <xf numFmtId="3" fontId="9" fillId="0" borderId="0" xfId="3"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center"/>
    </xf>
    <xf numFmtId="3" fontId="9" fillId="0" borderId="0" xfId="3" applyNumberFormat="1" applyFont="1"/>
    <xf numFmtId="3" fontId="9" fillId="0" borderId="0" xfId="0" applyNumberFormat="1" applyFont="1"/>
    <xf numFmtId="0" fontId="9" fillId="0" borderId="1" xfId="3" applyFont="1" applyBorder="1" applyAlignment="1">
      <alignment horizontal="left" vertical="center" wrapText="1" indent="1"/>
    </xf>
    <xf numFmtId="0" fontId="9" fillId="0" borderId="1" xfId="3" applyFont="1" applyBorder="1" applyAlignment="1">
      <alignment horizontal="left" vertical="center" wrapText="1" indent="1"/>
    </xf>
    <xf numFmtId="9" fontId="9" fillId="0" borderId="0" xfId="2" applyFont="1" applyAlignment="1">
      <alignment horizontal="right" vertical="center"/>
    </xf>
    <xf numFmtId="0" fontId="9" fillId="0" borderId="1" xfId="3" applyFont="1" applyBorder="1" applyAlignment="1">
      <alignment horizontal="left" wrapText="1" indent="1"/>
    </xf>
    <xf numFmtId="0" fontId="9" fillId="0" borderId="0" xfId="3" applyFont="1" applyAlignment="1">
      <alignment horizontal="left" vertical="center" wrapText="1" indent="1"/>
    </xf>
    <xf numFmtId="0" fontId="9" fillId="0" borderId="0" xfId="3" applyFont="1" applyAlignment="1">
      <alignment horizontal="left" wrapText="1" indent="1"/>
    </xf>
    <xf numFmtId="165" fontId="9" fillId="0" borderId="0" xfId="3" applyNumberFormat="1" applyFont="1" applyAlignment="1">
      <alignment horizontal="right" vertical="center"/>
    </xf>
    <xf numFmtId="0" fontId="9" fillId="0" borderId="2" xfId="3" applyFont="1" applyBorder="1" applyAlignment="1">
      <alignment horizontal="left" vertical="center" wrapText="1" indent="1"/>
    </xf>
    <xf numFmtId="3" fontId="9" fillId="0" borderId="0" xfId="3" applyNumberFormat="1" applyFont="1" applyAlignment="1">
      <alignment horizontal="center"/>
    </xf>
    <xf numFmtId="0" fontId="9" fillId="0" borderId="3" xfId="3" applyFont="1" applyBorder="1" applyAlignment="1">
      <alignment horizontal="left" vertical="center" wrapText="1" indent="1"/>
    </xf>
    <xf numFmtId="0" fontId="9" fillId="0" borderId="4" xfId="3" applyFont="1" applyBorder="1" applyAlignment="1">
      <alignment horizontal="left" vertical="center" wrapText="1" indent="1"/>
    </xf>
    <xf numFmtId="164" fontId="9" fillId="0" borderId="0" xfId="3" applyNumberFormat="1" applyFont="1" applyAlignment="1">
      <alignment horizontal="right" vertical="center"/>
    </xf>
    <xf numFmtId="167" fontId="9" fillId="0" borderId="0" xfId="3" applyNumberFormat="1" applyFont="1" applyAlignment="1">
      <alignment horizontal="right" vertical="center"/>
    </xf>
    <xf numFmtId="167" fontId="9" fillId="0" borderId="1" xfId="3" applyNumberFormat="1" applyFont="1" applyBorder="1" applyAlignment="1">
      <alignment horizontal="left" vertical="center" wrapText="1" indent="1"/>
    </xf>
    <xf numFmtId="168" fontId="9" fillId="0" borderId="0" xfId="3" applyNumberFormat="1" applyFont="1" applyAlignment="1">
      <alignment horizontal="center"/>
    </xf>
    <xf numFmtId="9" fontId="9" fillId="0" borderId="0" xfId="2" applyFont="1" applyAlignment="1">
      <alignment wrapText="1"/>
    </xf>
    <xf numFmtId="0" fontId="12" fillId="0" borderId="0" xfId="3" applyFont="1"/>
    <xf numFmtId="0" fontId="13" fillId="0" borderId="0" xfId="3" applyFont="1" applyAlignment="1">
      <alignment horizontal="center"/>
    </xf>
    <xf numFmtId="3" fontId="13" fillId="0" borderId="0" xfId="3" applyNumberFormat="1" applyFont="1"/>
    <xf numFmtId="0" fontId="13" fillId="0" borderId="0" xfId="3" applyFont="1"/>
    <xf numFmtId="9" fontId="9" fillId="0" borderId="0" xfId="3" applyNumberFormat="1" applyFont="1" applyAlignment="1">
      <alignment horizontal="left" vertical="center" wrapText="1"/>
    </xf>
    <xf numFmtId="0" fontId="9" fillId="0" borderId="3" xfId="0" applyFont="1" applyBorder="1"/>
    <xf numFmtId="164" fontId="13" fillId="0" borderId="0" xfId="3" applyNumberFormat="1" applyFont="1" applyAlignment="1">
      <alignment horizontal="center"/>
    </xf>
    <xf numFmtId="0" fontId="9" fillId="0" borderId="4" xfId="0" applyFont="1" applyBorder="1"/>
    <xf numFmtId="0" fontId="13" fillId="0" borderId="0" xfId="3" applyFont="1" applyAlignment="1">
      <alignment horizontal="left" wrapText="1" indent="1"/>
    </xf>
    <xf numFmtId="0" fontId="6" fillId="0" borderId="0" xfId="3" applyFont="1" applyAlignment="1">
      <alignment vertical="center"/>
    </xf>
    <xf numFmtId="3" fontId="6" fillId="0" borderId="0" xfId="3"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3" applyFont="1"/>
    <xf numFmtId="0" fontId="16" fillId="0" borderId="0" xfId="3" applyFont="1" applyAlignment="1">
      <alignment horizontal="left" vertical="center" wrapText="1"/>
    </xf>
    <xf numFmtId="3" fontId="16" fillId="0" borderId="0" xfId="3" applyNumberFormat="1" applyFont="1" applyAlignment="1">
      <alignment horizontal="right" vertical="center"/>
    </xf>
    <xf numFmtId="0" fontId="16" fillId="0" borderId="0" xfId="3" applyFont="1" applyAlignment="1">
      <alignment horizontal="left" wrapText="1"/>
    </xf>
    <xf numFmtId="0" fontId="16" fillId="0" borderId="0" xfId="3" applyFont="1" applyAlignment="1">
      <alignment horizontal="center"/>
    </xf>
    <xf numFmtId="3" fontId="16" fillId="0" borderId="0" xfId="3" applyNumberFormat="1" applyFont="1"/>
    <xf numFmtId="0" fontId="16" fillId="0" borderId="0" xfId="3" applyFont="1"/>
    <xf numFmtId="0" fontId="18" fillId="0" borderId="0" xfId="0" applyFont="1"/>
    <xf numFmtId="0" fontId="16" fillId="0" borderId="0" xfId="0" applyFont="1" applyAlignment="1">
      <alignment vertical="center"/>
    </xf>
    <xf numFmtId="0" fontId="9" fillId="0" borderId="0" xfId="3" applyFont="1" applyAlignment="1">
      <alignment horizontal="left" vertical="center"/>
    </xf>
  </cellXfs>
  <cellStyles count="4">
    <cellStyle name="Comma" xfId="1" builtinId="3"/>
    <cellStyle name="Normal" xfId="0" builtinId="0"/>
    <cellStyle name="Normal_Book5" xfId="3" xr:uid="{3C9E6D14-36C8-4418-9C1A-CB5C79715BA8}"/>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4C122-B8AD-4004-8E61-263E4C01E2F3}">
  <dimension ref="A1:AV22"/>
  <sheetViews>
    <sheetView workbookViewId="0">
      <selection sqref="A1:XFD1"/>
    </sheetView>
  </sheetViews>
  <sheetFormatPr defaultRowHeight="15" x14ac:dyDescent="0.25"/>
  <sheetData>
    <row r="1" spans="1:48" s="6" customFormat="1" ht="87.6" customHeight="1" x14ac:dyDescent="0.25">
      <c r="B1" s="6" t="s">
        <v>25</v>
      </c>
      <c r="C1" s="6" t="s">
        <v>26</v>
      </c>
      <c r="D1" s="6" t="s">
        <v>27</v>
      </c>
      <c r="E1" s="6" t="s">
        <v>28</v>
      </c>
      <c r="F1" s="6" t="s">
        <v>29</v>
      </c>
      <c r="G1" s="7" t="s">
        <v>30</v>
      </c>
      <c r="H1" s="6" t="s">
        <v>31</v>
      </c>
      <c r="I1" s="6" t="s">
        <v>32</v>
      </c>
      <c r="J1" s="8" t="s">
        <v>33</v>
      </c>
      <c r="K1" s="9" t="s">
        <v>34</v>
      </c>
      <c r="L1" s="9" t="s">
        <v>35</v>
      </c>
      <c r="M1" s="9" t="s">
        <v>36</v>
      </c>
      <c r="N1" s="9" t="s">
        <v>37</v>
      </c>
      <c r="O1" s="9" t="s">
        <v>38</v>
      </c>
      <c r="P1" s="9" t="s">
        <v>39</v>
      </c>
      <c r="Q1" s="9" t="s">
        <v>40</v>
      </c>
      <c r="R1" s="9" t="s">
        <v>41</v>
      </c>
      <c r="S1" s="9" t="s">
        <v>42</v>
      </c>
      <c r="T1" s="9" t="s">
        <v>43</v>
      </c>
      <c r="U1" s="9" t="s">
        <v>44</v>
      </c>
      <c r="V1" s="9" t="s">
        <v>45</v>
      </c>
      <c r="W1" s="9" t="s">
        <v>46</v>
      </c>
      <c r="X1" s="9" t="s">
        <v>47</v>
      </c>
      <c r="Y1" s="9" t="s">
        <v>48</v>
      </c>
      <c r="Z1" s="9" t="s">
        <v>49</v>
      </c>
      <c r="AA1" s="9" t="s">
        <v>50</v>
      </c>
      <c r="AB1" s="9" t="s">
        <v>51</v>
      </c>
      <c r="AC1" s="8" t="s">
        <v>52</v>
      </c>
      <c r="AD1" s="8" t="s">
        <v>53</v>
      </c>
      <c r="AE1" s="8" t="s">
        <v>54</v>
      </c>
      <c r="AF1" s="8" t="s">
        <v>55</v>
      </c>
      <c r="AG1" s="8" t="s">
        <v>56</v>
      </c>
      <c r="AH1" s="7" t="s">
        <v>57</v>
      </c>
      <c r="AI1" s="7" t="s">
        <v>58</v>
      </c>
      <c r="AJ1" s="7" t="s">
        <v>59</v>
      </c>
      <c r="AK1" s="7" t="s">
        <v>60</v>
      </c>
      <c r="AL1" s="7" t="s">
        <v>61</v>
      </c>
      <c r="AM1" s="7" t="s">
        <v>62</v>
      </c>
      <c r="AN1" s="7" t="s">
        <v>63</v>
      </c>
      <c r="AO1" s="7" t="s">
        <v>64</v>
      </c>
      <c r="AP1" s="7" t="s">
        <v>65</v>
      </c>
      <c r="AQ1" s="7" t="s">
        <v>66</v>
      </c>
      <c r="AR1" s="7" t="s">
        <v>67</v>
      </c>
      <c r="AS1" s="7" t="s">
        <v>68</v>
      </c>
      <c r="AT1" s="7" t="s">
        <v>69</v>
      </c>
      <c r="AU1" s="7" t="s">
        <v>70</v>
      </c>
      <c r="AV1" s="7" t="s">
        <v>71</v>
      </c>
    </row>
    <row r="2" spans="1:48" x14ac:dyDescent="0.25">
      <c r="A2" t="s">
        <v>0</v>
      </c>
      <c r="B2" t="s">
        <v>1</v>
      </c>
      <c r="C2" t="s">
        <v>2</v>
      </c>
      <c r="E2" s="1">
        <v>2573725</v>
      </c>
      <c r="F2" s="1">
        <v>968213</v>
      </c>
      <c r="G2" s="2">
        <v>37.619131803125796</v>
      </c>
      <c r="H2" s="3">
        <v>12.75</v>
      </c>
      <c r="I2" s="3">
        <v>21.742044211086299</v>
      </c>
      <c r="J2" s="3">
        <v>897.375</v>
      </c>
      <c r="K2" s="4">
        <v>1348.31422631177</v>
      </c>
      <c r="L2" s="4">
        <v>1497.5542323848199</v>
      </c>
      <c r="M2" s="4">
        <v>1847.25978994292</v>
      </c>
      <c r="N2" s="4">
        <v>2306.3787844203698</v>
      </c>
      <c r="O2" s="4">
        <v>2528.2840552646999</v>
      </c>
      <c r="P2" s="4">
        <v>105892.062943788</v>
      </c>
      <c r="Q2" s="4">
        <v>31767.6188831363</v>
      </c>
      <c r="R2" s="4">
        <v>47334.883565969998</v>
      </c>
      <c r="S2" s="4">
        <v>1183.3720891492501</v>
      </c>
      <c r="T2" s="4">
        <v>794.19047207840799</v>
      </c>
      <c r="U2" s="4">
        <v>663</v>
      </c>
      <c r="V2" s="4">
        <v>1130.5862989764901</v>
      </c>
      <c r="W2" s="4">
        <v>269.21249999999998</v>
      </c>
      <c r="X2" s="4">
        <v>53932.569052470899</v>
      </c>
      <c r="Y2" s="4">
        <v>59902.169295392698</v>
      </c>
      <c r="Z2" s="4">
        <v>73890.391597716603</v>
      </c>
      <c r="AA2" s="4">
        <v>92255.1513768148</v>
      </c>
      <c r="AB2" s="4">
        <v>101131.36221058801</v>
      </c>
      <c r="AC2" s="3">
        <v>25.9291197367649</v>
      </c>
      <c r="AD2" s="3">
        <v>28.799119853554199</v>
      </c>
      <c r="AE2" s="3">
        <v>35.524226729671398</v>
      </c>
      <c r="AF2" s="3">
        <v>44.3534381619302</v>
      </c>
      <c r="AG2" s="3">
        <v>48.620847216628803</v>
      </c>
      <c r="AH2" s="2">
        <v>81.346257997693698</v>
      </c>
      <c r="AI2" s="2">
        <v>90.350179932718902</v>
      </c>
      <c r="AJ2" s="2">
        <v>111.448554446028</v>
      </c>
      <c r="AK2" s="2">
        <v>139.14804129232999</v>
      </c>
      <c r="AL2" s="2">
        <v>152.535991267855</v>
      </c>
      <c r="AM2" s="5">
        <f t="shared" ref="AM2:AQ22" si="0">AH2/40</f>
        <v>2.0336564499423426</v>
      </c>
      <c r="AN2" s="5">
        <f t="shared" si="0"/>
        <v>2.2587544983179724</v>
      </c>
      <c r="AO2" s="5">
        <f t="shared" si="0"/>
        <v>2.7862138611507001</v>
      </c>
      <c r="AP2" s="5">
        <f t="shared" si="0"/>
        <v>3.4787010323082499</v>
      </c>
      <c r="AQ2" s="5">
        <f t="shared" si="0"/>
        <v>3.8133997816963747</v>
      </c>
      <c r="AR2" s="2">
        <v>47.703186480585899</v>
      </c>
      <c r="AS2" s="2">
        <v>52.983278985090799</v>
      </c>
      <c r="AT2" s="2">
        <v>65.3558172999345</v>
      </c>
      <c r="AU2" s="2">
        <v>81.599389149092502</v>
      </c>
      <c r="AV2" s="2">
        <v>89.450369513712801</v>
      </c>
    </row>
    <row r="3" spans="1:48" x14ac:dyDescent="0.25">
      <c r="A3" t="s">
        <v>3</v>
      </c>
      <c r="B3" t="s">
        <v>1</v>
      </c>
      <c r="C3" t="s">
        <v>2</v>
      </c>
      <c r="E3" s="1">
        <v>40417</v>
      </c>
      <c r="F3" s="1">
        <v>11883</v>
      </c>
      <c r="G3" s="2">
        <v>29.4009946309721</v>
      </c>
      <c r="H3" s="3">
        <v>12.75</v>
      </c>
      <c r="I3" s="3">
        <v>12.2622042196479</v>
      </c>
      <c r="J3" s="3">
        <v>897.375</v>
      </c>
      <c r="K3" s="4">
        <v>915.49861146175203</v>
      </c>
      <c r="L3" s="4">
        <v>981.70462004544299</v>
      </c>
      <c r="M3" s="4">
        <v>1231.7268366574101</v>
      </c>
      <c r="N3" s="4">
        <v>1632.22090381217</v>
      </c>
      <c r="O3" s="4">
        <v>1747.83842464024</v>
      </c>
      <c r="P3" s="4">
        <v>87286.513100922893</v>
      </c>
      <c r="Q3" s="4">
        <v>26185.953930276901</v>
      </c>
      <c r="R3" s="4">
        <v>39934.4783418429</v>
      </c>
      <c r="S3" s="4">
        <v>998.36195854607195</v>
      </c>
      <c r="T3" s="4">
        <v>654.64884825692195</v>
      </c>
      <c r="U3" s="4">
        <v>663</v>
      </c>
      <c r="V3" s="4">
        <v>637.63461942169101</v>
      </c>
      <c r="W3" s="4">
        <v>269.21249999999998</v>
      </c>
      <c r="X3" s="4">
        <v>36619.944458470098</v>
      </c>
      <c r="Y3" s="4">
        <v>39268.184801817697</v>
      </c>
      <c r="Z3" s="4">
        <v>49269.073466296402</v>
      </c>
      <c r="AA3" s="4">
        <v>65288.836152486801</v>
      </c>
      <c r="AB3" s="4">
        <v>69913.536985609695</v>
      </c>
      <c r="AC3" s="3">
        <v>17.6057425281106</v>
      </c>
      <c r="AD3" s="3">
        <v>18.878935000873899</v>
      </c>
      <c r="AE3" s="3">
        <v>23.687054551104001</v>
      </c>
      <c r="AF3" s="3">
        <v>31.388863534849399</v>
      </c>
      <c r="AG3" s="3">
        <v>33.612277396927702</v>
      </c>
      <c r="AH3" s="2">
        <v>55.2337020489745</v>
      </c>
      <c r="AI3" s="2">
        <v>59.228031375290698</v>
      </c>
      <c r="AJ3" s="2">
        <v>74.312328003463605</v>
      </c>
      <c r="AK3" s="2">
        <v>98.474865991684396</v>
      </c>
      <c r="AL3" s="2">
        <v>105.450282029577</v>
      </c>
      <c r="AM3" s="5">
        <f t="shared" si="0"/>
        <v>1.3808425512243625</v>
      </c>
      <c r="AN3" s="5">
        <f t="shared" si="0"/>
        <v>1.4807007843822675</v>
      </c>
      <c r="AO3" s="5">
        <f t="shared" si="0"/>
        <v>1.8578082000865901</v>
      </c>
      <c r="AP3" s="5">
        <f t="shared" si="0"/>
        <v>2.4618716497921098</v>
      </c>
      <c r="AQ3" s="5">
        <f t="shared" si="0"/>
        <v>2.6362570507394247</v>
      </c>
      <c r="AR3" s="2">
        <v>57.430922573938801</v>
      </c>
      <c r="AS3" s="2">
        <v>61.584148046152798</v>
      </c>
      <c r="AT3" s="2">
        <v>77.268504509653894</v>
      </c>
      <c r="AU3" s="2">
        <v>102.39223869573</v>
      </c>
      <c r="AV3" s="2">
        <v>109.64513979654799</v>
      </c>
    </row>
    <row r="4" spans="1:48" x14ac:dyDescent="0.25">
      <c r="A4" t="s">
        <v>4</v>
      </c>
      <c r="B4" t="s">
        <v>1</v>
      </c>
      <c r="C4" t="s">
        <v>2</v>
      </c>
      <c r="D4" t="s">
        <v>5</v>
      </c>
      <c r="E4" s="1">
        <v>94292</v>
      </c>
      <c r="F4" s="1">
        <v>19301</v>
      </c>
      <c r="G4" s="2">
        <v>20.469392949560898</v>
      </c>
      <c r="H4" s="3">
        <v>12.75</v>
      </c>
      <c r="I4" s="3">
        <v>13.113579928567299</v>
      </c>
      <c r="J4" s="3">
        <v>897.375</v>
      </c>
      <c r="K4" s="4">
        <v>986</v>
      </c>
      <c r="L4" s="4">
        <v>1149</v>
      </c>
      <c r="M4" s="4">
        <v>1513</v>
      </c>
      <c r="N4" s="4">
        <v>1919</v>
      </c>
      <c r="O4" s="4">
        <v>2050</v>
      </c>
      <c r="P4" s="4">
        <v>96600</v>
      </c>
      <c r="Q4" s="4">
        <v>28980</v>
      </c>
      <c r="R4" s="4">
        <v>42458.039931722204</v>
      </c>
      <c r="S4" s="4">
        <v>1061.4509982930599</v>
      </c>
      <c r="T4" s="4">
        <v>724.5</v>
      </c>
      <c r="U4" s="4">
        <v>663</v>
      </c>
      <c r="V4" s="4">
        <v>681.90615628550199</v>
      </c>
      <c r="W4" s="4">
        <v>269.21249999999998</v>
      </c>
      <c r="X4" s="4">
        <v>39440</v>
      </c>
      <c r="Y4" s="4">
        <v>45960</v>
      </c>
      <c r="Z4" s="4">
        <v>60520</v>
      </c>
      <c r="AA4" s="4">
        <v>76760</v>
      </c>
      <c r="AB4" s="4">
        <v>82000</v>
      </c>
      <c r="AC4" s="3">
        <v>18.961538461538499</v>
      </c>
      <c r="AD4" s="3">
        <v>22.096153846153801</v>
      </c>
      <c r="AE4" s="3">
        <v>29.0961538461539</v>
      </c>
      <c r="AF4" s="3">
        <v>36.903846153846203</v>
      </c>
      <c r="AG4" s="3">
        <v>39.423076923076898</v>
      </c>
      <c r="AH4" s="2">
        <v>59.487179487179503</v>
      </c>
      <c r="AI4" s="2">
        <v>69.321266968325801</v>
      </c>
      <c r="AJ4" s="2">
        <v>91.282051282051299</v>
      </c>
      <c r="AK4" s="2">
        <v>115.77677224736</v>
      </c>
      <c r="AL4" s="2">
        <v>123.6802413273</v>
      </c>
      <c r="AM4" s="5">
        <f t="shared" si="0"/>
        <v>1.4871794871794877</v>
      </c>
      <c r="AN4" s="5">
        <f t="shared" si="0"/>
        <v>1.7330316742081451</v>
      </c>
      <c r="AO4" s="5">
        <f t="shared" si="0"/>
        <v>2.2820512820512824</v>
      </c>
      <c r="AP4" s="5">
        <f t="shared" si="0"/>
        <v>2.894419306184</v>
      </c>
      <c r="AQ4" s="5">
        <f t="shared" si="0"/>
        <v>3.0920060331824999</v>
      </c>
      <c r="AR4" s="2">
        <v>57.837870558081903</v>
      </c>
      <c r="AS4" s="2">
        <v>67.399303520523404</v>
      </c>
      <c r="AT4" s="2">
        <v>88.751215166711802</v>
      </c>
      <c r="AU4" s="2">
        <v>112.566808925922</v>
      </c>
      <c r="AV4" s="2">
        <v>120.251150754633</v>
      </c>
    </row>
    <row r="5" spans="1:48" x14ac:dyDescent="0.25">
      <c r="A5" t="s">
        <v>4</v>
      </c>
      <c r="B5" t="s">
        <v>1</v>
      </c>
      <c r="C5" t="s">
        <v>2</v>
      </c>
      <c r="D5" t="s">
        <v>6</v>
      </c>
      <c r="E5" s="1">
        <v>19352</v>
      </c>
      <c r="F5" s="1">
        <v>4845</v>
      </c>
      <c r="G5" s="2">
        <v>25.0361719718892</v>
      </c>
      <c r="H5" s="3">
        <v>12.75</v>
      </c>
      <c r="I5" s="3">
        <v>12.412466037707301</v>
      </c>
      <c r="J5" s="3">
        <v>897.375</v>
      </c>
      <c r="K5" s="4">
        <v>867</v>
      </c>
      <c r="L5" s="4">
        <v>872</v>
      </c>
      <c r="M5" s="4">
        <v>1108</v>
      </c>
      <c r="N5" s="4">
        <v>1381</v>
      </c>
      <c r="O5" s="4">
        <v>1510</v>
      </c>
      <c r="P5" s="4">
        <v>80900</v>
      </c>
      <c r="Q5" s="4">
        <v>24270</v>
      </c>
      <c r="R5" s="4">
        <v>30415.5715786603</v>
      </c>
      <c r="S5" s="4">
        <v>760.38928946650799</v>
      </c>
      <c r="T5" s="4">
        <v>606.75</v>
      </c>
      <c r="U5" s="4">
        <v>663</v>
      </c>
      <c r="V5" s="4">
        <v>645.44823396078004</v>
      </c>
      <c r="W5" s="4">
        <v>269.21249999999998</v>
      </c>
      <c r="X5" s="4">
        <v>34680</v>
      </c>
      <c r="Y5" s="4">
        <v>34880</v>
      </c>
      <c r="Z5" s="4">
        <v>44320</v>
      </c>
      <c r="AA5" s="4">
        <v>55240</v>
      </c>
      <c r="AB5" s="4">
        <v>60400</v>
      </c>
      <c r="AC5" s="3">
        <v>16.673076923076898</v>
      </c>
      <c r="AD5" s="3">
        <v>16.769230769230798</v>
      </c>
      <c r="AE5" s="3">
        <v>21.307692307692299</v>
      </c>
      <c r="AF5" s="3">
        <v>26.557692307692299</v>
      </c>
      <c r="AG5" s="3">
        <v>29.038461538461501</v>
      </c>
      <c r="AH5" s="2">
        <v>52.307692307692299</v>
      </c>
      <c r="AI5" s="2">
        <v>52.6093514328808</v>
      </c>
      <c r="AJ5" s="2">
        <v>66.847662141779793</v>
      </c>
      <c r="AK5" s="2">
        <v>83.318250377073895</v>
      </c>
      <c r="AL5" s="2">
        <v>91.101055806938206</v>
      </c>
      <c r="AM5" s="5">
        <f t="shared" si="0"/>
        <v>1.3076923076923075</v>
      </c>
      <c r="AN5" s="5">
        <f t="shared" si="0"/>
        <v>1.31523378582202</v>
      </c>
      <c r="AO5" s="5">
        <f t="shared" si="0"/>
        <v>1.6711915535444948</v>
      </c>
      <c r="AP5" s="5">
        <f t="shared" si="0"/>
        <v>2.0829562594268474</v>
      </c>
      <c r="AQ5" s="5">
        <f t="shared" si="0"/>
        <v>2.2775263951734552</v>
      </c>
      <c r="AR5" s="2">
        <v>53.730102857647999</v>
      </c>
      <c r="AS5" s="2">
        <v>54.039965042524898</v>
      </c>
      <c r="AT5" s="2">
        <v>68.665460168712897</v>
      </c>
      <c r="AU5" s="2">
        <v>85.583935462989601</v>
      </c>
      <c r="AV5" s="2">
        <v>93.578379832812701</v>
      </c>
    </row>
    <row r="6" spans="1:48" x14ac:dyDescent="0.25">
      <c r="A6" t="s">
        <v>4</v>
      </c>
      <c r="B6" t="s">
        <v>1</v>
      </c>
      <c r="C6" t="s">
        <v>2</v>
      </c>
      <c r="D6" t="s">
        <v>7</v>
      </c>
      <c r="E6" s="1">
        <v>1317797</v>
      </c>
      <c r="F6" s="1">
        <v>539092</v>
      </c>
      <c r="G6" s="2">
        <v>40.908576965951497</v>
      </c>
      <c r="H6" s="3">
        <v>12.75</v>
      </c>
      <c r="I6" s="3">
        <v>26.210948107499402</v>
      </c>
      <c r="J6" s="3">
        <v>897.375</v>
      </c>
      <c r="K6" s="4">
        <v>1715</v>
      </c>
      <c r="L6" s="4">
        <v>1900</v>
      </c>
      <c r="M6" s="4">
        <v>2311</v>
      </c>
      <c r="N6" s="4">
        <v>2880</v>
      </c>
      <c r="O6" s="4">
        <v>3131</v>
      </c>
      <c r="P6" s="4">
        <v>119000</v>
      </c>
      <c r="Q6" s="4">
        <v>35700</v>
      </c>
      <c r="R6" s="4">
        <v>55221.7826559276</v>
      </c>
      <c r="S6" s="4">
        <v>1380.54456639819</v>
      </c>
      <c r="T6" s="4">
        <v>892.5</v>
      </c>
      <c r="U6" s="4">
        <v>663</v>
      </c>
      <c r="V6" s="4">
        <v>1362.96930158997</v>
      </c>
      <c r="W6" s="4">
        <v>269.21249999999998</v>
      </c>
      <c r="X6" s="4">
        <v>68600</v>
      </c>
      <c r="Y6" s="4">
        <v>76000</v>
      </c>
      <c r="Z6" s="4">
        <v>92440</v>
      </c>
      <c r="AA6" s="4">
        <v>115200</v>
      </c>
      <c r="AB6" s="4">
        <v>125240</v>
      </c>
      <c r="AC6" s="3">
        <v>32.980769230769198</v>
      </c>
      <c r="AD6" s="3">
        <v>36.538461538461497</v>
      </c>
      <c r="AE6" s="3">
        <v>44.442307692307701</v>
      </c>
      <c r="AF6" s="3">
        <v>55.384615384615401</v>
      </c>
      <c r="AG6" s="3">
        <v>60.211538461538503</v>
      </c>
      <c r="AH6" s="2">
        <v>103.46907993966801</v>
      </c>
      <c r="AI6" s="2">
        <v>114.630467571644</v>
      </c>
      <c r="AJ6" s="2">
        <v>139.42684766214199</v>
      </c>
      <c r="AK6" s="2">
        <v>173.75565610859701</v>
      </c>
      <c r="AL6" s="2">
        <v>188.89894419306199</v>
      </c>
      <c r="AM6" s="5">
        <f t="shared" si="0"/>
        <v>2.5867269984917001</v>
      </c>
      <c r="AN6" s="5">
        <f t="shared" si="0"/>
        <v>2.8657616892911002</v>
      </c>
      <c r="AO6" s="5">
        <f t="shared" si="0"/>
        <v>3.4856711915535499</v>
      </c>
      <c r="AP6" s="5">
        <f t="shared" si="0"/>
        <v>4.3438914027149256</v>
      </c>
      <c r="AQ6" s="5">
        <f t="shared" si="0"/>
        <v>4.7224736048265497</v>
      </c>
      <c r="AR6" s="2">
        <v>50.331287667282602</v>
      </c>
      <c r="AS6" s="2">
        <v>55.760610243636698</v>
      </c>
      <c r="AT6" s="2">
        <v>67.822510670023405</v>
      </c>
      <c r="AU6" s="2">
        <v>84.521346053512502</v>
      </c>
      <c r="AV6" s="2">
        <v>91.887616143592894</v>
      </c>
    </row>
    <row r="7" spans="1:48" x14ac:dyDescent="0.25">
      <c r="A7" t="s">
        <v>4</v>
      </c>
      <c r="B7" t="s">
        <v>1</v>
      </c>
      <c r="C7" t="s">
        <v>2</v>
      </c>
      <c r="D7" t="s">
        <v>8</v>
      </c>
      <c r="E7" s="1">
        <v>88164</v>
      </c>
      <c r="F7" s="1">
        <v>26529</v>
      </c>
      <c r="G7" s="2">
        <v>30.090513134612802</v>
      </c>
      <c r="H7" s="3">
        <v>12.75</v>
      </c>
      <c r="I7" s="3">
        <v>11.690068445588601</v>
      </c>
      <c r="J7" s="3">
        <v>897.375</v>
      </c>
      <c r="K7" s="4">
        <v>1064</v>
      </c>
      <c r="L7" s="4">
        <v>1160</v>
      </c>
      <c r="M7" s="4">
        <v>1528</v>
      </c>
      <c r="N7" s="4">
        <v>1918</v>
      </c>
      <c r="O7" s="4">
        <v>2240</v>
      </c>
      <c r="P7" s="4">
        <v>95200</v>
      </c>
      <c r="Q7" s="4">
        <v>28560</v>
      </c>
      <c r="R7" s="4">
        <v>40921.479177314701</v>
      </c>
      <c r="S7" s="4">
        <v>1023.03697943287</v>
      </c>
      <c r="T7" s="4">
        <v>714</v>
      </c>
      <c r="U7" s="4">
        <v>663</v>
      </c>
      <c r="V7" s="4">
        <v>607.88355917060596</v>
      </c>
      <c r="W7" s="4">
        <v>269.21249999999998</v>
      </c>
      <c r="X7" s="4">
        <v>42560</v>
      </c>
      <c r="Y7" s="4">
        <v>46400</v>
      </c>
      <c r="Z7" s="4">
        <v>61120</v>
      </c>
      <c r="AA7" s="4">
        <v>76720</v>
      </c>
      <c r="AB7" s="4">
        <v>89600</v>
      </c>
      <c r="AC7" s="3">
        <v>20.461538461538499</v>
      </c>
      <c r="AD7" s="3">
        <v>22.307692307692299</v>
      </c>
      <c r="AE7" s="3">
        <v>29.384615384615401</v>
      </c>
      <c r="AF7" s="3">
        <v>36.884615384615401</v>
      </c>
      <c r="AG7" s="3">
        <v>43.076923076923102</v>
      </c>
      <c r="AH7" s="2">
        <v>64.193061840120706</v>
      </c>
      <c r="AI7" s="2">
        <v>69.984917043740595</v>
      </c>
      <c r="AJ7" s="2">
        <v>92.187028657616906</v>
      </c>
      <c r="AK7" s="2">
        <v>115.716440422323</v>
      </c>
      <c r="AL7" s="2">
        <v>135.14328808446501</v>
      </c>
      <c r="AM7" s="5">
        <f t="shared" si="0"/>
        <v>1.6048265460030176</v>
      </c>
      <c r="AN7" s="5">
        <f t="shared" si="0"/>
        <v>1.7496229260935148</v>
      </c>
      <c r="AO7" s="5">
        <f t="shared" si="0"/>
        <v>2.3046757164404226</v>
      </c>
      <c r="AP7" s="5">
        <f t="shared" si="0"/>
        <v>2.8929110105580751</v>
      </c>
      <c r="AQ7" s="5">
        <f t="shared" si="0"/>
        <v>3.3785822021116254</v>
      </c>
      <c r="AR7" s="2">
        <v>70.0134085844807</v>
      </c>
      <c r="AS7" s="2">
        <v>76.330407855260901</v>
      </c>
      <c r="AT7" s="2">
        <v>100.545571726585</v>
      </c>
      <c r="AU7" s="2">
        <v>126.20838126413</v>
      </c>
      <c r="AV7" s="2">
        <v>147.39664965153801</v>
      </c>
    </row>
    <row r="8" spans="1:48" x14ac:dyDescent="0.25">
      <c r="A8" t="s">
        <v>4</v>
      </c>
      <c r="B8" t="s">
        <v>1</v>
      </c>
      <c r="C8" t="s">
        <v>2</v>
      </c>
      <c r="D8" t="s">
        <v>9</v>
      </c>
      <c r="E8" s="1">
        <v>33237</v>
      </c>
      <c r="F8" s="1">
        <v>6969</v>
      </c>
      <c r="G8" s="2">
        <v>20.967596353461502</v>
      </c>
      <c r="H8" s="3">
        <v>12.75</v>
      </c>
      <c r="I8" s="3">
        <v>14.123871866954101</v>
      </c>
      <c r="J8" s="3">
        <v>897.375</v>
      </c>
      <c r="K8" s="4">
        <v>866</v>
      </c>
      <c r="L8" s="4">
        <v>937</v>
      </c>
      <c r="M8" s="4">
        <v>1234</v>
      </c>
      <c r="N8" s="4">
        <v>1546</v>
      </c>
      <c r="O8" s="4">
        <v>1921</v>
      </c>
      <c r="P8" s="4">
        <v>111600</v>
      </c>
      <c r="Q8" s="4">
        <v>33480</v>
      </c>
      <c r="R8" s="4">
        <v>51111.274926755097</v>
      </c>
      <c r="S8" s="4">
        <v>1277.7818731688801</v>
      </c>
      <c r="T8" s="4">
        <v>837</v>
      </c>
      <c r="U8" s="4">
        <v>663</v>
      </c>
      <c r="V8" s="4">
        <v>734.44133708161303</v>
      </c>
      <c r="W8" s="4">
        <v>269.21249999999998</v>
      </c>
      <c r="X8" s="4">
        <v>34640</v>
      </c>
      <c r="Y8" s="4">
        <v>37480</v>
      </c>
      <c r="Z8" s="4">
        <v>49360</v>
      </c>
      <c r="AA8" s="4">
        <v>61840</v>
      </c>
      <c r="AB8" s="4">
        <v>76840</v>
      </c>
      <c r="AC8" s="3">
        <v>16.653846153846199</v>
      </c>
      <c r="AD8" s="3">
        <v>18.019230769230798</v>
      </c>
      <c r="AE8" s="3">
        <v>23.730769230769202</v>
      </c>
      <c r="AF8" s="3">
        <v>29.730769230769202</v>
      </c>
      <c r="AG8" s="3">
        <v>36.942307692307701</v>
      </c>
      <c r="AH8" s="2">
        <v>52.247360482654599</v>
      </c>
      <c r="AI8" s="2">
        <v>56.530920060331802</v>
      </c>
      <c r="AJ8" s="2">
        <v>74.449472096530897</v>
      </c>
      <c r="AK8" s="2">
        <v>93.273001508295593</v>
      </c>
      <c r="AL8" s="2">
        <v>115.897435897436</v>
      </c>
      <c r="AM8" s="5">
        <f t="shared" si="0"/>
        <v>1.306184012066365</v>
      </c>
      <c r="AN8" s="5">
        <f t="shared" si="0"/>
        <v>1.413273001508295</v>
      </c>
      <c r="AO8" s="5">
        <f t="shared" si="0"/>
        <v>1.8612368024132724</v>
      </c>
      <c r="AP8" s="5">
        <f t="shared" si="0"/>
        <v>2.3318250377073899</v>
      </c>
      <c r="AQ8" s="5">
        <f t="shared" si="0"/>
        <v>2.8974358974359</v>
      </c>
      <c r="AR8" s="2">
        <v>47.165101215089599</v>
      </c>
      <c r="AS8" s="2">
        <v>51.031985956742403</v>
      </c>
      <c r="AT8" s="2">
        <v>67.2075460732338</v>
      </c>
      <c r="AU8" s="2">
        <v>84.200053670356198</v>
      </c>
      <c r="AV8" s="2">
        <v>104.623740686128</v>
      </c>
    </row>
    <row r="9" spans="1:48" x14ac:dyDescent="0.25">
      <c r="A9" t="s">
        <v>4</v>
      </c>
      <c r="B9" t="s">
        <v>1</v>
      </c>
      <c r="C9" t="s">
        <v>2</v>
      </c>
      <c r="D9" t="s">
        <v>10</v>
      </c>
      <c r="E9" s="1">
        <v>13289</v>
      </c>
      <c r="F9" s="1">
        <v>2626</v>
      </c>
      <c r="G9" s="2">
        <v>19.760704341936901</v>
      </c>
      <c r="H9" s="3">
        <v>12.75</v>
      </c>
      <c r="I9" s="3">
        <v>12.9958288399946</v>
      </c>
      <c r="J9" s="3">
        <v>897.375</v>
      </c>
      <c r="K9" s="4">
        <v>1114</v>
      </c>
      <c r="L9" s="4">
        <v>1158</v>
      </c>
      <c r="M9" s="4">
        <v>1525</v>
      </c>
      <c r="N9" s="4">
        <v>2099</v>
      </c>
      <c r="O9" s="4">
        <v>2266</v>
      </c>
      <c r="P9" s="4">
        <v>121300</v>
      </c>
      <c r="Q9" s="4">
        <v>36390</v>
      </c>
      <c r="R9" s="4">
        <v>53483.774301962003</v>
      </c>
      <c r="S9" s="4">
        <v>1337.0943575490501</v>
      </c>
      <c r="T9" s="4">
        <v>909.75</v>
      </c>
      <c r="U9" s="4">
        <v>663</v>
      </c>
      <c r="V9" s="4">
        <v>675.783099679722</v>
      </c>
      <c r="W9" s="4">
        <v>269.21249999999998</v>
      </c>
      <c r="X9" s="4">
        <v>44560</v>
      </c>
      <c r="Y9" s="4">
        <v>46320</v>
      </c>
      <c r="Z9" s="4">
        <v>61000</v>
      </c>
      <c r="AA9" s="4">
        <v>83960</v>
      </c>
      <c r="AB9" s="4">
        <v>90640</v>
      </c>
      <c r="AC9" s="3">
        <v>21.423076923076898</v>
      </c>
      <c r="AD9" s="3">
        <v>22.269230769230798</v>
      </c>
      <c r="AE9" s="3">
        <v>29.326923076923102</v>
      </c>
      <c r="AF9" s="3">
        <v>40.365384615384599</v>
      </c>
      <c r="AG9" s="3">
        <v>43.576923076923102</v>
      </c>
      <c r="AH9" s="2">
        <v>67.209653092005993</v>
      </c>
      <c r="AI9" s="2">
        <v>69.864253393665194</v>
      </c>
      <c r="AJ9" s="2">
        <v>92.006033182503799</v>
      </c>
      <c r="AK9" s="2">
        <v>126.636500754148</v>
      </c>
      <c r="AL9" s="2">
        <v>136.711915535445</v>
      </c>
      <c r="AM9" s="5">
        <f t="shared" si="0"/>
        <v>1.6802413273001497</v>
      </c>
      <c r="AN9" s="5">
        <f t="shared" si="0"/>
        <v>1.7466063348416299</v>
      </c>
      <c r="AO9" s="5">
        <f t="shared" si="0"/>
        <v>2.300150829562595</v>
      </c>
      <c r="AP9" s="5">
        <f t="shared" si="0"/>
        <v>3.1659125188537001</v>
      </c>
      <c r="AQ9" s="5">
        <f t="shared" si="0"/>
        <v>3.4177978883861249</v>
      </c>
      <c r="AR9" s="2">
        <v>65.938316630171201</v>
      </c>
      <c r="AS9" s="2">
        <v>68.542702565294604</v>
      </c>
      <c r="AT9" s="2">
        <v>90.265648887801603</v>
      </c>
      <c r="AU9" s="2">
        <v>124.241047223276</v>
      </c>
      <c r="AV9" s="2">
        <v>134.12587565885801</v>
      </c>
    </row>
    <row r="10" spans="1:48" x14ac:dyDescent="0.25">
      <c r="A10" t="s">
        <v>4</v>
      </c>
      <c r="B10" t="s">
        <v>1</v>
      </c>
      <c r="C10" t="s">
        <v>2</v>
      </c>
      <c r="D10" t="s">
        <v>11</v>
      </c>
      <c r="E10" s="1">
        <v>56087</v>
      </c>
      <c r="F10" s="1">
        <v>21079</v>
      </c>
      <c r="G10" s="2">
        <v>37.582684044430998</v>
      </c>
      <c r="H10" s="3">
        <v>12.75</v>
      </c>
      <c r="I10" s="3">
        <v>14.123871866954101</v>
      </c>
      <c r="J10" s="3">
        <v>897.375</v>
      </c>
      <c r="K10" s="4">
        <v>812</v>
      </c>
      <c r="L10" s="4">
        <v>818</v>
      </c>
      <c r="M10" s="4">
        <v>1077</v>
      </c>
      <c r="N10" s="4">
        <v>1358</v>
      </c>
      <c r="O10" s="4">
        <v>1524</v>
      </c>
      <c r="P10" s="4">
        <v>83200</v>
      </c>
      <c r="Q10" s="4">
        <v>24960</v>
      </c>
      <c r="R10" s="4">
        <v>37559.135442746701</v>
      </c>
      <c r="S10" s="4">
        <v>938.97838606866799</v>
      </c>
      <c r="T10" s="4">
        <v>624</v>
      </c>
      <c r="U10" s="4">
        <v>663</v>
      </c>
      <c r="V10" s="4">
        <v>734.44133708161303</v>
      </c>
      <c r="W10" s="4">
        <v>269.21249999999998</v>
      </c>
      <c r="X10" s="4">
        <v>32480</v>
      </c>
      <c r="Y10" s="4">
        <v>32720</v>
      </c>
      <c r="Z10" s="4">
        <v>43080</v>
      </c>
      <c r="AA10" s="4">
        <v>54320</v>
      </c>
      <c r="AB10" s="4">
        <v>60960</v>
      </c>
      <c r="AC10" s="3">
        <v>15.615384615384601</v>
      </c>
      <c r="AD10" s="3">
        <v>15.7307692307692</v>
      </c>
      <c r="AE10" s="3">
        <v>20.711538461538499</v>
      </c>
      <c r="AF10" s="3">
        <v>26.115384615384599</v>
      </c>
      <c r="AG10" s="3">
        <v>29.307692307692299</v>
      </c>
      <c r="AH10" s="2">
        <v>48.989441930618398</v>
      </c>
      <c r="AI10" s="2">
        <v>49.351432880844598</v>
      </c>
      <c r="AJ10" s="2">
        <v>64.977375565610899</v>
      </c>
      <c r="AK10" s="2">
        <v>81.930618401206601</v>
      </c>
      <c r="AL10" s="2">
        <v>91.945701357466106</v>
      </c>
      <c r="AM10" s="5">
        <f t="shared" si="0"/>
        <v>1.2247360482654599</v>
      </c>
      <c r="AN10" s="5">
        <f t="shared" si="0"/>
        <v>1.2337858220211149</v>
      </c>
      <c r="AO10" s="5">
        <f t="shared" si="0"/>
        <v>1.6244343891402724</v>
      </c>
      <c r="AP10" s="5">
        <f t="shared" si="0"/>
        <v>2.0482654600301649</v>
      </c>
      <c r="AQ10" s="5">
        <f t="shared" si="0"/>
        <v>2.2986425339366527</v>
      </c>
      <c r="AR10" s="2">
        <v>44.224090284818402</v>
      </c>
      <c r="AS10" s="2">
        <v>44.550869277070703</v>
      </c>
      <c r="AT10" s="2">
        <v>58.656829109297298</v>
      </c>
      <c r="AU10" s="2">
        <v>73.960978579782406</v>
      </c>
      <c r="AV10" s="2">
        <v>83.001864032097501</v>
      </c>
    </row>
    <row r="11" spans="1:48" x14ac:dyDescent="0.25">
      <c r="A11" t="s">
        <v>4</v>
      </c>
      <c r="B11" t="s">
        <v>1</v>
      </c>
      <c r="C11" t="s">
        <v>2</v>
      </c>
      <c r="D11" t="s">
        <v>12</v>
      </c>
      <c r="E11" s="1">
        <v>103815</v>
      </c>
      <c r="F11" s="1">
        <v>40316</v>
      </c>
      <c r="G11" s="2">
        <v>38.834465154361098</v>
      </c>
      <c r="H11" s="3">
        <v>12.75</v>
      </c>
      <c r="I11" s="3">
        <v>14.9411226592046</v>
      </c>
      <c r="J11" s="3">
        <v>897.375</v>
      </c>
      <c r="K11" s="4">
        <v>970</v>
      </c>
      <c r="L11" s="4">
        <v>1117</v>
      </c>
      <c r="M11" s="4">
        <v>1438</v>
      </c>
      <c r="N11" s="4">
        <v>1792</v>
      </c>
      <c r="O11" s="4">
        <v>1948</v>
      </c>
      <c r="P11" s="4">
        <v>98000</v>
      </c>
      <c r="Q11" s="4">
        <v>29400</v>
      </c>
      <c r="R11" s="4">
        <v>39362.9715454533</v>
      </c>
      <c r="S11" s="4">
        <v>984.07428863633197</v>
      </c>
      <c r="T11" s="4">
        <v>735</v>
      </c>
      <c r="U11" s="4">
        <v>663</v>
      </c>
      <c r="V11" s="4">
        <v>776.93837827863695</v>
      </c>
      <c r="W11" s="4">
        <v>269.21249999999998</v>
      </c>
      <c r="X11" s="4">
        <v>38800</v>
      </c>
      <c r="Y11" s="4">
        <v>44680</v>
      </c>
      <c r="Z11" s="4">
        <v>57520</v>
      </c>
      <c r="AA11" s="4">
        <v>71680</v>
      </c>
      <c r="AB11" s="4">
        <v>77920</v>
      </c>
      <c r="AC11" s="3">
        <v>18.653846153846199</v>
      </c>
      <c r="AD11" s="3">
        <v>21.480769230769202</v>
      </c>
      <c r="AE11" s="3">
        <v>27.653846153846199</v>
      </c>
      <c r="AF11" s="3">
        <v>34.461538461538503</v>
      </c>
      <c r="AG11" s="3">
        <v>37.461538461538503</v>
      </c>
      <c r="AH11" s="2">
        <v>58.521870286576203</v>
      </c>
      <c r="AI11" s="2">
        <v>67.3906485671192</v>
      </c>
      <c r="AJ11" s="2">
        <v>86.757164404223204</v>
      </c>
      <c r="AK11" s="2">
        <v>108.114630467572</v>
      </c>
      <c r="AL11" s="2">
        <v>117.52639517345401</v>
      </c>
      <c r="AM11" s="5">
        <f t="shared" si="0"/>
        <v>1.463046757164405</v>
      </c>
      <c r="AN11" s="5">
        <f t="shared" si="0"/>
        <v>1.68476621417798</v>
      </c>
      <c r="AO11" s="5">
        <f t="shared" si="0"/>
        <v>2.1689291101055801</v>
      </c>
      <c r="AP11" s="5">
        <f t="shared" si="0"/>
        <v>2.7028657616893002</v>
      </c>
      <c r="AQ11" s="5">
        <f t="shared" si="0"/>
        <v>2.9381598793363501</v>
      </c>
      <c r="AR11" s="2">
        <v>49.939610508061399</v>
      </c>
      <c r="AS11" s="2">
        <v>57.507778286087202</v>
      </c>
      <c r="AT11" s="2">
        <v>74.0341854748374</v>
      </c>
      <c r="AU11" s="2">
        <v>92.259569103552593</v>
      </c>
      <c r="AV11" s="2">
        <v>100.291094092478</v>
      </c>
    </row>
    <row r="12" spans="1:48" x14ac:dyDescent="0.25">
      <c r="A12" t="s">
        <v>4</v>
      </c>
      <c r="B12" t="s">
        <v>1</v>
      </c>
      <c r="C12" t="s">
        <v>2</v>
      </c>
      <c r="D12" t="s">
        <v>13</v>
      </c>
      <c r="E12" s="1">
        <v>112453</v>
      </c>
      <c r="F12" s="1">
        <v>34882</v>
      </c>
      <c r="G12" s="2">
        <v>31.019181346873797</v>
      </c>
      <c r="H12" s="3">
        <v>12.75</v>
      </c>
      <c r="I12" s="3">
        <v>26.8721467816803</v>
      </c>
      <c r="J12" s="3">
        <v>897.375</v>
      </c>
      <c r="K12" s="4">
        <v>1066</v>
      </c>
      <c r="L12" s="4">
        <v>1188</v>
      </c>
      <c r="M12" s="4">
        <v>1534</v>
      </c>
      <c r="N12" s="4">
        <v>1912</v>
      </c>
      <c r="O12" s="4">
        <v>2078</v>
      </c>
      <c r="P12" s="4">
        <v>108000</v>
      </c>
      <c r="Q12" s="4">
        <v>32400</v>
      </c>
      <c r="R12" s="4">
        <v>43628.006532616302</v>
      </c>
      <c r="S12" s="4">
        <v>1090.70016331541</v>
      </c>
      <c r="T12" s="4">
        <v>810</v>
      </c>
      <c r="U12" s="4">
        <v>663</v>
      </c>
      <c r="V12" s="4">
        <v>1397.35163264738</v>
      </c>
      <c r="W12" s="4">
        <v>269.21249999999998</v>
      </c>
      <c r="X12" s="4">
        <v>42640</v>
      </c>
      <c r="Y12" s="4">
        <v>47520</v>
      </c>
      <c r="Z12" s="4">
        <v>61360</v>
      </c>
      <c r="AA12" s="4">
        <v>76480</v>
      </c>
      <c r="AB12" s="4">
        <v>83120</v>
      </c>
      <c r="AC12" s="3">
        <v>20.5</v>
      </c>
      <c r="AD12" s="3">
        <v>22.846153846153801</v>
      </c>
      <c r="AE12" s="3">
        <v>29.5</v>
      </c>
      <c r="AF12" s="3">
        <v>36.769230769230802</v>
      </c>
      <c r="AG12" s="3">
        <v>39.961538461538503</v>
      </c>
      <c r="AH12" s="2">
        <v>64.313725490196106</v>
      </c>
      <c r="AI12" s="2">
        <v>71.674208144796395</v>
      </c>
      <c r="AJ12" s="2">
        <v>92.549019607843206</v>
      </c>
      <c r="AK12" s="2">
        <v>115.354449472097</v>
      </c>
      <c r="AL12" s="2">
        <v>125.369532428356</v>
      </c>
      <c r="AM12" s="5">
        <f t="shared" si="0"/>
        <v>1.6078431372549027</v>
      </c>
      <c r="AN12" s="5">
        <f t="shared" si="0"/>
        <v>1.7918552036199098</v>
      </c>
      <c r="AO12" s="5">
        <f t="shared" si="0"/>
        <v>2.31372549019608</v>
      </c>
      <c r="AP12" s="5">
        <f t="shared" si="0"/>
        <v>2.8838612368024252</v>
      </c>
      <c r="AQ12" s="5">
        <f t="shared" si="0"/>
        <v>3.1342383107088998</v>
      </c>
      <c r="AR12" s="2">
        <v>30.5148675564329</v>
      </c>
      <c r="AS12" s="2">
        <v>34.007188233623197</v>
      </c>
      <c r="AT12" s="2">
        <v>43.9116386787693</v>
      </c>
      <c r="AU12" s="2">
        <v>54.732107662194899</v>
      </c>
      <c r="AV12" s="2">
        <v>59.483953829519301</v>
      </c>
    </row>
    <row r="13" spans="1:48" x14ac:dyDescent="0.25">
      <c r="A13" t="s">
        <v>4</v>
      </c>
      <c r="B13" t="s">
        <v>1</v>
      </c>
      <c r="C13" t="s">
        <v>2</v>
      </c>
      <c r="D13" t="s">
        <v>14</v>
      </c>
      <c r="E13" s="1">
        <v>64527</v>
      </c>
      <c r="F13" s="1">
        <v>28314</v>
      </c>
      <c r="G13" s="2">
        <v>43.879306336882202</v>
      </c>
      <c r="H13" s="3">
        <v>12.75</v>
      </c>
      <c r="I13" s="3">
        <v>12.9958288399946</v>
      </c>
      <c r="J13" s="3">
        <v>897.375</v>
      </c>
      <c r="K13" s="4">
        <v>770</v>
      </c>
      <c r="L13" s="4">
        <v>784</v>
      </c>
      <c r="M13" s="4">
        <v>962</v>
      </c>
      <c r="N13" s="4">
        <v>1199</v>
      </c>
      <c r="O13" s="4">
        <v>1303</v>
      </c>
      <c r="P13" s="4">
        <v>74300</v>
      </c>
      <c r="Q13" s="4">
        <v>22290</v>
      </c>
      <c r="R13" s="4">
        <v>32327.590273719099</v>
      </c>
      <c r="S13" s="4">
        <v>808.189756842978</v>
      </c>
      <c r="T13" s="4">
        <v>557.25</v>
      </c>
      <c r="U13" s="4">
        <v>663</v>
      </c>
      <c r="V13" s="4">
        <v>675.78309967972098</v>
      </c>
      <c r="W13" s="4">
        <v>269.21249999999998</v>
      </c>
      <c r="X13" s="4">
        <v>30800</v>
      </c>
      <c r="Y13" s="4">
        <v>31360</v>
      </c>
      <c r="Z13" s="4">
        <v>38480</v>
      </c>
      <c r="AA13" s="4">
        <v>47960</v>
      </c>
      <c r="AB13" s="4">
        <v>52120</v>
      </c>
      <c r="AC13" s="3">
        <v>14.807692307692299</v>
      </c>
      <c r="AD13" s="3">
        <v>15.0769230769231</v>
      </c>
      <c r="AE13" s="3">
        <v>18.5</v>
      </c>
      <c r="AF13" s="3">
        <v>23.057692307692299</v>
      </c>
      <c r="AG13" s="3">
        <v>25.057692307692299</v>
      </c>
      <c r="AH13" s="2">
        <v>46.455505279034703</v>
      </c>
      <c r="AI13" s="2">
        <v>47.300150829562597</v>
      </c>
      <c r="AJ13" s="2">
        <v>58.039215686274503</v>
      </c>
      <c r="AK13" s="2">
        <v>72.337858220211203</v>
      </c>
      <c r="AL13" s="2">
        <v>78.612368024132707</v>
      </c>
      <c r="AM13" s="5">
        <f t="shared" si="0"/>
        <v>1.1613876319758676</v>
      </c>
      <c r="AN13" s="5">
        <f t="shared" si="0"/>
        <v>1.1825037707390649</v>
      </c>
      <c r="AO13" s="5">
        <f t="shared" si="0"/>
        <v>1.4509803921568625</v>
      </c>
      <c r="AP13" s="5">
        <f t="shared" si="0"/>
        <v>1.8084464555052802</v>
      </c>
      <c r="AQ13" s="5">
        <f t="shared" si="0"/>
        <v>1.9653092006033177</v>
      </c>
      <c r="AR13" s="2">
        <v>45.576753864660503</v>
      </c>
      <c r="AS13" s="2">
        <v>46.4054221167452</v>
      </c>
      <c r="AT13" s="2">
        <v>56.941347036108297</v>
      </c>
      <c r="AU13" s="2">
        <v>70.969516732114201</v>
      </c>
      <c r="AV13" s="2">
        <v>77.125338033315103</v>
      </c>
    </row>
    <row r="14" spans="1:48" x14ac:dyDescent="0.25">
      <c r="A14" t="s">
        <v>4</v>
      </c>
      <c r="B14" t="s">
        <v>1</v>
      </c>
      <c r="C14" t="s">
        <v>2</v>
      </c>
      <c r="D14" t="s">
        <v>15</v>
      </c>
      <c r="E14" s="1">
        <v>35815</v>
      </c>
      <c r="F14" s="1">
        <v>12328</v>
      </c>
      <c r="G14" s="2">
        <v>34.421331844199401</v>
      </c>
      <c r="H14" s="3">
        <v>12.75</v>
      </c>
      <c r="I14" s="3">
        <v>12.412466037707301</v>
      </c>
      <c r="J14" s="3">
        <v>897.375</v>
      </c>
      <c r="K14" s="4">
        <v>669</v>
      </c>
      <c r="L14" s="4">
        <v>815</v>
      </c>
      <c r="M14" s="4">
        <v>1026</v>
      </c>
      <c r="N14" s="4">
        <v>1309</v>
      </c>
      <c r="O14" s="4">
        <v>1428</v>
      </c>
      <c r="P14" s="4">
        <v>90900</v>
      </c>
      <c r="Q14" s="4">
        <v>27270</v>
      </c>
      <c r="R14" s="4">
        <v>31916.430895647001</v>
      </c>
      <c r="S14" s="4">
        <v>797.91077239117396</v>
      </c>
      <c r="T14" s="4">
        <v>681.75</v>
      </c>
      <c r="U14" s="4">
        <v>663</v>
      </c>
      <c r="V14" s="4">
        <v>645.44823396078004</v>
      </c>
      <c r="W14" s="4">
        <v>269.21249999999998</v>
      </c>
      <c r="X14" s="4">
        <v>26760</v>
      </c>
      <c r="Y14" s="4">
        <v>32600</v>
      </c>
      <c r="Z14" s="4">
        <v>41040</v>
      </c>
      <c r="AA14" s="4">
        <v>52360</v>
      </c>
      <c r="AB14" s="4">
        <v>57120</v>
      </c>
      <c r="AC14" s="3">
        <v>12.865384615384601</v>
      </c>
      <c r="AD14" s="3">
        <v>15.6730769230769</v>
      </c>
      <c r="AE14" s="3">
        <v>19.730769230769202</v>
      </c>
      <c r="AF14" s="3">
        <v>25.173076923076898</v>
      </c>
      <c r="AG14" s="3">
        <v>27.461538461538499</v>
      </c>
      <c r="AH14" s="2">
        <v>40.3619909502263</v>
      </c>
      <c r="AI14" s="2">
        <v>49.170437405731498</v>
      </c>
      <c r="AJ14" s="2">
        <v>61.900452488687797</v>
      </c>
      <c r="AK14" s="2">
        <v>78.974358974359006</v>
      </c>
      <c r="AL14" s="2">
        <v>86.153846153846203</v>
      </c>
      <c r="AM14" s="5">
        <f t="shared" si="0"/>
        <v>1.0090497737556574</v>
      </c>
      <c r="AN14" s="5">
        <f t="shared" si="0"/>
        <v>1.2292609351432875</v>
      </c>
      <c r="AO14" s="5">
        <f t="shared" si="0"/>
        <v>1.5475113122171948</v>
      </c>
      <c r="AP14" s="5">
        <f t="shared" si="0"/>
        <v>1.9743589743589751</v>
      </c>
      <c r="AQ14" s="5">
        <f t="shared" si="0"/>
        <v>2.1538461538461551</v>
      </c>
      <c r="AR14" s="2">
        <v>41.459560336524298</v>
      </c>
      <c r="AS14" s="2">
        <v>50.507536134928699</v>
      </c>
      <c r="AT14" s="2">
        <v>63.583720336732299</v>
      </c>
      <c r="AU14" s="2">
        <v>81.121920000762799</v>
      </c>
      <c r="AV14" s="2">
        <v>88.496640000832102</v>
      </c>
    </row>
    <row r="15" spans="1:48" x14ac:dyDescent="0.25">
      <c r="A15" t="s">
        <v>4</v>
      </c>
      <c r="B15" t="s">
        <v>1</v>
      </c>
      <c r="C15" t="s">
        <v>2</v>
      </c>
      <c r="D15" t="s">
        <v>16</v>
      </c>
      <c r="E15" s="1">
        <v>96632</v>
      </c>
      <c r="F15" s="1">
        <v>38469</v>
      </c>
      <c r="G15" s="2">
        <v>39.809793857107401</v>
      </c>
      <c r="H15" s="3">
        <v>12.75</v>
      </c>
      <c r="I15" s="3">
        <v>12.9958288399946</v>
      </c>
      <c r="J15" s="3">
        <v>897.375</v>
      </c>
      <c r="K15" s="4">
        <v>794</v>
      </c>
      <c r="L15" s="4">
        <v>898</v>
      </c>
      <c r="M15" s="4">
        <v>1075</v>
      </c>
      <c r="N15" s="4">
        <v>1340</v>
      </c>
      <c r="O15" s="4">
        <v>1591</v>
      </c>
      <c r="P15" s="4">
        <v>87000</v>
      </c>
      <c r="Q15" s="4">
        <v>26100</v>
      </c>
      <c r="R15" s="4">
        <v>37158.220426385997</v>
      </c>
      <c r="S15" s="4">
        <v>928.95551065965003</v>
      </c>
      <c r="T15" s="4">
        <v>652.5</v>
      </c>
      <c r="U15" s="4">
        <v>663</v>
      </c>
      <c r="V15" s="4">
        <v>675.783099679722</v>
      </c>
      <c r="W15" s="4">
        <v>269.21249999999998</v>
      </c>
      <c r="X15" s="4">
        <v>31760</v>
      </c>
      <c r="Y15" s="4">
        <v>35920</v>
      </c>
      <c r="Z15" s="4">
        <v>43000</v>
      </c>
      <c r="AA15" s="4">
        <v>53600</v>
      </c>
      <c r="AB15" s="4">
        <v>63640</v>
      </c>
      <c r="AC15" s="3">
        <v>15.2692307692308</v>
      </c>
      <c r="AD15" s="3">
        <v>17.269230769230798</v>
      </c>
      <c r="AE15" s="3">
        <v>20.673076923076898</v>
      </c>
      <c r="AF15" s="3">
        <v>25.769230769230798</v>
      </c>
      <c r="AG15" s="3">
        <v>30.5961538461539</v>
      </c>
      <c r="AH15" s="2">
        <v>47.903469079939697</v>
      </c>
      <c r="AI15" s="2">
        <v>54.177978883861201</v>
      </c>
      <c r="AJ15" s="2">
        <v>64.856711915535399</v>
      </c>
      <c r="AK15" s="2">
        <v>80.8446455505279</v>
      </c>
      <c r="AL15" s="2">
        <v>95.987933634992501</v>
      </c>
      <c r="AM15" s="5">
        <f t="shared" si="0"/>
        <v>1.1975867269984923</v>
      </c>
      <c r="AN15" s="5">
        <f t="shared" si="0"/>
        <v>1.3544494720965301</v>
      </c>
      <c r="AO15" s="5">
        <f t="shared" si="0"/>
        <v>1.621417797888385</v>
      </c>
      <c r="AP15" s="5">
        <f t="shared" si="0"/>
        <v>2.0211161387631975</v>
      </c>
      <c r="AQ15" s="5">
        <f t="shared" si="0"/>
        <v>2.3996983408748127</v>
      </c>
      <c r="AR15" s="2">
        <v>46.997328011091497</v>
      </c>
      <c r="AS15" s="2">
        <v>53.153149312292399</v>
      </c>
      <c r="AT15" s="2">
        <v>63.629883642220797</v>
      </c>
      <c r="AU15" s="2">
        <v>79.3153898423962</v>
      </c>
      <c r="AV15" s="2">
        <v>94.172227790486801</v>
      </c>
    </row>
    <row r="16" spans="1:48" x14ac:dyDescent="0.25">
      <c r="A16" t="s">
        <v>4</v>
      </c>
      <c r="B16" t="s">
        <v>1</v>
      </c>
      <c r="C16" t="s">
        <v>2</v>
      </c>
      <c r="D16" t="s">
        <v>17</v>
      </c>
      <c r="E16" s="1">
        <v>237708</v>
      </c>
      <c r="F16" s="1">
        <v>90183</v>
      </c>
      <c r="G16" s="2">
        <v>37.938563279317499</v>
      </c>
      <c r="H16" s="3">
        <v>12.75</v>
      </c>
      <c r="I16" s="3">
        <v>12.1406769328332</v>
      </c>
      <c r="J16" s="3">
        <v>897.375</v>
      </c>
      <c r="K16" s="4">
        <v>737</v>
      </c>
      <c r="L16" s="4">
        <v>875</v>
      </c>
      <c r="M16" s="4">
        <v>1115</v>
      </c>
      <c r="N16" s="4">
        <v>1389</v>
      </c>
      <c r="O16" s="4">
        <v>1611</v>
      </c>
      <c r="P16" s="4">
        <v>77200</v>
      </c>
      <c r="Q16" s="4">
        <v>23160</v>
      </c>
      <c r="R16" s="4">
        <v>30198.5367309221</v>
      </c>
      <c r="S16" s="4">
        <v>754.96341827305196</v>
      </c>
      <c r="T16" s="4">
        <v>579</v>
      </c>
      <c r="U16" s="4">
        <v>663</v>
      </c>
      <c r="V16" s="4">
        <v>631.31520050732502</v>
      </c>
      <c r="W16" s="4">
        <v>269.21249999999998</v>
      </c>
      <c r="X16" s="4">
        <v>29480</v>
      </c>
      <c r="Y16" s="4">
        <v>35000</v>
      </c>
      <c r="Z16" s="4">
        <v>44600</v>
      </c>
      <c r="AA16" s="4">
        <v>55560</v>
      </c>
      <c r="AB16" s="4">
        <v>64440</v>
      </c>
      <c r="AC16" s="3">
        <v>14.1730769230769</v>
      </c>
      <c r="AD16" s="3">
        <v>16.826923076923102</v>
      </c>
      <c r="AE16" s="3">
        <v>21.442307692307701</v>
      </c>
      <c r="AF16" s="3">
        <v>26.711538461538499</v>
      </c>
      <c r="AG16" s="3">
        <v>30.980769230769202</v>
      </c>
      <c r="AH16" s="2">
        <v>44.464555052790402</v>
      </c>
      <c r="AI16" s="2">
        <v>52.790346907994</v>
      </c>
      <c r="AJ16" s="2">
        <v>67.269984917043701</v>
      </c>
      <c r="AK16" s="2">
        <v>83.800904977375595</v>
      </c>
      <c r="AL16" s="2">
        <v>97.194570135746602</v>
      </c>
      <c r="AM16" s="5">
        <f t="shared" si="0"/>
        <v>1.1116138763197601</v>
      </c>
      <c r="AN16" s="5">
        <f t="shared" si="0"/>
        <v>1.31975867269985</v>
      </c>
      <c r="AO16" s="5">
        <f t="shared" si="0"/>
        <v>1.6817496229260924</v>
      </c>
      <c r="AP16" s="5">
        <f t="shared" si="0"/>
        <v>2.0950226244343897</v>
      </c>
      <c r="AQ16" s="5">
        <f t="shared" si="0"/>
        <v>2.429864253393665</v>
      </c>
      <c r="AR16" s="2">
        <v>46.696166948475003</v>
      </c>
      <c r="AS16" s="2">
        <v>55.4398182902519</v>
      </c>
      <c r="AT16" s="2">
        <v>70.646168449863794</v>
      </c>
      <c r="AU16" s="2">
        <v>88.006751548754096</v>
      </c>
      <c r="AV16" s="2">
        <v>102.07262544639499</v>
      </c>
    </row>
    <row r="17" spans="1:48" x14ac:dyDescent="0.25">
      <c r="A17" t="s">
        <v>4</v>
      </c>
      <c r="B17" t="s">
        <v>1</v>
      </c>
      <c r="C17" t="s">
        <v>2</v>
      </c>
      <c r="D17" t="s">
        <v>18</v>
      </c>
      <c r="E17" s="1">
        <v>42170</v>
      </c>
      <c r="F17" s="1">
        <v>11832</v>
      </c>
      <c r="G17" s="2">
        <v>28.057861038653098</v>
      </c>
      <c r="H17" s="3">
        <v>12.75</v>
      </c>
      <c r="I17" s="3">
        <v>12.9958288399946</v>
      </c>
      <c r="J17" s="3">
        <v>897.375</v>
      </c>
      <c r="K17" s="4">
        <v>785</v>
      </c>
      <c r="L17" s="4">
        <v>953</v>
      </c>
      <c r="M17" s="4">
        <v>1205</v>
      </c>
      <c r="N17" s="4">
        <v>1543</v>
      </c>
      <c r="O17" s="4">
        <v>1715</v>
      </c>
      <c r="P17" s="4">
        <v>111900</v>
      </c>
      <c r="Q17" s="4">
        <v>33570</v>
      </c>
      <c r="R17" s="4">
        <v>44158.626454281701</v>
      </c>
      <c r="S17" s="4">
        <v>1103.9656613570401</v>
      </c>
      <c r="T17" s="4">
        <v>839.25</v>
      </c>
      <c r="U17" s="4">
        <v>663</v>
      </c>
      <c r="V17" s="4">
        <v>675.783099679722</v>
      </c>
      <c r="W17" s="4">
        <v>269.21249999999998</v>
      </c>
      <c r="X17" s="4">
        <v>31400</v>
      </c>
      <c r="Y17" s="4">
        <v>38120</v>
      </c>
      <c r="Z17" s="4">
        <v>48200</v>
      </c>
      <c r="AA17" s="4">
        <v>61720</v>
      </c>
      <c r="AB17" s="4">
        <v>68600</v>
      </c>
      <c r="AC17" s="3">
        <v>15.096153846153801</v>
      </c>
      <c r="AD17" s="3">
        <v>18.326923076923102</v>
      </c>
      <c r="AE17" s="3">
        <v>23.173076923076898</v>
      </c>
      <c r="AF17" s="3">
        <v>29.673076923076898</v>
      </c>
      <c r="AG17" s="3">
        <v>32.980769230769198</v>
      </c>
      <c r="AH17" s="2">
        <v>47.360482654600297</v>
      </c>
      <c r="AI17" s="2">
        <v>57.496229260935102</v>
      </c>
      <c r="AJ17" s="2">
        <v>72.699849170437403</v>
      </c>
      <c r="AK17" s="2">
        <v>93.0920060331825</v>
      </c>
      <c r="AL17" s="2">
        <v>103.46907993966801</v>
      </c>
      <c r="AM17" s="5">
        <f t="shared" si="0"/>
        <v>1.1840120663650073</v>
      </c>
      <c r="AN17" s="5">
        <f t="shared" si="0"/>
        <v>1.4374057315233775</v>
      </c>
      <c r="AO17" s="5">
        <f t="shared" si="0"/>
        <v>1.8174962292609351</v>
      </c>
      <c r="AP17" s="5">
        <f t="shared" si="0"/>
        <v>2.3273001508295623</v>
      </c>
      <c r="AQ17" s="5">
        <f t="shared" si="0"/>
        <v>2.5867269984917001</v>
      </c>
      <c r="AR17" s="2">
        <v>46.464612706179899</v>
      </c>
      <c r="AS17" s="2">
        <v>56.408631731196699</v>
      </c>
      <c r="AT17" s="2">
        <v>71.3246602687219</v>
      </c>
      <c r="AU17" s="2">
        <v>91.331079497624899</v>
      </c>
      <c r="AV17" s="2">
        <v>101.51186088038</v>
      </c>
    </row>
    <row r="18" spans="1:48" x14ac:dyDescent="0.25">
      <c r="A18" t="s">
        <v>4</v>
      </c>
      <c r="B18" t="s">
        <v>1</v>
      </c>
      <c r="C18" t="s">
        <v>2</v>
      </c>
      <c r="D18" t="s">
        <v>19</v>
      </c>
      <c r="E18" s="1">
        <v>11627</v>
      </c>
      <c r="F18" s="1">
        <v>2571</v>
      </c>
      <c r="G18" s="2">
        <v>22.112324761331401</v>
      </c>
      <c r="H18" s="3">
        <v>12.75</v>
      </c>
      <c r="I18" s="3">
        <v>14.123871866954101</v>
      </c>
      <c r="J18" s="3">
        <v>897.375</v>
      </c>
      <c r="K18" s="4">
        <v>726</v>
      </c>
      <c r="L18" s="4">
        <v>731</v>
      </c>
      <c r="M18" s="4">
        <v>963</v>
      </c>
      <c r="N18" s="4">
        <v>1300</v>
      </c>
      <c r="O18" s="4">
        <v>1305</v>
      </c>
      <c r="P18" s="4">
        <v>88400</v>
      </c>
      <c r="Q18" s="4">
        <v>26520</v>
      </c>
      <c r="R18" s="4">
        <v>28809.4296925981</v>
      </c>
      <c r="S18" s="4">
        <v>720.23574231495104</v>
      </c>
      <c r="T18" s="4">
        <v>663</v>
      </c>
      <c r="U18" s="4">
        <v>663</v>
      </c>
      <c r="V18" s="4">
        <v>734.44133708161303</v>
      </c>
      <c r="W18" s="4">
        <v>269.21249999999998</v>
      </c>
      <c r="X18" s="4">
        <v>29040</v>
      </c>
      <c r="Y18" s="4">
        <v>29240</v>
      </c>
      <c r="Z18" s="4">
        <v>38520</v>
      </c>
      <c r="AA18" s="4">
        <v>52000</v>
      </c>
      <c r="AB18" s="4">
        <v>52200</v>
      </c>
      <c r="AC18" s="3">
        <v>13.961538461538501</v>
      </c>
      <c r="AD18" s="3">
        <v>14.057692307692299</v>
      </c>
      <c r="AE18" s="3">
        <v>18.519230769230798</v>
      </c>
      <c r="AF18" s="3">
        <v>25</v>
      </c>
      <c r="AG18" s="3">
        <v>25.096153846153801</v>
      </c>
      <c r="AH18" s="2">
        <v>43.800904977375602</v>
      </c>
      <c r="AI18" s="2">
        <v>44.102564102564102</v>
      </c>
      <c r="AJ18" s="2">
        <v>58.099547511312203</v>
      </c>
      <c r="AK18" s="2">
        <v>78.431372549019599</v>
      </c>
      <c r="AL18" s="2">
        <v>78.733031674208107</v>
      </c>
      <c r="AM18" s="5">
        <f t="shared" si="0"/>
        <v>1.0950226244343901</v>
      </c>
      <c r="AN18" s="5">
        <f t="shared" si="0"/>
        <v>1.1025641025641026</v>
      </c>
      <c r="AO18" s="5">
        <f t="shared" si="0"/>
        <v>1.4524886877828052</v>
      </c>
      <c r="AP18" s="5">
        <f t="shared" si="0"/>
        <v>1.9607843137254899</v>
      </c>
      <c r="AQ18" s="5">
        <f t="shared" si="0"/>
        <v>1.9683257918552026</v>
      </c>
      <c r="AR18" s="2">
        <v>39.540258062534598</v>
      </c>
      <c r="AS18" s="2">
        <v>39.812573889411603</v>
      </c>
      <c r="AT18" s="2">
        <v>52.448028256502603</v>
      </c>
      <c r="AU18" s="2">
        <v>70.802114988009706</v>
      </c>
      <c r="AV18" s="2">
        <v>71.074430814886696</v>
      </c>
    </row>
    <row r="19" spans="1:48" x14ac:dyDescent="0.25">
      <c r="A19" t="s">
        <v>4</v>
      </c>
      <c r="B19" t="s">
        <v>1</v>
      </c>
      <c r="C19" t="s">
        <v>2</v>
      </c>
      <c r="D19" t="s">
        <v>20</v>
      </c>
      <c r="E19" s="1">
        <v>206343</v>
      </c>
      <c r="F19" s="1">
        <v>76994</v>
      </c>
      <c r="G19" s="2">
        <v>37.313599201329801</v>
      </c>
      <c r="H19" s="3">
        <v>12.75</v>
      </c>
      <c r="I19" s="3">
        <v>14.123871866954101</v>
      </c>
      <c r="J19" s="3">
        <v>897.375</v>
      </c>
      <c r="K19" s="4">
        <v>1013</v>
      </c>
      <c r="L19" s="4">
        <v>1100</v>
      </c>
      <c r="M19" s="4">
        <v>1398</v>
      </c>
      <c r="N19" s="4">
        <v>1742</v>
      </c>
      <c r="O19" s="4">
        <v>1894</v>
      </c>
      <c r="P19" s="4">
        <v>98200</v>
      </c>
      <c r="Q19" s="4">
        <v>29460</v>
      </c>
      <c r="R19" s="4">
        <v>39981.246806960902</v>
      </c>
      <c r="S19" s="4">
        <v>999.53117017402201</v>
      </c>
      <c r="T19" s="4">
        <v>736.5</v>
      </c>
      <c r="U19" s="4">
        <v>663</v>
      </c>
      <c r="V19" s="4">
        <v>734.44133708161303</v>
      </c>
      <c r="W19" s="4">
        <v>269.21249999999998</v>
      </c>
      <c r="X19" s="4">
        <v>40520</v>
      </c>
      <c r="Y19" s="4">
        <v>44000</v>
      </c>
      <c r="Z19" s="4">
        <v>55920</v>
      </c>
      <c r="AA19" s="4">
        <v>69680</v>
      </c>
      <c r="AB19" s="4">
        <v>75760</v>
      </c>
      <c r="AC19" s="3">
        <v>19.480769230769202</v>
      </c>
      <c r="AD19" s="3">
        <v>21.153846153846199</v>
      </c>
      <c r="AE19" s="3">
        <v>26.884615384615401</v>
      </c>
      <c r="AF19" s="3">
        <v>33.5</v>
      </c>
      <c r="AG19" s="3">
        <v>36.423076923076898</v>
      </c>
      <c r="AH19" s="2">
        <v>61.116138763197597</v>
      </c>
      <c r="AI19" s="2">
        <v>66.365007541478107</v>
      </c>
      <c r="AJ19" s="2">
        <v>84.343891402714902</v>
      </c>
      <c r="AK19" s="2">
        <v>105.098039215686</v>
      </c>
      <c r="AL19" s="2">
        <v>114.268476621418</v>
      </c>
      <c r="AM19" s="5">
        <f t="shared" si="0"/>
        <v>1.52790346907994</v>
      </c>
      <c r="AN19" s="5">
        <f t="shared" si="0"/>
        <v>1.6591251885369527</v>
      </c>
      <c r="AO19" s="5">
        <f t="shared" si="0"/>
        <v>2.1085972850678725</v>
      </c>
      <c r="AP19" s="5">
        <f t="shared" si="0"/>
        <v>2.6274509803921502</v>
      </c>
      <c r="AQ19" s="5">
        <f t="shared" si="0"/>
        <v>2.8567119155354499</v>
      </c>
      <c r="AR19" s="2">
        <v>55.171186525272198</v>
      </c>
      <c r="AS19" s="2">
        <v>59.909481912931298</v>
      </c>
      <c r="AT19" s="2">
        <v>76.139505194798105</v>
      </c>
      <c r="AU19" s="2">
        <v>94.874834083932996</v>
      </c>
      <c r="AV19" s="2">
        <v>103.153235220993</v>
      </c>
    </row>
    <row r="20" spans="1:48" x14ac:dyDescent="0.25">
      <c r="A20" t="s">
        <v>21</v>
      </c>
      <c r="B20" t="s">
        <v>1</v>
      </c>
      <c r="C20" t="s">
        <v>2</v>
      </c>
      <c r="D20" t="s">
        <v>22</v>
      </c>
      <c r="E20" s="1">
        <v>6367</v>
      </c>
      <c r="F20" s="1">
        <v>1437</v>
      </c>
      <c r="G20" s="2">
        <v>22.569498979111</v>
      </c>
      <c r="H20" s="3">
        <v>12.75</v>
      </c>
      <c r="I20" s="3">
        <v>15.799473576075201</v>
      </c>
      <c r="J20" s="3">
        <v>897.375</v>
      </c>
      <c r="K20" s="4">
        <v>1126</v>
      </c>
      <c r="L20" s="4">
        <v>1518</v>
      </c>
      <c r="M20" s="4">
        <v>1728</v>
      </c>
      <c r="N20" s="4">
        <v>2153</v>
      </c>
      <c r="O20" s="4">
        <v>2390</v>
      </c>
      <c r="P20" s="4">
        <v>104800</v>
      </c>
      <c r="Q20" s="4">
        <v>31440</v>
      </c>
      <c r="R20" s="4">
        <v>49910.668068986197</v>
      </c>
      <c r="S20" s="4">
        <v>1247.7667017246599</v>
      </c>
      <c r="T20" s="4">
        <v>786</v>
      </c>
      <c r="U20" s="4">
        <v>663</v>
      </c>
      <c r="V20" s="4">
        <v>821.57262595591203</v>
      </c>
      <c r="W20" s="4">
        <v>269.21249999999998</v>
      </c>
      <c r="X20" s="4">
        <v>45040</v>
      </c>
      <c r="Y20" s="4">
        <v>60720</v>
      </c>
      <c r="Z20" s="4">
        <v>69120</v>
      </c>
      <c r="AA20" s="4">
        <v>86120</v>
      </c>
      <c r="AB20" s="4">
        <v>95600</v>
      </c>
      <c r="AC20" s="3">
        <v>21.653846153846199</v>
      </c>
      <c r="AD20" s="3">
        <v>29.192307692307701</v>
      </c>
      <c r="AE20" s="3">
        <v>33.230769230769198</v>
      </c>
      <c r="AF20" s="3">
        <v>41.403846153846203</v>
      </c>
      <c r="AG20" s="3">
        <v>45.961538461538503</v>
      </c>
      <c r="AH20" s="2">
        <v>67.933634992458494</v>
      </c>
      <c r="AI20" s="2">
        <v>91.583710407239806</v>
      </c>
      <c r="AJ20" s="2">
        <v>104.253393665158</v>
      </c>
      <c r="AK20" s="2">
        <v>129.89441930618401</v>
      </c>
      <c r="AL20" s="2">
        <v>144.193061840121</v>
      </c>
      <c r="AM20" s="5">
        <f t="shared" si="0"/>
        <v>1.6983408748114623</v>
      </c>
      <c r="AN20" s="5">
        <f t="shared" si="0"/>
        <v>2.2895927601809953</v>
      </c>
      <c r="AO20" s="5">
        <f t="shared" si="0"/>
        <v>2.60633484162895</v>
      </c>
      <c r="AP20" s="5">
        <f t="shared" si="0"/>
        <v>3.2473604826546003</v>
      </c>
      <c r="AQ20" s="5">
        <f t="shared" si="0"/>
        <v>3.6048265460030251</v>
      </c>
      <c r="AR20" s="2">
        <v>54.821690228049299</v>
      </c>
      <c r="AS20" s="2">
        <v>73.907038868720093</v>
      </c>
      <c r="AT20" s="2">
        <v>84.131332783365195</v>
      </c>
      <c r="AU20" s="2">
        <v>104.823356182052</v>
      </c>
      <c r="AV20" s="2">
        <v>116.362202171437</v>
      </c>
    </row>
    <row r="21" spans="1:48" x14ac:dyDescent="0.25">
      <c r="A21" t="s">
        <v>21</v>
      </c>
      <c r="B21" t="s">
        <v>1</v>
      </c>
      <c r="C21" t="s">
        <v>2</v>
      </c>
      <c r="D21" t="s">
        <v>23</v>
      </c>
      <c r="E21" s="1">
        <v>30328</v>
      </c>
      <c r="F21" s="1">
        <v>9300</v>
      </c>
      <c r="G21" s="2">
        <v>30.664732260617299</v>
      </c>
      <c r="H21" s="3">
        <v>12.75</v>
      </c>
      <c r="I21" s="3">
        <v>11.047331787677599</v>
      </c>
      <c r="J21" s="3">
        <v>897.375</v>
      </c>
      <c r="K21" s="4">
        <v>842</v>
      </c>
      <c r="L21" s="4">
        <v>859</v>
      </c>
      <c r="M21" s="4">
        <v>1095</v>
      </c>
      <c r="N21" s="4">
        <v>1467</v>
      </c>
      <c r="O21" s="4">
        <v>1577</v>
      </c>
      <c r="P21" s="4">
        <v>80000</v>
      </c>
      <c r="Q21" s="4">
        <v>24000</v>
      </c>
      <c r="R21" s="4">
        <v>33914.091702064798</v>
      </c>
      <c r="S21" s="4">
        <v>847.85229255161903</v>
      </c>
      <c r="T21" s="4">
        <v>600</v>
      </c>
      <c r="U21" s="4">
        <v>663</v>
      </c>
      <c r="V21" s="4">
        <v>574.46125295923605</v>
      </c>
      <c r="W21" s="4">
        <v>269.21249999999998</v>
      </c>
      <c r="X21" s="4">
        <v>33680</v>
      </c>
      <c r="Y21" s="4">
        <v>34360</v>
      </c>
      <c r="Z21" s="4">
        <v>43800</v>
      </c>
      <c r="AA21" s="4">
        <v>58680</v>
      </c>
      <c r="AB21" s="4">
        <v>63080</v>
      </c>
      <c r="AC21" s="3">
        <v>16.192307692307701</v>
      </c>
      <c r="AD21" s="3">
        <v>16.519230769230798</v>
      </c>
      <c r="AE21" s="3">
        <v>21.057692307692299</v>
      </c>
      <c r="AF21" s="3">
        <v>28.211538461538499</v>
      </c>
      <c r="AG21" s="3">
        <v>30.326923076923102</v>
      </c>
      <c r="AH21" s="2">
        <v>50.799396681749599</v>
      </c>
      <c r="AI21" s="2">
        <v>51.825037707390599</v>
      </c>
      <c r="AJ21" s="2">
        <v>66.0633484162896</v>
      </c>
      <c r="AK21" s="2">
        <v>88.506787330316698</v>
      </c>
      <c r="AL21" s="2">
        <v>95.143288084464501</v>
      </c>
      <c r="AM21" s="5">
        <f t="shared" si="0"/>
        <v>1.2699849170437401</v>
      </c>
      <c r="AN21" s="5">
        <f t="shared" si="0"/>
        <v>1.2956259426847649</v>
      </c>
      <c r="AO21" s="5">
        <f t="shared" si="0"/>
        <v>1.6515837104072399</v>
      </c>
      <c r="AP21" s="5">
        <f t="shared" si="0"/>
        <v>2.2126696832579174</v>
      </c>
      <c r="AQ21" s="5">
        <f t="shared" si="0"/>
        <v>2.3785822021116125</v>
      </c>
      <c r="AR21" s="2">
        <v>58.628845420824199</v>
      </c>
      <c r="AS21" s="2">
        <v>59.812563202479801</v>
      </c>
      <c r="AT21" s="2">
        <v>76.245351230169206</v>
      </c>
      <c r="AU21" s="2">
        <v>102.14788151110299</v>
      </c>
      <c r="AV21" s="2">
        <v>109.80723186299301</v>
      </c>
    </row>
    <row r="22" spans="1:48" x14ac:dyDescent="0.25">
      <c r="A22" t="s">
        <v>21</v>
      </c>
      <c r="B22" t="s">
        <v>1</v>
      </c>
      <c r="C22" t="s">
        <v>2</v>
      </c>
      <c r="D22" t="s">
        <v>24</v>
      </c>
      <c r="E22" s="1">
        <v>3722</v>
      </c>
      <c r="F22" s="1">
        <v>1146</v>
      </c>
      <c r="G22" s="2">
        <v>30.789897904352497</v>
      </c>
      <c r="H22" s="3">
        <v>12.75</v>
      </c>
      <c r="I22" s="3"/>
      <c r="J22" s="3">
        <v>897.375</v>
      </c>
      <c r="K22" s="4">
        <v>1248</v>
      </c>
      <c r="L22" s="4">
        <v>1305</v>
      </c>
      <c r="M22" s="4">
        <v>1719</v>
      </c>
      <c r="N22" s="4">
        <v>2320</v>
      </c>
      <c r="O22" s="4">
        <v>2329</v>
      </c>
      <c r="P22" s="4">
        <v>116700</v>
      </c>
      <c r="Q22" s="4">
        <v>35010</v>
      </c>
      <c r="R22" s="4">
        <v>76281.608457053604</v>
      </c>
      <c r="S22" s="4">
        <v>1907.04021142634</v>
      </c>
      <c r="T22" s="4">
        <v>875.25</v>
      </c>
      <c r="U22" s="4">
        <v>663</v>
      </c>
      <c r="V22" s="4"/>
      <c r="W22" s="4">
        <v>269.21249999999998</v>
      </c>
      <c r="X22" s="4">
        <v>49920</v>
      </c>
      <c r="Y22" s="4">
        <v>52200</v>
      </c>
      <c r="Z22" s="4">
        <v>68760</v>
      </c>
      <c r="AA22" s="4">
        <v>92800</v>
      </c>
      <c r="AB22" s="4">
        <v>93160</v>
      </c>
      <c r="AC22" s="3">
        <v>24</v>
      </c>
      <c r="AD22" s="3">
        <v>25.096153846153801</v>
      </c>
      <c r="AE22" s="3">
        <v>33.057692307692299</v>
      </c>
      <c r="AF22" s="3">
        <v>44.615384615384599</v>
      </c>
      <c r="AG22" s="3">
        <v>44.788461538461497</v>
      </c>
      <c r="AH22" s="2">
        <v>75.294117647058798</v>
      </c>
      <c r="AI22" s="2">
        <v>78.733031674208107</v>
      </c>
      <c r="AJ22" s="2">
        <v>103.71040723981901</v>
      </c>
      <c r="AK22" s="2">
        <v>139.96983408748099</v>
      </c>
      <c r="AL22" s="2">
        <v>140.51282051282101</v>
      </c>
      <c r="AM22" s="5">
        <f t="shared" si="0"/>
        <v>1.8823529411764699</v>
      </c>
      <c r="AN22" s="5">
        <f t="shared" si="0"/>
        <v>1.9683257918552026</v>
      </c>
      <c r="AO22" s="5">
        <f t="shared" si="0"/>
        <v>2.5927601809954752</v>
      </c>
      <c r="AP22" s="5">
        <f t="shared" si="0"/>
        <v>3.4992458521870247</v>
      </c>
      <c r="AQ22" s="5">
        <f t="shared" si="0"/>
        <v>3.5128205128205252</v>
      </c>
      <c r="AR22" s="2"/>
      <c r="AS22" s="2"/>
      <c r="AT22" s="2"/>
      <c r="AU22" s="2"/>
      <c r="AV22"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B9758-E83A-44AD-A942-83E885AB6596}">
  <dimension ref="A1:G34"/>
  <sheetViews>
    <sheetView topLeftCell="A13" zoomScale="70" zoomScaleNormal="70" workbookViewId="0">
      <selection activeCell="F38" sqref="F38"/>
    </sheetView>
  </sheetViews>
  <sheetFormatPr defaultRowHeight="15" x14ac:dyDescent="0.25"/>
  <cols>
    <col min="6" max="6" width="18.28515625" bestFit="1" customWidth="1"/>
  </cols>
  <sheetData>
    <row r="1" spans="1:7" x14ac:dyDescent="0.25">
      <c r="A1" s="10" t="s">
        <v>72</v>
      </c>
      <c r="B1" s="10" t="s">
        <v>73</v>
      </c>
      <c r="C1" s="10" t="s">
        <v>74</v>
      </c>
      <c r="D1" s="11" t="s">
        <v>75</v>
      </c>
      <c r="E1" s="12" t="s">
        <v>76</v>
      </c>
      <c r="F1" s="13" t="s">
        <v>77</v>
      </c>
      <c r="G1" s="14"/>
    </row>
    <row r="2" spans="1:7" x14ac:dyDescent="0.25">
      <c r="A2" s="15" t="s">
        <v>1</v>
      </c>
      <c r="B2" s="15" t="s">
        <v>78</v>
      </c>
      <c r="C2" s="15" t="s">
        <v>79</v>
      </c>
      <c r="D2" s="16">
        <v>77840</v>
      </c>
      <c r="E2" s="17">
        <v>21.506</v>
      </c>
      <c r="F2" s="18">
        <v>12.803355999294547</v>
      </c>
      <c r="G2" s="19"/>
    </row>
    <row r="3" spans="1:7" x14ac:dyDescent="0.25">
      <c r="A3" s="15" t="s">
        <v>1</v>
      </c>
      <c r="B3" s="15" t="s">
        <v>80</v>
      </c>
      <c r="C3" s="15" t="s">
        <v>81</v>
      </c>
      <c r="D3" s="16">
        <v>88330</v>
      </c>
      <c r="E3" s="17">
        <v>24.404</v>
      </c>
      <c r="F3" s="18">
        <v>12.874769140326467</v>
      </c>
      <c r="G3" s="19"/>
    </row>
    <row r="4" spans="1:7" x14ac:dyDescent="0.25">
      <c r="A4" s="15" t="s">
        <v>1</v>
      </c>
      <c r="B4" s="15" t="s">
        <v>82</v>
      </c>
      <c r="C4" s="15" t="s">
        <v>83</v>
      </c>
      <c r="D4" s="16">
        <v>98510</v>
      </c>
      <c r="E4" s="17">
        <v>27.215</v>
      </c>
      <c r="F4" s="18">
        <v>13.517487409613764</v>
      </c>
      <c r="G4" s="19"/>
    </row>
    <row r="5" spans="1:7" x14ac:dyDescent="0.25">
      <c r="A5" s="15" t="s">
        <v>1</v>
      </c>
      <c r="B5" s="15" t="s">
        <v>84</v>
      </c>
      <c r="C5" s="15" t="s">
        <v>85</v>
      </c>
      <c r="D5" s="16">
        <v>67720</v>
      </c>
      <c r="E5" s="17">
        <v>18.709</v>
      </c>
      <c r="F5" s="18">
        <v>14.027581274127492</v>
      </c>
      <c r="G5" s="19"/>
    </row>
    <row r="6" spans="1:7" x14ac:dyDescent="0.25">
      <c r="A6" s="15" t="s">
        <v>1</v>
      </c>
      <c r="B6" s="15" t="s">
        <v>86</v>
      </c>
      <c r="C6" s="15" t="s">
        <v>87</v>
      </c>
      <c r="D6" s="16">
        <v>43620</v>
      </c>
      <c r="E6" s="17">
        <v>12.052</v>
      </c>
      <c r="F6" s="18">
        <v>14.51727138406067</v>
      </c>
      <c r="G6" s="19"/>
    </row>
    <row r="7" spans="1:7" x14ac:dyDescent="0.25">
      <c r="A7" s="15" t="s">
        <v>1</v>
      </c>
      <c r="B7" s="15" t="s">
        <v>88</v>
      </c>
      <c r="C7" s="15" t="s">
        <v>89</v>
      </c>
      <c r="D7" s="16">
        <v>108670</v>
      </c>
      <c r="E7" s="17">
        <v>30.023</v>
      </c>
      <c r="F7" s="18">
        <v>15.313017812702084</v>
      </c>
      <c r="G7" s="19"/>
    </row>
    <row r="8" spans="1:7" x14ac:dyDescent="0.25">
      <c r="A8" s="15" t="s">
        <v>1</v>
      </c>
      <c r="B8" s="15" t="s">
        <v>90</v>
      </c>
      <c r="C8" s="15" t="s">
        <v>91</v>
      </c>
      <c r="D8" s="16">
        <v>42070</v>
      </c>
      <c r="E8" s="17">
        <v>11.622999999999999</v>
      </c>
      <c r="F8" s="18">
        <v>15.629276008700595</v>
      </c>
      <c r="G8" s="19"/>
    </row>
    <row r="9" spans="1:7" x14ac:dyDescent="0.25">
      <c r="A9" s="15" t="s">
        <v>1</v>
      </c>
      <c r="B9" s="15" t="s">
        <v>92</v>
      </c>
      <c r="C9" s="15" t="s">
        <v>93</v>
      </c>
      <c r="D9" s="16">
        <v>30470</v>
      </c>
      <c r="E9" s="17">
        <v>8.4169999999999998</v>
      </c>
      <c r="F9" s="18">
        <v>15.874121063667184</v>
      </c>
      <c r="G9" s="19"/>
    </row>
    <row r="10" spans="1:7" x14ac:dyDescent="0.25">
      <c r="A10" s="15" t="s">
        <v>1</v>
      </c>
      <c r="B10" s="15" t="s">
        <v>94</v>
      </c>
      <c r="C10" s="15" t="s">
        <v>95</v>
      </c>
      <c r="D10" s="16">
        <v>37940</v>
      </c>
      <c r="E10" s="17">
        <v>10.481</v>
      </c>
      <c r="F10" s="18">
        <v>16.072861480879645</v>
      </c>
      <c r="G10" s="19"/>
    </row>
    <row r="11" spans="1:7" x14ac:dyDescent="0.25">
      <c r="A11" s="15" t="s">
        <v>1</v>
      </c>
      <c r="B11" s="15" t="s">
        <v>96</v>
      </c>
      <c r="C11" s="15" t="s">
        <v>97</v>
      </c>
      <c r="D11" s="16">
        <v>39900</v>
      </c>
      <c r="E11" s="17">
        <v>11.022</v>
      </c>
      <c r="F11" s="18">
        <v>16.578050596696126</v>
      </c>
      <c r="G11" s="19"/>
    </row>
    <row r="12" spans="1:7" x14ac:dyDescent="0.25">
      <c r="A12" s="15" t="s">
        <v>1</v>
      </c>
      <c r="B12" s="15" t="s">
        <v>98</v>
      </c>
      <c r="C12" s="15" t="s">
        <v>99</v>
      </c>
      <c r="D12" s="16">
        <v>55570</v>
      </c>
      <c r="E12" s="17">
        <v>15.352</v>
      </c>
      <c r="F12" s="18">
        <v>16.731078756050241</v>
      </c>
      <c r="G12" s="19"/>
    </row>
    <row r="13" spans="1:7" x14ac:dyDescent="0.25">
      <c r="A13" s="15" t="s">
        <v>1</v>
      </c>
      <c r="B13" s="15" t="s">
        <v>100</v>
      </c>
      <c r="C13" s="15" t="s">
        <v>101</v>
      </c>
      <c r="D13" s="16">
        <v>23340</v>
      </c>
      <c r="E13" s="17">
        <v>6.4489999999999998</v>
      </c>
      <c r="F13" s="18">
        <v>17.363595148047263</v>
      </c>
      <c r="G13" s="19"/>
    </row>
    <row r="14" spans="1:7" x14ac:dyDescent="0.25">
      <c r="A14" s="15" t="s">
        <v>1</v>
      </c>
      <c r="B14" s="15" t="s">
        <v>102</v>
      </c>
      <c r="C14" s="15" t="s">
        <v>103</v>
      </c>
      <c r="D14" s="16">
        <v>56890</v>
      </c>
      <c r="E14" s="17">
        <v>15.718</v>
      </c>
      <c r="F14" s="18">
        <v>18.55721479100939</v>
      </c>
      <c r="G14" s="19"/>
    </row>
    <row r="15" spans="1:7" x14ac:dyDescent="0.25">
      <c r="A15" s="15" t="s">
        <v>1</v>
      </c>
      <c r="B15" s="15" t="s">
        <v>104</v>
      </c>
      <c r="C15" s="15" t="s">
        <v>105</v>
      </c>
      <c r="D15" s="16">
        <v>65510</v>
      </c>
      <c r="E15" s="17">
        <v>18.099</v>
      </c>
      <c r="F15" s="18">
        <v>20.077294507260294</v>
      </c>
      <c r="G15" s="19"/>
    </row>
    <row r="16" spans="1:7" x14ac:dyDescent="0.25">
      <c r="A16" s="15" t="s">
        <v>1</v>
      </c>
      <c r="B16" s="15" t="s">
        <v>106</v>
      </c>
      <c r="C16" s="15" t="s">
        <v>107</v>
      </c>
      <c r="D16" s="16">
        <v>25240</v>
      </c>
      <c r="E16" s="17">
        <v>6.9729999999999999</v>
      </c>
      <c r="F16" s="18">
        <v>20.995463463385001</v>
      </c>
      <c r="G16" s="19"/>
    </row>
    <row r="17" spans="1:7" x14ac:dyDescent="0.25">
      <c r="A17" s="15" t="s">
        <v>1</v>
      </c>
      <c r="B17" s="15" t="s">
        <v>108</v>
      </c>
      <c r="C17" s="15" t="s">
        <v>109</v>
      </c>
      <c r="D17" s="16">
        <v>27600</v>
      </c>
      <c r="E17" s="17">
        <v>7.6260000000000003</v>
      </c>
      <c r="F17" s="18">
        <v>22.005449315122181</v>
      </c>
      <c r="G17" s="19"/>
    </row>
    <row r="18" spans="1:7" x14ac:dyDescent="0.25">
      <c r="A18" s="15" t="s">
        <v>1</v>
      </c>
      <c r="B18" s="15" t="s">
        <v>110</v>
      </c>
      <c r="C18" s="15" t="s">
        <v>111</v>
      </c>
      <c r="D18" s="16">
        <v>25810</v>
      </c>
      <c r="E18" s="17">
        <v>7.1289999999999996</v>
      </c>
      <c r="F18" s="18">
        <v>22.933820148537166</v>
      </c>
      <c r="G18" s="19"/>
    </row>
    <row r="19" spans="1:7" x14ac:dyDescent="0.25">
      <c r="A19" s="15" t="s">
        <v>1</v>
      </c>
      <c r="B19" s="15" t="s">
        <v>112</v>
      </c>
      <c r="C19" s="15" t="s">
        <v>113</v>
      </c>
      <c r="D19" s="16">
        <v>41790</v>
      </c>
      <c r="E19" s="17">
        <v>11.544</v>
      </c>
      <c r="F19" s="18">
        <v>23.178665203503751</v>
      </c>
      <c r="G19" s="19"/>
    </row>
    <row r="20" spans="1:7" x14ac:dyDescent="0.25">
      <c r="A20" s="15" t="s">
        <v>1</v>
      </c>
      <c r="B20" s="15" t="s">
        <v>114</v>
      </c>
      <c r="C20" s="15" t="s">
        <v>115</v>
      </c>
      <c r="D20" s="16">
        <v>44440</v>
      </c>
      <c r="E20" s="17">
        <v>12.276999999999999</v>
      </c>
      <c r="F20" s="18">
        <v>23.617345926985557</v>
      </c>
      <c r="G20" s="19"/>
    </row>
    <row r="21" spans="1:7" x14ac:dyDescent="0.25">
      <c r="A21" s="15" t="s">
        <v>1</v>
      </c>
      <c r="B21" s="15" t="s">
        <v>116</v>
      </c>
      <c r="C21" s="15" t="s">
        <v>117</v>
      </c>
      <c r="D21" s="16">
        <v>28160</v>
      </c>
      <c r="E21" s="17">
        <v>7.78</v>
      </c>
      <c r="F21" s="18">
        <v>24.474303619368619</v>
      </c>
      <c r="G21" s="19"/>
    </row>
    <row r="22" spans="1:7" x14ac:dyDescent="0.25">
      <c r="A22" s="15" t="s">
        <v>1</v>
      </c>
      <c r="B22" s="15" t="s">
        <v>118</v>
      </c>
      <c r="C22" s="15" t="s">
        <v>119</v>
      </c>
      <c r="D22" s="16">
        <v>3619640</v>
      </c>
      <c r="E22" s="17">
        <v>1000</v>
      </c>
      <c r="F22" s="18">
        <v>24.627331778722738</v>
      </c>
      <c r="G22" s="19"/>
    </row>
    <row r="23" spans="1:7" x14ac:dyDescent="0.25">
      <c r="C23" s="20" t="s">
        <v>120</v>
      </c>
      <c r="F23" s="21">
        <v>28.799119853554199</v>
      </c>
    </row>
    <row r="24" spans="1:7" x14ac:dyDescent="0.25">
      <c r="A24" s="15" t="s">
        <v>1</v>
      </c>
      <c r="B24" s="15" t="s">
        <v>121</v>
      </c>
      <c r="C24" s="15" t="s">
        <v>122</v>
      </c>
      <c r="D24" s="16">
        <v>23510</v>
      </c>
      <c r="E24" s="17">
        <v>6.4950000000000001</v>
      </c>
      <c r="F24" s="18">
        <v>30.268969920244558</v>
      </c>
      <c r="G24" s="19"/>
    </row>
    <row r="25" spans="1:7" x14ac:dyDescent="0.25">
      <c r="A25" s="15" t="s">
        <v>1</v>
      </c>
      <c r="B25" s="15" t="s">
        <v>123</v>
      </c>
      <c r="C25" s="15" t="s">
        <v>124</v>
      </c>
      <c r="D25" s="16">
        <v>40160</v>
      </c>
      <c r="E25" s="17">
        <v>11.096</v>
      </c>
      <c r="F25" s="18">
        <v>31.289157649272013</v>
      </c>
      <c r="G25" s="19"/>
    </row>
    <row r="26" spans="1:7" x14ac:dyDescent="0.25">
      <c r="C26" s="20" t="s">
        <v>125</v>
      </c>
      <c r="F26" s="21">
        <v>35.524226729671398</v>
      </c>
    </row>
    <row r="27" spans="1:7" x14ac:dyDescent="0.25">
      <c r="A27" s="15" t="s">
        <v>1</v>
      </c>
      <c r="B27" s="15" t="s">
        <v>126</v>
      </c>
      <c r="C27" s="15" t="s">
        <v>127</v>
      </c>
      <c r="D27" s="16">
        <v>34630</v>
      </c>
      <c r="E27" s="17">
        <v>9.5660000000000007</v>
      </c>
      <c r="F27" s="18">
        <v>37.604119691951951</v>
      </c>
      <c r="G27" s="19"/>
    </row>
    <row r="28" spans="1:7" x14ac:dyDescent="0.25">
      <c r="A28" s="15" t="s">
        <v>1</v>
      </c>
      <c r="B28" s="15" t="s">
        <v>128</v>
      </c>
      <c r="C28" s="15" t="s">
        <v>129</v>
      </c>
      <c r="D28" s="16">
        <v>27120</v>
      </c>
      <c r="E28" s="17">
        <v>7.492</v>
      </c>
      <c r="F28" s="18">
        <v>39.213465834492759</v>
      </c>
      <c r="G28" s="19"/>
    </row>
    <row r="29" spans="1:7" x14ac:dyDescent="0.25">
      <c r="A29" s="15" t="s">
        <v>1</v>
      </c>
      <c r="B29" s="15" t="s">
        <v>130</v>
      </c>
      <c r="C29" s="15" t="s">
        <v>131</v>
      </c>
      <c r="D29" s="16">
        <v>31430</v>
      </c>
      <c r="E29" s="17">
        <v>8.6829999999999998</v>
      </c>
      <c r="F29" s="18">
        <v>39.228180080584508</v>
      </c>
      <c r="G29" s="19"/>
    </row>
    <row r="30" spans="1:7" x14ac:dyDescent="0.25">
      <c r="A30" s="15" t="s">
        <v>1</v>
      </c>
      <c r="B30" s="15" t="s">
        <v>132</v>
      </c>
      <c r="C30" s="15" t="s">
        <v>133</v>
      </c>
      <c r="D30" s="16">
        <v>81020</v>
      </c>
      <c r="E30" s="17">
        <v>22.382999999999999</v>
      </c>
      <c r="F30" s="18">
        <v>42.939701514765538</v>
      </c>
      <c r="G30" s="19"/>
    </row>
    <row r="31" spans="1:7" x14ac:dyDescent="0.25">
      <c r="A31" s="15" t="s">
        <v>1</v>
      </c>
      <c r="B31" s="15" t="s">
        <v>134</v>
      </c>
      <c r="C31" s="15" t="s">
        <v>135</v>
      </c>
      <c r="D31" s="16">
        <v>25620</v>
      </c>
      <c r="E31" s="17">
        <v>7.0780000000000003</v>
      </c>
      <c r="F31" s="18">
        <v>48.030438282612529</v>
      </c>
      <c r="G31" s="19"/>
    </row>
    <row r="32" spans="1:7" x14ac:dyDescent="0.25">
      <c r="A32" s="15" t="s">
        <v>1</v>
      </c>
      <c r="B32" s="15" t="s">
        <v>136</v>
      </c>
      <c r="C32" s="15" t="s">
        <v>137</v>
      </c>
      <c r="D32" s="16">
        <v>55710</v>
      </c>
      <c r="E32" s="17">
        <v>15.391</v>
      </c>
      <c r="F32" s="18">
        <v>55.283973035997725</v>
      </c>
      <c r="G32" s="19"/>
    </row>
    <row r="33" spans="1:7" x14ac:dyDescent="0.25">
      <c r="A33" s="15" t="s">
        <v>1</v>
      </c>
      <c r="B33" s="15" t="s">
        <v>138</v>
      </c>
      <c r="C33" s="15" t="s">
        <v>139</v>
      </c>
      <c r="D33" s="16">
        <v>82190</v>
      </c>
      <c r="E33" s="17">
        <v>22.706</v>
      </c>
      <c r="F33" s="18">
        <v>57.018292175344399</v>
      </c>
      <c r="G33" s="19"/>
    </row>
    <row r="34" spans="1:7" x14ac:dyDescent="0.25">
      <c r="A34" s="15" t="s">
        <v>1</v>
      </c>
      <c r="B34" s="15" t="s">
        <v>140</v>
      </c>
      <c r="C34" s="15" t="s">
        <v>141</v>
      </c>
      <c r="D34" s="16">
        <v>33520</v>
      </c>
      <c r="E34" s="17">
        <v>9.2609999999999992</v>
      </c>
      <c r="F34" s="18">
        <v>66.975324410652362</v>
      </c>
      <c r="G34"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50475-B1BB-4268-BC61-455DD5BD133C}">
  <dimension ref="A1:IV79"/>
  <sheetViews>
    <sheetView tabSelected="1" workbookViewId="0">
      <selection activeCell="B3" sqref="B3"/>
    </sheetView>
  </sheetViews>
  <sheetFormatPr defaultColWidth="8" defaultRowHeight="12.75" x14ac:dyDescent="0.2"/>
  <cols>
    <col min="1" max="1" width="2.7109375" style="30" customWidth="1"/>
    <col min="2" max="2" width="59.28515625" style="83" customWidth="1"/>
    <col min="3" max="3" width="12.28515625" style="32" customWidth="1"/>
    <col min="4" max="4" width="11" style="32" customWidth="1"/>
    <col min="5" max="5" width="59.28515625" style="31" customWidth="1"/>
    <col min="6" max="6" width="59.5703125" style="33" customWidth="1"/>
    <col min="7" max="7" width="10.7109375" style="34" customWidth="1"/>
    <col min="8" max="8" width="8.28515625" style="35" bestFit="1" customWidth="1"/>
    <col min="9" max="256" width="8" style="29"/>
    <col min="257" max="257" width="2.7109375" style="29" customWidth="1"/>
    <col min="258" max="258" width="59.28515625" style="29" customWidth="1"/>
    <col min="259" max="259" width="12.28515625" style="29" customWidth="1"/>
    <col min="260" max="260" width="11" style="29" customWidth="1"/>
    <col min="261" max="261" width="59.28515625" style="29" customWidth="1"/>
    <col min="262" max="262" width="59.5703125" style="29" customWidth="1"/>
    <col min="263" max="263" width="10.7109375" style="29" customWidth="1"/>
    <col min="264" max="512" width="8" style="29"/>
    <col min="513" max="513" width="2.7109375" style="29" customWidth="1"/>
    <col min="514" max="514" width="59.28515625" style="29" customWidth="1"/>
    <col min="515" max="515" width="12.28515625" style="29" customWidth="1"/>
    <col min="516" max="516" width="11" style="29" customWidth="1"/>
    <col min="517" max="517" width="59.28515625" style="29" customWidth="1"/>
    <col min="518" max="518" width="59.5703125" style="29" customWidth="1"/>
    <col min="519" max="519" width="10.7109375" style="29" customWidth="1"/>
    <col min="520" max="768" width="8" style="29"/>
    <col min="769" max="769" width="2.7109375" style="29" customWidth="1"/>
    <col min="770" max="770" width="59.28515625" style="29" customWidth="1"/>
    <col min="771" max="771" width="12.28515625" style="29" customWidth="1"/>
    <col min="772" max="772" width="11" style="29" customWidth="1"/>
    <col min="773" max="773" width="59.28515625" style="29" customWidth="1"/>
    <col min="774" max="774" width="59.5703125" style="29" customWidth="1"/>
    <col min="775" max="775" width="10.7109375" style="29" customWidth="1"/>
    <col min="776" max="1024" width="8" style="29"/>
    <col min="1025" max="1025" width="2.7109375" style="29" customWidth="1"/>
    <col min="1026" max="1026" width="59.28515625" style="29" customWidth="1"/>
    <col min="1027" max="1027" width="12.28515625" style="29" customWidth="1"/>
    <col min="1028" max="1028" width="11" style="29" customWidth="1"/>
    <col min="1029" max="1029" width="59.28515625" style="29" customWidth="1"/>
    <col min="1030" max="1030" width="59.5703125" style="29" customWidth="1"/>
    <col min="1031" max="1031" width="10.7109375" style="29" customWidth="1"/>
    <col min="1032" max="1280" width="8" style="29"/>
    <col min="1281" max="1281" width="2.7109375" style="29" customWidth="1"/>
    <col min="1282" max="1282" width="59.28515625" style="29" customWidth="1"/>
    <col min="1283" max="1283" width="12.28515625" style="29" customWidth="1"/>
    <col min="1284" max="1284" width="11" style="29" customWidth="1"/>
    <col min="1285" max="1285" width="59.28515625" style="29" customWidth="1"/>
    <col min="1286" max="1286" width="59.5703125" style="29" customWidth="1"/>
    <col min="1287" max="1287" width="10.7109375" style="29" customWidth="1"/>
    <col min="1288" max="1536" width="8" style="29"/>
    <col min="1537" max="1537" width="2.7109375" style="29" customWidth="1"/>
    <col min="1538" max="1538" width="59.28515625" style="29" customWidth="1"/>
    <col min="1539" max="1539" width="12.28515625" style="29" customWidth="1"/>
    <col min="1540" max="1540" width="11" style="29" customWidth="1"/>
    <col min="1541" max="1541" width="59.28515625" style="29" customWidth="1"/>
    <col min="1542" max="1542" width="59.5703125" style="29" customWidth="1"/>
    <col min="1543" max="1543" width="10.7109375" style="29" customWidth="1"/>
    <col min="1544" max="1792" width="8" style="29"/>
    <col min="1793" max="1793" width="2.7109375" style="29" customWidth="1"/>
    <col min="1794" max="1794" width="59.28515625" style="29" customWidth="1"/>
    <col min="1795" max="1795" width="12.28515625" style="29" customWidth="1"/>
    <col min="1796" max="1796" width="11" style="29" customWidth="1"/>
    <col min="1797" max="1797" width="59.28515625" style="29" customWidth="1"/>
    <col min="1798" max="1798" width="59.5703125" style="29" customWidth="1"/>
    <col min="1799" max="1799" width="10.7109375" style="29" customWidth="1"/>
    <col min="1800" max="2048" width="8" style="29"/>
    <col min="2049" max="2049" width="2.7109375" style="29" customWidth="1"/>
    <col min="2050" max="2050" width="59.28515625" style="29" customWidth="1"/>
    <col min="2051" max="2051" width="12.28515625" style="29" customWidth="1"/>
    <col min="2052" max="2052" width="11" style="29" customWidth="1"/>
    <col min="2053" max="2053" width="59.28515625" style="29" customWidth="1"/>
    <col min="2054" max="2054" width="59.5703125" style="29" customWidth="1"/>
    <col min="2055" max="2055" width="10.7109375" style="29" customWidth="1"/>
    <col min="2056" max="2304" width="8" style="29"/>
    <col min="2305" max="2305" width="2.7109375" style="29" customWidth="1"/>
    <col min="2306" max="2306" width="59.28515625" style="29" customWidth="1"/>
    <col min="2307" max="2307" width="12.28515625" style="29" customWidth="1"/>
    <col min="2308" max="2308" width="11" style="29" customWidth="1"/>
    <col min="2309" max="2309" width="59.28515625" style="29" customWidth="1"/>
    <col min="2310" max="2310" width="59.5703125" style="29" customWidth="1"/>
    <col min="2311" max="2311" width="10.7109375" style="29" customWidth="1"/>
    <col min="2312" max="2560" width="8" style="29"/>
    <col min="2561" max="2561" width="2.7109375" style="29" customWidth="1"/>
    <col min="2562" max="2562" width="59.28515625" style="29" customWidth="1"/>
    <col min="2563" max="2563" width="12.28515625" style="29" customWidth="1"/>
    <col min="2564" max="2564" width="11" style="29" customWidth="1"/>
    <col min="2565" max="2565" width="59.28515625" style="29" customWidth="1"/>
    <col min="2566" max="2566" width="59.5703125" style="29" customWidth="1"/>
    <col min="2567" max="2567" width="10.7109375" style="29" customWidth="1"/>
    <col min="2568" max="2816" width="8" style="29"/>
    <col min="2817" max="2817" width="2.7109375" style="29" customWidth="1"/>
    <col min="2818" max="2818" width="59.28515625" style="29" customWidth="1"/>
    <col min="2819" max="2819" width="12.28515625" style="29" customWidth="1"/>
    <col min="2820" max="2820" width="11" style="29" customWidth="1"/>
    <col min="2821" max="2821" width="59.28515625" style="29" customWidth="1"/>
    <col min="2822" max="2822" width="59.5703125" style="29" customWidth="1"/>
    <col min="2823" max="2823" width="10.7109375" style="29" customWidth="1"/>
    <col min="2824" max="3072" width="8" style="29"/>
    <col min="3073" max="3073" width="2.7109375" style="29" customWidth="1"/>
    <col min="3074" max="3074" width="59.28515625" style="29" customWidth="1"/>
    <col min="3075" max="3075" width="12.28515625" style="29" customWidth="1"/>
    <col min="3076" max="3076" width="11" style="29" customWidth="1"/>
    <col min="3077" max="3077" width="59.28515625" style="29" customWidth="1"/>
    <col min="3078" max="3078" width="59.5703125" style="29" customWidth="1"/>
    <col min="3079" max="3079" width="10.7109375" style="29" customWidth="1"/>
    <col min="3080" max="3328" width="8" style="29"/>
    <col min="3329" max="3329" width="2.7109375" style="29" customWidth="1"/>
    <col min="3330" max="3330" width="59.28515625" style="29" customWidth="1"/>
    <col min="3331" max="3331" width="12.28515625" style="29" customWidth="1"/>
    <col min="3332" max="3332" width="11" style="29" customWidth="1"/>
    <col min="3333" max="3333" width="59.28515625" style="29" customWidth="1"/>
    <col min="3334" max="3334" width="59.5703125" style="29" customWidth="1"/>
    <col min="3335" max="3335" width="10.7109375" style="29" customWidth="1"/>
    <col min="3336" max="3584" width="8" style="29"/>
    <col min="3585" max="3585" width="2.7109375" style="29" customWidth="1"/>
    <col min="3586" max="3586" width="59.28515625" style="29" customWidth="1"/>
    <col min="3587" max="3587" width="12.28515625" style="29" customWidth="1"/>
    <col min="3588" max="3588" width="11" style="29" customWidth="1"/>
    <col min="3589" max="3589" width="59.28515625" style="29" customWidth="1"/>
    <col min="3590" max="3590" width="59.5703125" style="29" customWidth="1"/>
    <col min="3591" max="3591" width="10.7109375" style="29" customWidth="1"/>
    <col min="3592" max="3840" width="8" style="29"/>
    <col min="3841" max="3841" width="2.7109375" style="29" customWidth="1"/>
    <col min="3842" max="3842" width="59.28515625" style="29" customWidth="1"/>
    <col min="3843" max="3843" width="12.28515625" style="29" customWidth="1"/>
    <col min="3844" max="3844" width="11" style="29" customWidth="1"/>
    <col min="3845" max="3845" width="59.28515625" style="29" customWidth="1"/>
    <col min="3846" max="3846" width="59.5703125" style="29" customWidth="1"/>
    <col min="3847" max="3847" width="10.7109375" style="29" customWidth="1"/>
    <col min="3848" max="4096" width="8" style="29"/>
    <col min="4097" max="4097" width="2.7109375" style="29" customWidth="1"/>
    <col min="4098" max="4098" width="59.28515625" style="29" customWidth="1"/>
    <col min="4099" max="4099" width="12.28515625" style="29" customWidth="1"/>
    <col min="4100" max="4100" width="11" style="29" customWidth="1"/>
    <col min="4101" max="4101" width="59.28515625" style="29" customWidth="1"/>
    <col min="4102" max="4102" width="59.5703125" style="29" customWidth="1"/>
    <col min="4103" max="4103" width="10.7109375" style="29" customWidth="1"/>
    <col min="4104" max="4352" width="8" style="29"/>
    <col min="4353" max="4353" width="2.7109375" style="29" customWidth="1"/>
    <col min="4354" max="4354" width="59.28515625" style="29" customWidth="1"/>
    <col min="4355" max="4355" width="12.28515625" style="29" customWidth="1"/>
    <col min="4356" max="4356" width="11" style="29" customWidth="1"/>
    <col min="4357" max="4357" width="59.28515625" style="29" customWidth="1"/>
    <col min="4358" max="4358" width="59.5703125" style="29" customWidth="1"/>
    <col min="4359" max="4359" width="10.7109375" style="29" customWidth="1"/>
    <col min="4360" max="4608" width="8" style="29"/>
    <col min="4609" max="4609" width="2.7109375" style="29" customWidth="1"/>
    <col min="4610" max="4610" width="59.28515625" style="29" customWidth="1"/>
    <col min="4611" max="4611" width="12.28515625" style="29" customWidth="1"/>
    <col min="4612" max="4612" width="11" style="29" customWidth="1"/>
    <col min="4613" max="4613" width="59.28515625" style="29" customWidth="1"/>
    <col min="4614" max="4614" width="59.5703125" style="29" customWidth="1"/>
    <col min="4615" max="4615" width="10.7109375" style="29" customWidth="1"/>
    <col min="4616" max="4864" width="8" style="29"/>
    <col min="4865" max="4865" width="2.7109375" style="29" customWidth="1"/>
    <col min="4866" max="4866" width="59.28515625" style="29" customWidth="1"/>
    <col min="4867" max="4867" width="12.28515625" style="29" customWidth="1"/>
    <col min="4868" max="4868" width="11" style="29" customWidth="1"/>
    <col min="4869" max="4869" width="59.28515625" style="29" customWidth="1"/>
    <col min="4870" max="4870" width="59.5703125" style="29" customWidth="1"/>
    <col min="4871" max="4871" width="10.7109375" style="29" customWidth="1"/>
    <col min="4872" max="5120" width="8" style="29"/>
    <col min="5121" max="5121" width="2.7109375" style="29" customWidth="1"/>
    <col min="5122" max="5122" width="59.28515625" style="29" customWidth="1"/>
    <col min="5123" max="5123" width="12.28515625" style="29" customWidth="1"/>
    <col min="5124" max="5124" width="11" style="29" customWidth="1"/>
    <col min="5125" max="5125" width="59.28515625" style="29" customWidth="1"/>
    <col min="5126" max="5126" width="59.5703125" style="29" customWidth="1"/>
    <col min="5127" max="5127" width="10.7109375" style="29" customWidth="1"/>
    <col min="5128" max="5376" width="8" style="29"/>
    <col min="5377" max="5377" width="2.7109375" style="29" customWidth="1"/>
    <col min="5378" max="5378" width="59.28515625" style="29" customWidth="1"/>
    <col min="5379" max="5379" width="12.28515625" style="29" customWidth="1"/>
    <col min="5380" max="5380" width="11" style="29" customWidth="1"/>
    <col min="5381" max="5381" width="59.28515625" style="29" customWidth="1"/>
    <col min="5382" max="5382" width="59.5703125" style="29" customWidth="1"/>
    <col min="5383" max="5383" width="10.7109375" style="29" customWidth="1"/>
    <col min="5384" max="5632" width="8" style="29"/>
    <col min="5633" max="5633" width="2.7109375" style="29" customWidth="1"/>
    <col min="5634" max="5634" width="59.28515625" style="29" customWidth="1"/>
    <col min="5635" max="5635" width="12.28515625" style="29" customWidth="1"/>
    <col min="5636" max="5636" width="11" style="29" customWidth="1"/>
    <col min="5637" max="5637" width="59.28515625" style="29" customWidth="1"/>
    <col min="5638" max="5638" width="59.5703125" style="29" customWidth="1"/>
    <col min="5639" max="5639" width="10.7109375" style="29" customWidth="1"/>
    <col min="5640" max="5888" width="8" style="29"/>
    <col min="5889" max="5889" width="2.7109375" style="29" customWidth="1"/>
    <col min="5890" max="5890" width="59.28515625" style="29" customWidth="1"/>
    <col min="5891" max="5891" width="12.28515625" style="29" customWidth="1"/>
    <col min="5892" max="5892" width="11" style="29" customWidth="1"/>
    <col min="5893" max="5893" width="59.28515625" style="29" customWidth="1"/>
    <col min="5894" max="5894" width="59.5703125" style="29" customWidth="1"/>
    <col min="5895" max="5895" width="10.7109375" style="29" customWidth="1"/>
    <col min="5896" max="6144" width="8" style="29"/>
    <col min="6145" max="6145" width="2.7109375" style="29" customWidth="1"/>
    <col min="6146" max="6146" width="59.28515625" style="29" customWidth="1"/>
    <col min="6147" max="6147" width="12.28515625" style="29" customWidth="1"/>
    <col min="6148" max="6148" width="11" style="29" customWidth="1"/>
    <col min="6149" max="6149" width="59.28515625" style="29" customWidth="1"/>
    <col min="6150" max="6150" width="59.5703125" style="29" customWidth="1"/>
    <col min="6151" max="6151" width="10.7109375" style="29" customWidth="1"/>
    <col min="6152" max="6400" width="8" style="29"/>
    <col min="6401" max="6401" width="2.7109375" style="29" customWidth="1"/>
    <col min="6402" max="6402" width="59.28515625" style="29" customWidth="1"/>
    <col min="6403" max="6403" width="12.28515625" style="29" customWidth="1"/>
    <col min="6404" max="6404" width="11" style="29" customWidth="1"/>
    <col min="6405" max="6405" width="59.28515625" style="29" customWidth="1"/>
    <col min="6406" max="6406" width="59.5703125" style="29" customWidth="1"/>
    <col min="6407" max="6407" width="10.7109375" style="29" customWidth="1"/>
    <col min="6408" max="6656" width="8" style="29"/>
    <col min="6657" max="6657" width="2.7109375" style="29" customWidth="1"/>
    <col min="6658" max="6658" width="59.28515625" style="29" customWidth="1"/>
    <col min="6659" max="6659" width="12.28515625" style="29" customWidth="1"/>
    <col min="6660" max="6660" width="11" style="29" customWidth="1"/>
    <col min="6661" max="6661" width="59.28515625" style="29" customWidth="1"/>
    <col min="6662" max="6662" width="59.5703125" style="29" customWidth="1"/>
    <col min="6663" max="6663" width="10.7109375" style="29" customWidth="1"/>
    <col min="6664" max="6912" width="8" style="29"/>
    <col min="6913" max="6913" width="2.7109375" style="29" customWidth="1"/>
    <col min="6914" max="6914" width="59.28515625" style="29" customWidth="1"/>
    <col min="6915" max="6915" width="12.28515625" style="29" customWidth="1"/>
    <col min="6916" max="6916" width="11" style="29" customWidth="1"/>
    <col min="6917" max="6917" width="59.28515625" style="29" customWidth="1"/>
    <col min="6918" max="6918" width="59.5703125" style="29" customWidth="1"/>
    <col min="6919" max="6919" width="10.7109375" style="29" customWidth="1"/>
    <col min="6920" max="7168" width="8" style="29"/>
    <col min="7169" max="7169" width="2.7109375" style="29" customWidth="1"/>
    <col min="7170" max="7170" width="59.28515625" style="29" customWidth="1"/>
    <col min="7171" max="7171" width="12.28515625" style="29" customWidth="1"/>
    <col min="7172" max="7172" width="11" style="29" customWidth="1"/>
    <col min="7173" max="7173" width="59.28515625" style="29" customWidth="1"/>
    <col min="7174" max="7174" width="59.5703125" style="29" customWidth="1"/>
    <col min="7175" max="7175" width="10.7109375" style="29" customWidth="1"/>
    <col min="7176" max="7424" width="8" style="29"/>
    <col min="7425" max="7425" width="2.7109375" style="29" customWidth="1"/>
    <col min="7426" max="7426" width="59.28515625" style="29" customWidth="1"/>
    <col min="7427" max="7427" width="12.28515625" style="29" customWidth="1"/>
    <col min="7428" max="7428" width="11" style="29" customWidth="1"/>
    <col min="7429" max="7429" width="59.28515625" style="29" customWidth="1"/>
    <col min="7430" max="7430" width="59.5703125" style="29" customWidth="1"/>
    <col min="7431" max="7431" width="10.7109375" style="29" customWidth="1"/>
    <col min="7432" max="7680" width="8" style="29"/>
    <col min="7681" max="7681" width="2.7109375" style="29" customWidth="1"/>
    <col min="7682" max="7682" width="59.28515625" style="29" customWidth="1"/>
    <col min="7683" max="7683" width="12.28515625" style="29" customWidth="1"/>
    <col min="7684" max="7684" width="11" style="29" customWidth="1"/>
    <col min="7685" max="7685" width="59.28515625" style="29" customWidth="1"/>
    <col min="7686" max="7686" width="59.5703125" style="29" customWidth="1"/>
    <col min="7687" max="7687" width="10.7109375" style="29" customWidth="1"/>
    <col min="7688" max="7936" width="8" style="29"/>
    <col min="7937" max="7937" width="2.7109375" style="29" customWidth="1"/>
    <col min="7938" max="7938" width="59.28515625" style="29" customWidth="1"/>
    <col min="7939" max="7939" width="12.28515625" style="29" customWidth="1"/>
    <col min="7940" max="7940" width="11" style="29" customWidth="1"/>
    <col min="7941" max="7941" width="59.28515625" style="29" customWidth="1"/>
    <col min="7942" max="7942" width="59.5703125" style="29" customWidth="1"/>
    <col min="7943" max="7943" width="10.7109375" style="29" customWidth="1"/>
    <col min="7944" max="8192" width="8" style="29"/>
    <col min="8193" max="8193" width="2.7109375" style="29" customWidth="1"/>
    <col min="8194" max="8194" width="59.28515625" style="29" customWidth="1"/>
    <col min="8195" max="8195" width="12.28515625" style="29" customWidth="1"/>
    <col min="8196" max="8196" width="11" style="29" customWidth="1"/>
    <col min="8197" max="8197" width="59.28515625" style="29" customWidth="1"/>
    <col min="8198" max="8198" width="59.5703125" style="29" customWidth="1"/>
    <col min="8199" max="8199" width="10.7109375" style="29" customWidth="1"/>
    <col min="8200" max="8448" width="8" style="29"/>
    <col min="8449" max="8449" width="2.7109375" style="29" customWidth="1"/>
    <col min="8450" max="8450" width="59.28515625" style="29" customWidth="1"/>
    <col min="8451" max="8451" width="12.28515625" style="29" customWidth="1"/>
    <col min="8452" max="8452" width="11" style="29" customWidth="1"/>
    <col min="8453" max="8453" width="59.28515625" style="29" customWidth="1"/>
    <col min="8454" max="8454" width="59.5703125" style="29" customWidth="1"/>
    <col min="8455" max="8455" width="10.7109375" style="29" customWidth="1"/>
    <col min="8456" max="8704" width="8" style="29"/>
    <col min="8705" max="8705" width="2.7109375" style="29" customWidth="1"/>
    <col min="8706" max="8706" width="59.28515625" style="29" customWidth="1"/>
    <col min="8707" max="8707" width="12.28515625" style="29" customWidth="1"/>
    <col min="8708" max="8708" width="11" style="29" customWidth="1"/>
    <col min="8709" max="8709" width="59.28515625" style="29" customWidth="1"/>
    <col min="8710" max="8710" width="59.5703125" style="29" customWidth="1"/>
    <col min="8711" max="8711" width="10.7109375" style="29" customWidth="1"/>
    <col min="8712" max="8960" width="8" style="29"/>
    <col min="8961" max="8961" width="2.7109375" style="29" customWidth="1"/>
    <col min="8962" max="8962" width="59.28515625" style="29" customWidth="1"/>
    <col min="8963" max="8963" width="12.28515625" style="29" customWidth="1"/>
    <col min="8964" max="8964" width="11" style="29" customWidth="1"/>
    <col min="8965" max="8965" width="59.28515625" style="29" customWidth="1"/>
    <col min="8966" max="8966" width="59.5703125" style="29" customWidth="1"/>
    <col min="8967" max="8967" width="10.7109375" style="29" customWidth="1"/>
    <col min="8968" max="9216" width="8" style="29"/>
    <col min="9217" max="9217" width="2.7109375" style="29" customWidth="1"/>
    <col min="9218" max="9218" width="59.28515625" style="29" customWidth="1"/>
    <col min="9219" max="9219" width="12.28515625" style="29" customWidth="1"/>
    <col min="9220" max="9220" width="11" style="29" customWidth="1"/>
    <col min="9221" max="9221" width="59.28515625" style="29" customWidth="1"/>
    <col min="9222" max="9222" width="59.5703125" style="29" customWidth="1"/>
    <col min="9223" max="9223" width="10.7109375" style="29" customWidth="1"/>
    <col min="9224" max="9472" width="8" style="29"/>
    <col min="9473" max="9473" width="2.7109375" style="29" customWidth="1"/>
    <col min="9474" max="9474" width="59.28515625" style="29" customWidth="1"/>
    <col min="9475" max="9475" width="12.28515625" style="29" customWidth="1"/>
    <col min="9476" max="9476" width="11" style="29" customWidth="1"/>
    <col min="9477" max="9477" width="59.28515625" style="29" customWidth="1"/>
    <col min="9478" max="9478" width="59.5703125" style="29" customWidth="1"/>
    <col min="9479" max="9479" width="10.7109375" style="29" customWidth="1"/>
    <col min="9480" max="9728" width="8" style="29"/>
    <col min="9729" max="9729" width="2.7109375" style="29" customWidth="1"/>
    <col min="9730" max="9730" width="59.28515625" style="29" customWidth="1"/>
    <col min="9731" max="9731" width="12.28515625" style="29" customWidth="1"/>
    <col min="9732" max="9732" width="11" style="29" customWidth="1"/>
    <col min="9733" max="9733" width="59.28515625" style="29" customWidth="1"/>
    <col min="9734" max="9734" width="59.5703125" style="29" customWidth="1"/>
    <col min="9735" max="9735" width="10.7109375" style="29" customWidth="1"/>
    <col min="9736" max="9984" width="8" style="29"/>
    <col min="9985" max="9985" width="2.7109375" style="29" customWidth="1"/>
    <col min="9986" max="9986" width="59.28515625" style="29" customWidth="1"/>
    <col min="9987" max="9987" width="12.28515625" style="29" customWidth="1"/>
    <col min="9988" max="9988" width="11" style="29" customWidth="1"/>
    <col min="9989" max="9989" width="59.28515625" style="29" customWidth="1"/>
    <col min="9990" max="9990" width="59.5703125" style="29" customWidth="1"/>
    <col min="9991" max="9991" width="10.7109375" style="29" customWidth="1"/>
    <col min="9992" max="10240" width="8" style="29"/>
    <col min="10241" max="10241" width="2.7109375" style="29" customWidth="1"/>
    <col min="10242" max="10242" width="59.28515625" style="29" customWidth="1"/>
    <col min="10243" max="10243" width="12.28515625" style="29" customWidth="1"/>
    <col min="10244" max="10244" width="11" style="29" customWidth="1"/>
    <col min="10245" max="10245" width="59.28515625" style="29" customWidth="1"/>
    <col min="10246" max="10246" width="59.5703125" style="29" customWidth="1"/>
    <col min="10247" max="10247" width="10.7109375" style="29" customWidth="1"/>
    <col min="10248" max="10496" width="8" style="29"/>
    <col min="10497" max="10497" width="2.7109375" style="29" customWidth="1"/>
    <col min="10498" max="10498" width="59.28515625" style="29" customWidth="1"/>
    <col min="10499" max="10499" width="12.28515625" style="29" customWidth="1"/>
    <col min="10500" max="10500" width="11" style="29" customWidth="1"/>
    <col min="10501" max="10501" width="59.28515625" style="29" customWidth="1"/>
    <col min="10502" max="10502" width="59.5703125" style="29" customWidth="1"/>
    <col min="10503" max="10503" width="10.7109375" style="29" customWidth="1"/>
    <col min="10504" max="10752" width="8" style="29"/>
    <col min="10753" max="10753" width="2.7109375" style="29" customWidth="1"/>
    <col min="10754" max="10754" width="59.28515625" style="29" customWidth="1"/>
    <col min="10755" max="10755" width="12.28515625" style="29" customWidth="1"/>
    <col min="10756" max="10756" width="11" style="29" customWidth="1"/>
    <col min="10757" max="10757" width="59.28515625" style="29" customWidth="1"/>
    <col min="10758" max="10758" width="59.5703125" style="29" customWidth="1"/>
    <col min="10759" max="10759" width="10.7109375" style="29" customWidth="1"/>
    <col min="10760" max="11008" width="8" style="29"/>
    <col min="11009" max="11009" width="2.7109375" style="29" customWidth="1"/>
    <col min="11010" max="11010" width="59.28515625" style="29" customWidth="1"/>
    <col min="11011" max="11011" width="12.28515625" style="29" customWidth="1"/>
    <col min="11012" max="11012" width="11" style="29" customWidth="1"/>
    <col min="11013" max="11013" width="59.28515625" style="29" customWidth="1"/>
    <col min="11014" max="11014" width="59.5703125" style="29" customWidth="1"/>
    <col min="11015" max="11015" width="10.7109375" style="29" customWidth="1"/>
    <col min="11016" max="11264" width="8" style="29"/>
    <col min="11265" max="11265" width="2.7109375" style="29" customWidth="1"/>
    <col min="11266" max="11266" width="59.28515625" style="29" customWidth="1"/>
    <col min="11267" max="11267" width="12.28515625" style="29" customWidth="1"/>
    <col min="11268" max="11268" width="11" style="29" customWidth="1"/>
    <col min="11269" max="11269" width="59.28515625" style="29" customWidth="1"/>
    <col min="11270" max="11270" width="59.5703125" style="29" customWidth="1"/>
    <col min="11271" max="11271" width="10.7109375" style="29" customWidth="1"/>
    <col min="11272" max="11520" width="8" style="29"/>
    <col min="11521" max="11521" width="2.7109375" style="29" customWidth="1"/>
    <col min="11522" max="11522" width="59.28515625" style="29" customWidth="1"/>
    <col min="11523" max="11523" width="12.28515625" style="29" customWidth="1"/>
    <col min="11524" max="11524" width="11" style="29" customWidth="1"/>
    <col min="11525" max="11525" width="59.28515625" style="29" customWidth="1"/>
    <col min="11526" max="11526" width="59.5703125" style="29" customWidth="1"/>
    <col min="11527" max="11527" width="10.7109375" style="29" customWidth="1"/>
    <col min="11528" max="11776" width="8" style="29"/>
    <col min="11777" max="11777" width="2.7109375" style="29" customWidth="1"/>
    <col min="11778" max="11778" width="59.28515625" style="29" customWidth="1"/>
    <col min="11779" max="11779" width="12.28515625" style="29" customWidth="1"/>
    <col min="11780" max="11780" width="11" style="29" customWidth="1"/>
    <col min="11781" max="11781" width="59.28515625" style="29" customWidth="1"/>
    <col min="11782" max="11782" width="59.5703125" style="29" customWidth="1"/>
    <col min="11783" max="11783" width="10.7109375" style="29" customWidth="1"/>
    <col min="11784" max="12032" width="8" style="29"/>
    <col min="12033" max="12033" width="2.7109375" style="29" customWidth="1"/>
    <col min="12034" max="12034" width="59.28515625" style="29" customWidth="1"/>
    <col min="12035" max="12035" width="12.28515625" style="29" customWidth="1"/>
    <col min="12036" max="12036" width="11" style="29" customWidth="1"/>
    <col min="12037" max="12037" width="59.28515625" style="29" customWidth="1"/>
    <col min="12038" max="12038" width="59.5703125" style="29" customWidth="1"/>
    <col min="12039" max="12039" width="10.7109375" style="29" customWidth="1"/>
    <col min="12040" max="12288" width="8" style="29"/>
    <col min="12289" max="12289" width="2.7109375" style="29" customWidth="1"/>
    <col min="12290" max="12290" width="59.28515625" style="29" customWidth="1"/>
    <col min="12291" max="12291" width="12.28515625" style="29" customWidth="1"/>
    <col min="12292" max="12292" width="11" style="29" customWidth="1"/>
    <col min="12293" max="12293" width="59.28515625" style="29" customWidth="1"/>
    <col min="12294" max="12294" width="59.5703125" style="29" customWidth="1"/>
    <col min="12295" max="12295" width="10.7109375" style="29" customWidth="1"/>
    <col min="12296" max="12544" width="8" style="29"/>
    <col min="12545" max="12545" width="2.7109375" style="29" customWidth="1"/>
    <col min="12546" max="12546" width="59.28515625" style="29" customWidth="1"/>
    <col min="12547" max="12547" width="12.28515625" style="29" customWidth="1"/>
    <col min="12548" max="12548" width="11" style="29" customWidth="1"/>
    <col min="12549" max="12549" width="59.28515625" style="29" customWidth="1"/>
    <col min="12550" max="12550" width="59.5703125" style="29" customWidth="1"/>
    <col min="12551" max="12551" width="10.7109375" style="29" customWidth="1"/>
    <col min="12552" max="12800" width="8" style="29"/>
    <col min="12801" max="12801" width="2.7109375" style="29" customWidth="1"/>
    <col min="12802" max="12802" width="59.28515625" style="29" customWidth="1"/>
    <col min="12803" max="12803" width="12.28515625" style="29" customWidth="1"/>
    <col min="12804" max="12804" width="11" style="29" customWidth="1"/>
    <col min="12805" max="12805" width="59.28515625" style="29" customWidth="1"/>
    <col min="12806" max="12806" width="59.5703125" style="29" customWidth="1"/>
    <col min="12807" max="12807" width="10.7109375" style="29" customWidth="1"/>
    <col min="12808" max="13056" width="8" style="29"/>
    <col min="13057" max="13057" width="2.7109375" style="29" customWidth="1"/>
    <col min="13058" max="13058" width="59.28515625" style="29" customWidth="1"/>
    <col min="13059" max="13059" width="12.28515625" style="29" customWidth="1"/>
    <col min="13060" max="13060" width="11" style="29" customWidth="1"/>
    <col min="13061" max="13061" width="59.28515625" style="29" customWidth="1"/>
    <col min="13062" max="13062" width="59.5703125" style="29" customWidth="1"/>
    <col min="13063" max="13063" width="10.7109375" style="29" customWidth="1"/>
    <col min="13064" max="13312" width="8" style="29"/>
    <col min="13313" max="13313" width="2.7109375" style="29" customWidth="1"/>
    <col min="13314" max="13314" width="59.28515625" style="29" customWidth="1"/>
    <col min="13315" max="13315" width="12.28515625" style="29" customWidth="1"/>
    <col min="13316" max="13316" width="11" style="29" customWidth="1"/>
    <col min="13317" max="13317" width="59.28515625" style="29" customWidth="1"/>
    <col min="13318" max="13318" width="59.5703125" style="29" customWidth="1"/>
    <col min="13319" max="13319" width="10.7109375" style="29" customWidth="1"/>
    <col min="13320" max="13568" width="8" style="29"/>
    <col min="13569" max="13569" width="2.7109375" style="29" customWidth="1"/>
    <col min="13570" max="13570" width="59.28515625" style="29" customWidth="1"/>
    <col min="13571" max="13571" width="12.28515625" style="29" customWidth="1"/>
    <col min="13572" max="13572" width="11" style="29" customWidth="1"/>
    <col min="13573" max="13573" width="59.28515625" style="29" customWidth="1"/>
    <col min="13574" max="13574" width="59.5703125" style="29" customWidth="1"/>
    <col min="13575" max="13575" width="10.7109375" style="29" customWidth="1"/>
    <col min="13576" max="13824" width="8" style="29"/>
    <col min="13825" max="13825" width="2.7109375" style="29" customWidth="1"/>
    <col min="13826" max="13826" width="59.28515625" style="29" customWidth="1"/>
    <col min="13827" max="13827" width="12.28515625" style="29" customWidth="1"/>
    <col min="13828" max="13828" width="11" style="29" customWidth="1"/>
    <col min="13829" max="13829" width="59.28515625" style="29" customWidth="1"/>
    <col min="13830" max="13830" width="59.5703125" style="29" customWidth="1"/>
    <col min="13831" max="13831" width="10.7109375" style="29" customWidth="1"/>
    <col min="13832" max="14080" width="8" style="29"/>
    <col min="14081" max="14081" width="2.7109375" style="29" customWidth="1"/>
    <col min="14082" max="14082" width="59.28515625" style="29" customWidth="1"/>
    <col min="14083" max="14083" width="12.28515625" style="29" customWidth="1"/>
    <col min="14084" max="14084" width="11" style="29" customWidth="1"/>
    <col min="14085" max="14085" width="59.28515625" style="29" customWidth="1"/>
    <col min="14086" max="14086" width="59.5703125" style="29" customWidth="1"/>
    <col min="14087" max="14087" width="10.7109375" style="29" customWidth="1"/>
    <col min="14088" max="14336" width="8" style="29"/>
    <col min="14337" max="14337" width="2.7109375" style="29" customWidth="1"/>
    <col min="14338" max="14338" width="59.28515625" style="29" customWidth="1"/>
    <col min="14339" max="14339" width="12.28515625" style="29" customWidth="1"/>
    <col min="14340" max="14340" width="11" style="29" customWidth="1"/>
    <col min="14341" max="14341" width="59.28515625" style="29" customWidth="1"/>
    <col min="14342" max="14342" width="59.5703125" style="29" customWidth="1"/>
    <col min="14343" max="14343" width="10.7109375" style="29" customWidth="1"/>
    <col min="14344" max="14592" width="8" style="29"/>
    <col min="14593" max="14593" width="2.7109375" style="29" customWidth="1"/>
    <col min="14594" max="14594" width="59.28515625" style="29" customWidth="1"/>
    <col min="14595" max="14595" width="12.28515625" style="29" customWidth="1"/>
    <col min="14596" max="14596" width="11" style="29" customWidth="1"/>
    <col min="14597" max="14597" width="59.28515625" style="29" customWidth="1"/>
    <col min="14598" max="14598" width="59.5703125" style="29" customWidth="1"/>
    <col min="14599" max="14599" width="10.7109375" style="29" customWidth="1"/>
    <col min="14600" max="14848" width="8" style="29"/>
    <col min="14849" max="14849" width="2.7109375" style="29" customWidth="1"/>
    <col min="14850" max="14850" width="59.28515625" style="29" customWidth="1"/>
    <col min="14851" max="14851" width="12.28515625" style="29" customWidth="1"/>
    <col min="14852" max="14852" width="11" style="29" customWidth="1"/>
    <col min="14853" max="14853" width="59.28515625" style="29" customWidth="1"/>
    <col min="14854" max="14854" width="59.5703125" style="29" customWidth="1"/>
    <col min="14855" max="14855" width="10.7109375" style="29" customWidth="1"/>
    <col min="14856" max="15104" width="8" style="29"/>
    <col min="15105" max="15105" width="2.7109375" style="29" customWidth="1"/>
    <col min="15106" max="15106" width="59.28515625" style="29" customWidth="1"/>
    <col min="15107" max="15107" width="12.28515625" style="29" customWidth="1"/>
    <col min="15108" max="15108" width="11" style="29" customWidth="1"/>
    <col min="15109" max="15109" width="59.28515625" style="29" customWidth="1"/>
    <col min="15110" max="15110" width="59.5703125" style="29" customWidth="1"/>
    <col min="15111" max="15111" width="10.7109375" style="29" customWidth="1"/>
    <col min="15112" max="15360" width="8" style="29"/>
    <col min="15361" max="15361" width="2.7109375" style="29" customWidth="1"/>
    <col min="15362" max="15362" width="59.28515625" style="29" customWidth="1"/>
    <col min="15363" max="15363" width="12.28515625" style="29" customWidth="1"/>
    <col min="15364" max="15364" width="11" style="29" customWidth="1"/>
    <col min="15365" max="15365" width="59.28515625" style="29" customWidth="1"/>
    <col min="15366" max="15366" width="59.5703125" style="29" customWidth="1"/>
    <col min="15367" max="15367" width="10.7109375" style="29" customWidth="1"/>
    <col min="15368" max="15616" width="8" style="29"/>
    <col min="15617" max="15617" width="2.7109375" style="29" customWidth="1"/>
    <col min="15618" max="15618" width="59.28515625" style="29" customWidth="1"/>
    <col min="15619" max="15619" width="12.28515625" style="29" customWidth="1"/>
    <col min="15620" max="15620" width="11" style="29" customWidth="1"/>
    <col min="15621" max="15621" width="59.28515625" style="29" customWidth="1"/>
    <col min="15622" max="15622" width="59.5703125" style="29" customWidth="1"/>
    <col min="15623" max="15623" width="10.7109375" style="29" customWidth="1"/>
    <col min="15624" max="15872" width="8" style="29"/>
    <col min="15873" max="15873" width="2.7109375" style="29" customWidth="1"/>
    <col min="15874" max="15874" width="59.28515625" style="29" customWidth="1"/>
    <col min="15875" max="15875" width="12.28515625" style="29" customWidth="1"/>
    <col min="15876" max="15876" width="11" style="29" customWidth="1"/>
    <col min="15877" max="15877" width="59.28515625" style="29" customWidth="1"/>
    <col min="15878" max="15878" width="59.5703125" style="29" customWidth="1"/>
    <col min="15879" max="15879" width="10.7109375" style="29" customWidth="1"/>
    <col min="15880" max="16128" width="8" style="29"/>
    <col min="16129" max="16129" width="2.7109375" style="29" customWidth="1"/>
    <col min="16130" max="16130" width="59.28515625" style="29" customWidth="1"/>
    <col min="16131" max="16131" width="12.28515625" style="29" customWidth="1"/>
    <col min="16132" max="16132" width="11" style="29" customWidth="1"/>
    <col min="16133" max="16133" width="59.28515625" style="29" customWidth="1"/>
    <col min="16134" max="16134" width="59.5703125" style="29" customWidth="1"/>
    <col min="16135" max="16135" width="10.7109375" style="29" customWidth="1"/>
    <col min="16136" max="16384" width="8" style="29"/>
  </cols>
  <sheetData>
    <row r="1" spans="1:256" ht="30.75" x14ac:dyDescent="0.2">
      <c r="A1" s="22"/>
      <c r="B1" s="23"/>
      <c r="C1" s="24" t="s">
        <v>142</v>
      </c>
      <c r="D1" s="25"/>
      <c r="E1" s="26" t="s">
        <v>143</v>
      </c>
      <c r="F1" s="26" t="s">
        <v>144</v>
      </c>
      <c r="G1" s="27"/>
      <c r="H1" s="28"/>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c r="IQ1" s="22"/>
      <c r="IR1" s="22"/>
      <c r="IS1" s="22"/>
      <c r="IT1" s="22"/>
      <c r="IU1" s="22"/>
      <c r="IV1" s="22"/>
    </row>
    <row r="2" spans="1:256" x14ac:dyDescent="0.2">
      <c r="A2" s="30" t="s">
        <v>145</v>
      </c>
      <c r="B2" s="31"/>
    </row>
    <row r="3" spans="1:256" ht="25.5" x14ac:dyDescent="0.2">
      <c r="B3" s="31" t="s">
        <v>146</v>
      </c>
      <c r="C3" s="36">
        <v>120935203</v>
      </c>
      <c r="D3" s="36"/>
      <c r="E3" s="37" t="s">
        <v>147</v>
      </c>
      <c r="F3" s="38" t="s">
        <v>148</v>
      </c>
    </row>
    <row r="4" spans="1:256" ht="25.5" x14ac:dyDescent="0.2">
      <c r="B4" s="31" t="s">
        <v>149</v>
      </c>
      <c r="C4" s="36">
        <v>43669988</v>
      </c>
      <c r="D4" s="36"/>
      <c r="E4" s="37" t="s">
        <v>150</v>
      </c>
      <c r="F4" s="38"/>
    </row>
    <row r="5" spans="1:256" ht="25.5" x14ac:dyDescent="0.2">
      <c r="B5" s="31" t="s">
        <v>151</v>
      </c>
      <c r="C5" s="39">
        <v>0.36</v>
      </c>
      <c r="D5" s="39"/>
      <c r="E5" s="37" t="s">
        <v>152</v>
      </c>
      <c r="F5" s="40" t="s">
        <v>153</v>
      </c>
    </row>
    <row r="6" spans="1:256" x14ac:dyDescent="0.2">
      <c r="A6" s="30" t="s">
        <v>154</v>
      </c>
      <c r="B6" s="31"/>
      <c r="E6" s="41"/>
      <c r="F6" s="42"/>
    </row>
    <row r="7" spans="1:256" s="34" customFormat="1" x14ac:dyDescent="0.2">
      <c r="A7" s="30"/>
      <c r="B7" s="31" t="s">
        <v>155</v>
      </c>
      <c r="C7" s="43">
        <v>907.48859204871405</v>
      </c>
      <c r="D7" s="43"/>
      <c r="E7" s="44" t="s">
        <v>156</v>
      </c>
      <c r="F7" s="44" t="s">
        <v>157</v>
      </c>
      <c r="H7" s="45"/>
    </row>
    <row r="8" spans="1:256" s="34" customFormat="1" ht="15" x14ac:dyDescent="0.25">
      <c r="A8" s="30"/>
      <c r="B8" s="31" t="s">
        <v>158</v>
      </c>
      <c r="C8" s="4">
        <v>1017.04013655169</v>
      </c>
      <c r="D8" s="43"/>
      <c r="E8" s="46"/>
      <c r="F8" s="46"/>
      <c r="H8" s="45"/>
    </row>
    <row r="9" spans="1:256" s="34" customFormat="1" ht="15" x14ac:dyDescent="0.25">
      <c r="A9" s="30"/>
      <c r="B9" s="31" t="s">
        <v>159</v>
      </c>
      <c r="C9" s="4">
        <v>1245.7457215014599</v>
      </c>
      <c r="D9" s="43"/>
      <c r="E9" s="46"/>
      <c r="F9" s="46"/>
      <c r="H9" s="45"/>
    </row>
    <row r="10" spans="1:256" s="34" customFormat="1" ht="15" x14ac:dyDescent="0.25">
      <c r="A10" s="30"/>
      <c r="B10" s="31" t="s">
        <v>160</v>
      </c>
      <c r="C10" s="4">
        <v>1659.02997025951</v>
      </c>
      <c r="D10" s="43"/>
      <c r="E10" s="46"/>
      <c r="F10" s="46"/>
      <c r="H10" s="45"/>
    </row>
    <row r="11" spans="1:256" s="34" customFormat="1" ht="15" x14ac:dyDescent="0.25">
      <c r="A11" s="30"/>
      <c r="B11" s="31" t="s">
        <v>161</v>
      </c>
      <c r="C11" s="4">
        <v>1926.9211248296499</v>
      </c>
      <c r="D11" s="43"/>
      <c r="E11" s="47"/>
      <c r="F11" s="47"/>
      <c r="H11" s="45"/>
    </row>
    <row r="12" spans="1:256" s="34" customFormat="1" x14ac:dyDescent="0.2">
      <c r="A12" s="30" t="s">
        <v>162</v>
      </c>
      <c r="B12" s="31"/>
      <c r="C12" s="43"/>
      <c r="D12" s="32"/>
      <c r="E12" s="41"/>
      <c r="F12" s="42"/>
      <c r="H12" s="45"/>
    </row>
    <row r="13" spans="1:256" s="34" customFormat="1" ht="15" x14ac:dyDescent="0.25">
      <c r="A13" s="30"/>
      <c r="B13" s="31" t="s">
        <v>155</v>
      </c>
      <c r="C13" s="4">
        <v>36299.543681948497</v>
      </c>
      <c r="D13" s="43"/>
      <c r="E13" s="38" t="s">
        <v>163</v>
      </c>
      <c r="F13" s="38" t="s">
        <v>164</v>
      </c>
      <c r="H13" s="45"/>
    </row>
    <row r="14" spans="1:256" s="34" customFormat="1" ht="15" x14ac:dyDescent="0.25">
      <c r="A14" s="30"/>
      <c r="B14" s="31" t="s">
        <v>158</v>
      </c>
      <c r="C14" s="4">
        <v>40681.605462067702</v>
      </c>
      <c r="D14" s="43"/>
      <c r="E14" s="38"/>
      <c r="F14" s="38"/>
      <c r="H14" s="45"/>
    </row>
    <row r="15" spans="1:256" s="34" customFormat="1" ht="15" x14ac:dyDescent="0.25">
      <c r="A15" s="30"/>
      <c r="B15" s="31" t="s">
        <v>159</v>
      </c>
      <c r="C15" s="4">
        <v>49829.828860058296</v>
      </c>
      <c r="D15" s="43"/>
      <c r="E15" s="38"/>
      <c r="F15" s="38"/>
      <c r="H15" s="45"/>
    </row>
    <row r="16" spans="1:256" s="34" customFormat="1" ht="15" x14ac:dyDescent="0.25">
      <c r="A16" s="30"/>
      <c r="B16" s="31" t="s">
        <v>160</v>
      </c>
      <c r="C16" s="4">
        <v>66361.198810380301</v>
      </c>
      <c r="D16" s="43"/>
      <c r="E16" s="38"/>
      <c r="F16" s="38"/>
      <c r="H16" s="45"/>
    </row>
    <row r="17" spans="1:8" s="34" customFormat="1" ht="15" x14ac:dyDescent="0.25">
      <c r="A17" s="30"/>
      <c r="B17" s="31" t="s">
        <v>161</v>
      </c>
      <c r="C17" s="4">
        <v>77076.844993185907</v>
      </c>
      <c r="D17" s="43"/>
      <c r="E17" s="38"/>
      <c r="F17" s="38"/>
      <c r="H17" s="45"/>
    </row>
    <row r="18" spans="1:8" x14ac:dyDescent="0.2">
      <c r="A18" s="30" t="s">
        <v>165</v>
      </c>
      <c r="B18" s="32"/>
      <c r="E18" s="41"/>
      <c r="F18" s="42"/>
    </row>
    <row r="19" spans="1:8" ht="15" x14ac:dyDescent="0.25">
      <c r="B19" s="31" t="s">
        <v>155</v>
      </c>
      <c r="C19" s="3">
        <v>17.4517036932445</v>
      </c>
      <c r="D19" s="48"/>
      <c r="E19" s="38" t="s">
        <v>166</v>
      </c>
      <c r="F19" s="38" t="s">
        <v>167</v>
      </c>
    </row>
    <row r="20" spans="1:8" s="34" customFormat="1" ht="15" x14ac:dyDescent="0.25">
      <c r="A20" s="30"/>
      <c r="B20" s="31" t="s">
        <v>158</v>
      </c>
      <c r="C20" s="3">
        <v>19.5584641644556</v>
      </c>
      <c r="D20" s="48"/>
      <c r="E20" s="38"/>
      <c r="F20" s="38"/>
      <c r="H20" s="45"/>
    </row>
    <row r="21" spans="1:8" s="34" customFormat="1" ht="15" x14ac:dyDescent="0.25">
      <c r="A21" s="30"/>
      <c r="B21" s="31" t="s">
        <v>159</v>
      </c>
      <c r="C21" s="3">
        <v>23.9566484904127</v>
      </c>
      <c r="D21" s="48"/>
      <c r="E21" s="38"/>
      <c r="F21" s="38"/>
      <c r="H21" s="45"/>
    </row>
    <row r="22" spans="1:8" s="34" customFormat="1" ht="15" x14ac:dyDescent="0.25">
      <c r="A22" s="30"/>
      <c r="B22" s="31" t="s">
        <v>160</v>
      </c>
      <c r="C22" s="3">
        <v>31.904422504990499</v>
      </c>
      <c r="D22" s="48"/>
      <c r="E22" s="38"/>
      <c r="F22" s="38"/>
      <c r="H22" s="45"/>
    </row>
    <row r="23" spans="1:8" s="34" customFormat="1" ht="15" x14ac:dyDescent="0.25">
      <c r="A23" s="30"/>
      <c r="B23" s="31" t="s">
        <v>161</v>
      </c>
      <c r="C23" s="3">
        <v>37.056175477493198</v>
      </c>
      <c r="D23" s="48"/>
      <c r="E23" s="38"/>
      <c r="F23" s="38"/>
      <c r="H23" s="45"/>
    </row>
    <row r="24" spans="1:8" x14ac:dyDescent="0.2">
      <c r="A24" s="30" t="s">
        <v>168</v>
      </c>
      <c r="B24" s="31"/>
      <c r="E24" s="41"/>
      <c r="F24" s="42"/>
    </row>
    <row r="25" spans="1:8" ht="51" x14ac:dyDescent="0.2">
      <c r="B25" s="31" t="s">
        <v>169</v>
      </c>
      <c r="C25" s="43">
        <v>783</v>
      </c>
      <c r="D25" s="43"/>
      <c r="E25" s="37" t="s">
        <v>170</v>
      </c>
      <c r="F25" s="37" t="s">
        <v>171</v>
      </c>
    </row>
    <row r="26" spans="1:8" ht="38.25" x14ac:dyDescent="0.2">
      <c r="B26" s="31" t="s">
        <v>172</v>
      </c>
      <c r="C26" s="43">
        <v>235</v>
      </c>
      <c r="D26" s="43"/>
      <c r="E26" s="37" t="s">
        <v>173</v>
      </c>
      <c r="F26" s="37" t="s">
        <v>174</v>
      </c>
    </row>
    <row r="27" spans="1:8" x14ac:dyDescent="0.2">
      <c r="A27" s="30" t="s">
        <v>175</v>
      </c>
      <c r="B27" s="31"/>
      <c r="E27" s="41"/>
      <c r="F27" s="41"/>
    </row>
    <row r="28" spans="1:8" ht="38.25" x14ac:dyDescent="0.2">
      <c r="B28" s="31" t="s">
        <v>176</v>
      </c>
      <c r="C28" s="48">
        <v>7.25</v>
      </c>
      <c r="D28" s="48"/>
      <c r="E28" s="37" t="s">
        <v>177</v>
      </c>
      <c r="F28" s="37" t="s">
        <v>178</v>
      </c>
    </row>
    <row r="29" spans="1:8" ht="63.75" x14ac:dyDescent="0.2">
      <c r="B29" s="31" t="s">
        <v>179</v>
      </c>
      <c r="C29" s="43">
        <v>377</v>
      </c>
      <c r="D29" s="43"/>
      <c r="E29" s="37" t="s">
        <v>180</v>
      </c>
      <c r="F29" s="37" t="s">
        <v>181</v>
      </c>
    </row>
    <row r="30" spans="1:8" s="34" customFormat="1" x14ac:dyDescent="0.2">
      <c r="A30" s="30" t="s">
        <v>182</v>
      </c>
      <c r="B30" s="31"/>
      <c r="C30" s="32"/>
      <c r="D30" s="32"/>
      <c r="E30" s="41"/>
      <c r="F30" s="42"/>
      <c r="H30" s="45"/>
    </row>
    <row r="31" spans="1:8" s="34" customFormat="1" x14ac:dyDescent="0.2">
      <c r="A31" s="30" t="s">
        <v>183</v>
      </c>
      <c r="B31" s="31"/>
      <c r="C31" s="32"/>
      <c r="D31" s="32"/>
      <c r="E31" s="41"/>
      <c r="F31" s="42"/>
      <c r="H31" s="45"/>
    </row>
    <row r="32" spans="1:8" s="34" customFormat="1" ht="15" x14ac:dyDescent="0.25">
      <c r="A32" s="30"/>
      <c r="B32" s="31" t="s">
        <v>155</v>
      </c>
      <c r="C32" s="2">
        <v>96.285261755831598</v>
      </c>
      <c r="D32" s="32"/>
      <c r="E32" s="38" t="s">
        <v>184</v>
      </c>
      <c r="F32" s="38" t="s">
        <v>185</v>
      </c>
      <c r="H32" s="45"/>
    </row>
    <row r="33" spans="1:8" s="34" customFormat="1" ht="15" x14ac:dyDescent="0.25">
      <c r="A33" s="30"/>
      <c r="B33" s="31" t="s">
        <v>158</v>
      </c>
      <c r="C33" s="2">
        <v>107.908767803893</v>
      </c>
      <c r="D33" s="32"/>
      <c r="E33" s="38"/>
      <c r="F33" s="38"/>
      <c r="H33" s="45"/>
    </row>
    <row r="34" spans="1:8" s="34" customFormat="1" ht="15" x14ac:dyDescent="0.25">
      <c r="A34" s="30"/>
      <c r="B34" s="31" t="s">
        <v>159</v>
      </c>
      <c r="C34" s="2">
        <v>132.17461236089699</v>
      </c>
      <c r="D34" s="32"/>
      <c r="E34" s="38"/>
      <c r="F34" s="38"/>
      <c r="H34" s="45"/>
    </row>
    <row r="35" spans="1:8" s="34" customFormat="1" ht="15" x14ac:dyDescent="0.25">
      <c r="A35" s="30"/>
      <c r="B35" s="31" t="s">
        <v>160</v>
      </c>
      <c r="C35" s="2">
        <v>176.024400027534</v>
      </c>
      <c r="D35" s="32"/>
      <c r="E35" s="38"/>
      <c r="F35" s="38"/>
      <c r="H35" s="45"/>
    </row>
    <row r="36" spans="1:8" s="34" customFormat="1" ht="15" x14ac:dyDescent="0.25">
      <c r="A36" s="30"/>
      <c r="B36" s="31" t="s">
        <v>161</v>
      </c>
      <c r="C36" s="2">
        <v>204.447864703411</v>
      </c>
      <c r="D36" s="32"/>
      <c r="E36" s="38"/>
      <c r="F36" s="38"/>
      <c r="H36" s="45"/>
    </row>
    <row r="37" spans="1:8" s="34" customFormat="1" x14ac:dyDescent="0.2">
      <c r="A37" s="30" t="s">
        <v>186</v>
      </c>
      <c r="B37" s="31"/>
      <c r="C37" s="32"/>
      <c r="D37" s="32"/>
      <c r="E37" s="41"/>
      <c r="F37" s="42"/>
      <c r="H37" s="45"/>
    </row>
    <row r="38" spans="1:8" s="34" customFormat="1" x14ac:dyDescent="0.2">
      <c r="A38" s="30" t="s">
        <v>183</v>
      </c>
      <c r="B38" s="31"/>
      <c r="C38" s="32"/>
      <c r="D38" s="32"/>
      <c r="E38" s="41"/>
      <c r="F38" s="42"/>
      <c r="H38" s="45"/>
    </row>
    <row r="39" spans="1:8" x14ac:dyDescent="0.2">
      <c r="B39" s="31" t="s">
        <v>155</v>
      </c>
      <c r="C39" s="49">
        <f>C32/40</f>
        <v>2.4071315438957899</v>
      </c>
      <c r="E39" s="50" t="s">
        <v>187</v>
      </c>
      <c r="F39" s="50" t="s">
        <v>188</v>
      </c>
    </row>
    <row r="40" spans="1:8" x14ac:dyDescent="0.2">
      <c r="B40" s="31" t="s">
        <v>158</v>
      </c>
      <c r="C40" s="49">
        <f>C33/40</f>
        <v>2.6977191950973252</v>
      </c>
      <c r="E40" s="50"/>
      <c r="F40" s="50"/>
    </row>
    <row r="41" spans="1:8" x14ac:dyDescent="0.2">
      <c r="B41" s="31" t="s">
        <v>159</v>
      </c>
      <c r="C41" s="49">
        <f>C34/40</f>
        <v>3.3043653090224248</v>
      </c>
      <c r="E41" s="50"/>
      <c r="F41" s="50"/>
    </row>
    <row r="42" spans="1:8" x14ac:dyDescent="0.2">
      <c r="B42" s="31" t="s">
        <v>160</v>
      </c>
      <c r="C42" s="49">
        <f>C35/40</f>
        <v>4.4006100006883502</v>
      </c>
      <c r="E42" s="50"/>
      <c r="F42" s="50"/>
    </row>
    <row r="43" spans="1:8" x14ac:dyDescent="0.2">
      <c r="B43" s="31" t="s">
        <v>161</v>
      </c>
      <c r="C43" s="49">
        <f>C36/40</f>
        <v>5.111196617585275</v>
      </c>
      <c r="E43" s="50"/>
      <c r="F43" s="50"/>
    </row>
    <row r="44" spans="1:8" x14ac:dyDescent="0.2">
      <c r="A44" s="30" t="s">
        <v>189</v>
      </c>
      <c r="B44" s="31"/>
      <c r="E44" s="41"/>
      <c r="F44" s="42"/>
    </row>
    <row r="45" spans="1:8" ht="63.75" x14ac:dyDescent="0.2">
      <c r="B45" s="31" t="s">
        <v>190</v>
      </c>
      <c r="C45" s="48">
        <v>18.22</v>
      </c>
      <c r="D45" s="48"/>
      <c r="E45" s="37" t="s">
        <v>191</v>
      </c>
      <c r="F45" s="37" t="s">
        <v>192</v>
      </c>
    </row>
    <row r="46" spans="1:8" ht="63.75" x14ac:dyDescent="0.2">
      <c r="B46" s="31" t="s">
        <v>193</v>
      </c>
      <c r="C46" s="43">
        <v>948</v>
      </c>
      <c r="D46" s="43"/>
      <c r="E46" s="37" t="s">
        <v>194</v>
      </c>
      <c r="F46" s="37" t="s">
        <v>195</v>
      </c>
      <c r="G46" s="51"/>
    </row>
    <row r="47" spans="1:8" s="34" customFormat="1" x14ac:dyDescent="0.2">
      <c r="A47" s="30" t="s">
        <v>196</v>
      </c>
      <c r="B47" s="31"/>
      <c r="C47" s="32"/>
      <c r="D47" s="32"/>
      <c r="E47" s="41"/>
      <c r="F47" s="42"/>
      <c r="H47" s="45"/>
    </row>
    <row r="48" spans="1:8" s="34" customFormat="1" x14ac:dyDescent="0.2">
      <c r="A48" s="30" t="s">
        <v>183</v>
      </c>
      <c r="B48" s="31"/>
      <c r="C48" s="32"/>
      <c r="D48" s="32"/>
      <c r="E48" s="41"/>
      <c r="F48" s="42"/>
      <c r="H48" s="45"/>
    </row>
    <row r="49" spans="1:256" s="34" customFormat="1" ht="15" x14ac:dyDescent="0.25">
      <c r="A49" s="30"/>
      <c r="B49" s="31" t="s">
        <v>155</v>
      </c>
      <c r="C49" s="2">
        <v>38.305424187726899</v>
      </c>
      <c r="D49" s="32"/>
      <c r="E49" s="38" t="s">
        <v>197</v>
      </c>
      <c r="F49" s="38" t="s">
        <v>198</v>
      </c>
      <c r="H49" s="45"/>
    </row>
    <row r="50" spans="1:256" s="34" customFormat="1" ht="15" x14ac:dyDescent="0.25">
      <c r="A50" s="30"/>
      <c r="B50" s="31" t="s">
        <v>158</v>
      </c>
      <c r="C50" s="2">
        <v>42.929634805221902</v>
      </c>
      <c r="D50" s="32"/>
      <c r="E50" s="38"/>
      <c r="F50" s="38"/>
      <c r="H50" s="45"/>
    </row>
    <row r="51" spans="1:256" s="34" customFormat="1" ht="15" x14ac:dyDescent="0.25">
      <c r="A51" s="30"/>
      <c r="B51" s="31" t="s">
        <v>159</v>
      </c>
      <c r="C51" s="2">
        <v>52.583380893451199</v>
      </c>
      <c r="D51" s="32"/>
      <c r="E51" s="38"/>
      <c r="F51" s="38"/>
      <c r="H51" s="45"/>
    </row>
    <row r="52" spans="1:256" s="34" customFormat="1" ht="15" x14ac:dyDescent="0.25">
      <c r="A52" s="30"/>
      <c r="B52" s="31" t="s">
        <v>160</v>
      </c>
      <c r="C52" s="2">
        <v>70.028259647291605</v>
      </c>
      <c r="D52" s="32"/>
      <c r="E52" s="38"/>
      <c r="F52" s="38"/>
      <c r="H52" s="45"/>
    </row>
    <row r="53" spans="1:256" s="34" customFormat="1" ht="15" x14ac:dyDescent="0.25">
      <c r="A53" s="30"/>
      <c r="B53" s="31" t="s">
        <v>161</v>
      </c>
      <c r="C53" s="2">
        <v>81.336042909649507</v>
      </c>
      <c r="D53" s="32"/>
      <c r="E53" s="38"/>
      <c r="F53" s="38"/>
      <c r="H53" s="45"/>
    </row>
    <row r="54" spans="1:256" x14ac:dyDescent="0.2">
      <c r="A54" s="30" t="s">
        <v>199</v>
      </c>
      <c r="B54" s="31"/>
      <c r="E54" s="41"/>
      <c r="F54" s="42"/>
    </row>
    <row r="55" spans="1:256" x14ac:dyDescent="0.2">
      <c r="A55" s="30" t="s">
        <v>183</v>
      </c>
      <c r="B55" s="31"/>
      <c r="E55" s="41"/>
      <c r="F55" s="42"/>
    </row>
    <row r="56" spans="1:256" x14ac:dyDescent="0.2">
      <c r="B56" s="31" t="s">
        <v>155</v>
      </c>
      <c r="C56" s="49">
        <f>C49/40</f>
        <v>0.95763560469317244</v>
      </c>
      <c r="D56" s="49"/>
      <c r="E56" s="38" t="s">
        <v>200</v>
      </c>
      <c r="F56" s="38" t="s">
        <v>201</v>
      </c>
    </row>
    <row r="57" spans="1:256" x14ac:dyDescent="0.2">
      <c r="B57" s="31" t="s">
        <v>158</v>
      </c>
      <c r="C57" s="49">
        <f>C50/40</f>
        <v>1.0732408701305476</v>
      </c>
      <c r="D57" s="49"/>
      <c r="E57" s="38"/>
      <c r="F57" s="38"/>
    </row>
    <row r="58" spans="1:256" x14ac:dyDescent="0.2">
      <c r="B58" s="31" t="s">
        <v>159</v>
      </c>
      <c r="C58" s="49">
        <f>C51/40</f>
        <v>1.31458452233628</v>
      </c>
      <c r="D58" s="49"/>
      <c r="E58" s="38"/>
      <c r="F58" s="38"/>
    </row>
    <row r="59" spans="1:256" x14ac:dyDescent="0.2">
      <c r="B59" s="31" t="s">
        <v>160</v>
      </c>
      <c r="C59" s="49">
        <f>C52/40</f>
        <v>1.75070649118229</v>
      </c>
      <c r="D59" s="49"/>
      <c r="E59" s="38"/>
      <c r="F59" s="38"/>
    </row>
    <row r="60" spans="1:256" x14ac:dyDescent="0.2">
      <c r="B60" s="31" t="s">
        <v>161</v>
      </c>
      <c r="C60" s="49">
        <f>C53/40</f>
        <v>2.0334010727412375</v>
      </c>
      <c r="D60" s="49"/>
      <c r="E60" s="38"/>
      <c r="F60" s="38"/>
    </row>
    <row r="61" spans="1:256" x14ac:dyDescent="0.2">
      <c r="A61" s="30" t="s">
        <v>202</v>
      </c>
      <c r="B61" s="31"/>
      <c r="E61" s="41"/>
      <c r="F61" s="42"/>
      <c r="J61" s="43"/>
      <c r="K61" s="52"/>
    </row>
    <row r="62" spans="1:256" ht="25.5" x14ac:dyDescent="0.25">
      <c r="A62" s="53"/>
      <c r="B62" s="31" t="s">
        <v>203</v>
      </c>
      <c r="C62" s="4">
        <v>80319.7806918813</v>
      </c>
      <c r="D62" s="43"/>
      <c r="E62" s="37" t="s">
        <v>204</v>
      </c>
      <c r="F62" s="37" t="s">
        <v>205</v>
      </c>
      <c r="G62" s="54"/>
      <c r="H62" s="55"/>
      <c r="I62" s="56"/>
      <c r="J62" s="43"/>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c r="FB62" s="56"/>
      <c r="FC62" s="56"/>
      <c r="FD62" s="56"/>
      <c r="FE62" s="56"/>
      <c r="FF62" s="56"/>
      <c r="FG62" s="56"/>
      <c r="FH62" s="56"/>
      <c r="FI62" s="56"/>
      <c r="FJ62" s="56"/>
      <c r="FK62" s="56"/>
      <c r="FL62" s="56"/>
      <c r="FM62" s="56"/>
      <c r="FN62" s="56"/>
      <c r="FO62" s="56"/>
      <c r="FP62" s="56"/>
      <c r="FQ62" s="56"/>
      <c r="FR62" s="56"/>
      <c r="FS62" s="56"/>
      <c r="FT62" s="56"/>
      <c r="FU62" s="56"/>
      <c r="FV62" s="56"/>
      <c r="FW62" s="56"/>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56"/>
      <c r="GW62" s="56"/>
      <c r="GX62" s="56"/>
      <c r="GY62" s="56"/>
      <c r="GZ62" s="56"/>
      <c r="HA62" s="56"/>
      <c r="HB62" s="56"/>
      <c r="HC62" s="56"/>
      <c r="HD62" s="56"/>
      <c r="HE62" s="56"/>
      <c r="HF62" s="56"/>
      <c r="HG62" s="56"/>
      <c r="HH62" s="56"/>
      <c r="HI62" s="56"/>
      <c r="HJ62" s="56"/>
      <c r="HK62" s="56"/>
      <c r="HL62" s="56"/>
      <c r="HM62" s="56"/>
      <c r="HN62" s="56"/>
      <c r="HO62" s="56"/>
      <c r="HP62" s="56"/>
      <c r="HQ62" s="56"/>
      <c r="HR62" s="56"/>
      <c r="HS62" s="56"/>
      <c r="HT62" s="56"/>
      <c r="HU62" s="56"/>
      <c r="HV62" s="56"/>
      <c r="HW62" s="56"/>
      <c r="HX62" s="56"/>
      <c r="HY62" s="56"/>
      <c r="HZ62" s="56"/>
      <c r="IA62" s="56"/>
      <c r="IB62" s="56"/>
      <c r="IC62" s="56"/>
      <c r="ID62" s="56"/>
      <c r="IE62" s="56"/>
      <c r="IF62" s="56"/>
      <c r="IG62" s="56"/>
      <c r="IH62" s="56"/>
      <c r="II62" s="56"/>
      <c r="IJ62" s="56"/>
      <c r="IK62" s="56"/>
      <c r="IL62" s="56"/>
      <c r="IM62" s="56"/>
      <c r="IN62" s="56"/>
      <c r="IO62" s="56"/>
      <c r="IP62" s="56"/>
      <c r="IQ62" s="56"/>
      <c r="IR62" s="56"/>
      <c r="IS62" s="56"/>
      <c r="IT62" s="56"/>
      <c r="IU62" s="56"/>
      <c r="IV62" s="56"/>
    </row>
    <row r="63" spans="1:256" ht="26.25" x14ac:dyDescent="0.25">
      <c r="B63" s="31" t="s">
        <v>206</v>
      </c>
      <c r="C63" s="4">
        <v>24095.934207564402</v>
      </c>
      <c r="D63" s="43"/>
      <c r="E63" s="37" t="s">
        <v>207</v>
      </c>
      <c r="F63" s="40" t="s">
        <v>208</v>
      </c>
    </row>
    <row r="64" spans="1:256" ht="14.25" x14ac:dyDescent="0.2">
      <c r="A64" s="30" t="s">
        <v>209</v>
      </c>
      <c r="B64" s="31"/>
      <c r="C64" s="43"/>
      <c r="D64" s="43"/>
      <c r="E64" s="41"/>
      <c r="F64" s="42"/>
    </row>
    <row r="65" spans="1:256" x14ac:dyDescent="0.2">
      <c r="A65" s="30" t="s">
        <v>210</v>
      </c>
      <c r="B65" s="31"/>
      <c r="C65" s="43"/>
      <c r="D65" s="43"/>
      <c r="E65" s="41"/>
      <c r="F65" s="42"/>
    </row>
    <row r="66" spans="1:256" ht="15" x14ac:dyDescent="0.25">
      <c r="A66" s="53"/>
      <c r="B66" s="57" t="s">
        <v>211</v>
      </c>
      <c r="C66" s="4">
        <v>602.398355189109</v>
      </c>
      <c r="D66" s="43"/>
      <c r="E66" s="44" t="s">
        <v>212</v>
      </c>
      <c r="F66" s="44" t="s">
        <v>213</v>
      </c>
      <c r="G66" s="54"/>
      <c r="H66" s="55"/>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c r="FB66" s="56"/>
      <c r="FC66" s="56"/>
      <c r="FD66" s="56"/>
      <c r="FE66" s="56"/>
      <c r="FF66" s="56"/>
      <c r="FG66" s="56"/>
      <c r="FH66" s="56"/>
      <c r="FI66" s="56"/>
      <c r="FJ66" s="56"/>
      <c r="FK66" s="56"/>
      <c r="FL66" s="56"/>
      <c r="FM66" s="56"/>
      <c r="FN66" s="56"/>
      <c r="FO66" s="56"/>
      <c r="FP66" s="56"/>
      <c r="FQ66" s="56"/>
      <c r="FR66" s="56"/>
      <c r="FS66" s="56"/>
      <c r="FT66" s="56"/>
      <c r="FU66" s="56"/>
      <c r="FV66" s="56"/>
      <c r="FW66" s="56"/>
      <c r="FX66" s="56"/>
      <c r="FY66" s="56"/>
      <c r="FZ66" s="56"/>
      <c r="GA66" s="56"/>
      <c r="GB66" s="56"/>
      <c r="GC66" s="56"/>
      <c r="GD66" s="56"/>
      <c r="GE66" s="56"/>
      <c r="GF66" s="56"/>
      <c r="GG66" s="56"/>
      <c r="GH66" s="56"/>
      <c r="GI66" s="56"/>
      <c r="GJ66" s="56"/>
      <c r="GK66" s="56"/>
      <c r="GL66" s="56"/>
      <c r="GM66" s="56"/>
      <c r="GN66" s="56"/>
      <c r="GO66" s="56"/>
      <c r="GP66" s="56"/>
      <c r="GQ66" s="56"/>
      <c r="GR66" s="56"/>
      <c r="GS66" s="56"/>
      <c r="GT66" s="56"/>
      <c r="GU66" s="56"/>
      <c r="GV66" s="56"/>
      <c r="GW66" s="56"/>
      <c r="GX66" s="56"/>
      <c r="GY66" s="56"/>
      <c r="GZ66" s="56"/>
      <c r="HA66" s="56"/>
      <c r="HB66" s="56"/>
      <c r="HC66" s="56"/>
      <c r="HD66" s="56"/>
      <c r="HE66" s="56"/>
      <c r="HF66" s="56"/>
      <c r="HG66" s="56"/>
      <c r="HH66" s="56"/>
      <c r="HI66" s="56"/>
      <c r="HJ66" s="56"/>
      <c r="HK66" s="56"/>
      <c r="HL66" s="56"/>
      <c r="HM66" s="56"/>
      <c r="HN66" s="56"/>
      <c r="HO66" s="56"/>
      <c r="HP66" s="56"/>
      <c r="HQ66" s="56"/>
      <c r="HR66" s="56"/>
      <c r="HS66" s="56"/>
      <c r="HT66" s="56"/>
      <c r="HU66" s="56"/>
      <c r="HV66" s="56"/>
      <c r="HW66" s="56"/>
      <c r="HX66" s="56"/>
      <c r="HY66" s="56"/>
      <c r="HZ66" s="56"/>
      <c r="IA66" s="56"/>
      <c r="IB66" s="56"/>
      <c r="IC66" s="56"/>
      <c r="ID66" s="56"/>
      <c r="IE66" s="56"/>
      <c r="IF66" s="56"/>
      <c r="IG66" s="56"/>
      <c r="IH66" s="56"/>
      <c r="II66" s="56"/>
      <c r="IJ66" s="56"/>
      <c r="IK66" s="56"/>
      <c r="IL66" s="56"/>
      <c r="IM66" s="56"/>
      <c r="IN66" s="56"/>
      <c r="IO66" s="56"/>
      <c r="IP66" s="56"/>
      <c r="IQ66" s="56"/>
      <c r="IR66" s="56"/>
      <c r="IS66" s="56"/>
      <c r="IT66" s="56"/>
      <c r="IU66" s="56"/>
      <c r="IV66" s="56"/>
    </row>
    <row r="67" spans="1:256" ht="15" x14ac:dyDescent="0.25">
      <c r="A67" s="53"/>
      <c r="B67" s="57" t="s">
        <v>214</v>
      </c>
      <c r="C67" s="4">
        <v>1003.99725864852</v>
      </c>
      <c r="D67" s="43"/>
      <c r="E67" s="58"/>
      <c r="F67" s="58"/>
      <c r="G67" s="54"/>
      <c r="H67" s="55"/>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c r="FB67" s="56"/>
      <c r="FC67" s="56"/>
      <c r="FD67" s="56"/>
      <c r="FE67" s="56"/>
      <c r="FF67" s="56"/>
      <c r="FG67" s="56"/>
      <c r="FH67" s="56"/>
      <c r="FI67" s="56"/>
      <c r="FJ67" s="56"/>
      <c r="FK67" s="56"/>
      <c r="FL67" s="56"/>
      <c r="FM67" s="56"/>
      <c r="FN67" s="56"/>
      <c r="FO67" s="56"/>
      <c r="FP67" s="56"/>
      <c r="FQ67" s="56"/>
      <c r="FR67" s="56"/>
      <c r="FS67" s="56"/>
      <c r="FT67" s="56"/>
      <c r="FU67" s="56"/>
      <c r="FV67" s="56"/>
      <c r="FW67" s="56"/>
      <c r="FX67" s="56"/>
      <c r="FY67" s="56"/>
      <c r="FZ67" s="56"/>
      <c r="GA67" s="56"/>
      <c r="GB67" s="56"/>
      <c r="GC67" s="56"/>
      <c r="GD67" s="56"/>
      <c r="GE67" s="56"/>
      <c r="GF67" s="56"/>
      <c r="GG67" s="56"/>
      <c r="GH67" s="56"/>
      <c r="GI67" s="56"/>
      <c r="GJ67" s="56"/>
      <c r="GK67" s="56"/>
      <c r="GL67" s="56"/>
      <c r="GM67" s="56"/>
      <c r="GN67" s="56"/>
      <c r="GO67" s="56"/>
      <c r="GP67" s="56"/>
      <c r="GQ67" s="56"/>
      <c r="GR67" s="56"/>
      <c r="GS67" s="56"/>
      <c r="GT67" s="56"/>
      <c r="GU67" s="56"/>
      <c r="GV67" s="56"/>
      <c r="GW67" s="56"/>
      <c r="GX67" s="56"/>
      <c r="GY67" s="56"/>
      <c r="GZ67" s="56"/>
      <c r="HA67" s="56"/>
      <c r="HB67" s="56"/>
      <c r="HC67" s="56"/>
      <c r="HD67" s="56"/>
      <c r="HE67" s="56"/>
      <c r="HF67" s="56"/>
      <c r="HG67" s="56"/>
      <c r="HH67" s="56"/>
      <c r="HI67" s="56"/>
      <c r="HJ67" s="56"/>
      <c r="HK67" s="56"/>
      <c r="HL67" s="56"/>
      <c r="HM67" s="56"/>
      <c r="HN67" s="56"/>
      <c r="HO67" s="56"/>
      <c r="HP67" s="56"/>
      <c r="HQ67" s="56"/>
      <c r="HR67" s="56"/>
      <c r="HS67" s="56"/>
      <c r="HT67" s="56"/>
      <c r="HU67" s="56"/>
      <c r="HV67" s="56"/>
      <c r="HW67" s="56"/>
      <c r="HX67" s="56"/>
      <c r="HY67" s="56"/>
      <c r="HZ67" s="56"/>
      <c r="IA67" s="56"/>
      <c r="IB67" s="56"/>
      <c r="IC67" s="56"/>
      <c r="ID67" s="56"/>
      <c r="IE67" s="56"/>
      <c r="IF67" s="56"/>
      <c r="IG67" s="56"/>
      <c r="IH67" s="56"/>
      <c r="II67" s="56"/>
      <c r="IJ67" s="56"/>
      <c r="IK67" s="56"/>
      <c r="IL67" s="56"/>
      <c r="IM67" s="56"/>
      <c r="IN67" s="56"/>
      <c r="IO67" s="56"/>
      <c r="IP67" s="56"/>
      <c r="IQ67" s="56"/>
      <c r="IR67" s="56"/>
      <c r="IS67" s="56"/>
      <c r="IT67" s="56"/>
      <c r="IU67" s="56"/>
      <c r="IV67" s="56"/>
    </row>
    <row r="68" spans="1:256" ht="15" x14ac:dyDescent="0.25">
      <c r="A68" s="53"/>
      <c r="B68" s="57" t="s">
        <v>215</v>
      </c>
      <c r="C68" s="4">
        <v>1606.39561383763</v>
      </c>
      <c r="D68" s="43"/>
      <c r="E68" s="58"/>
      <c r="F68" s="58"/>
      <c r="G68" s="59"/>
      <c r="H68" s="55"/>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c r="FB68" s="56"/>
      <c r="FC68" s="56"/>
      <c r="FD68" s="56"/>
      <c r="FE68" s="56"/>
      <c r="FF68" s="56"/>
      <c r="FG68" s="56"/>
      <c r="FH68" s="56"/>
      <c r="FI68" s="56"/>
      <c r="FJ68" s="56"/>
      <c r="FK68" s="56"/>
      <c r="FL68" s="56"/>
      <c r="FM68" s="56"/>
      <c r="FN68" s="56"/>
      <c r="FO68" s="56"/>
      <c r="FP68" s="56"/>
      <c r="FQ68" s="56"/>
      <c r="FR68" s="56"/>
      <c r="FS68" s="56"/>
      <c r="FT68" s="56"/>
      <c r="FU68" s="56"/>
      <c r="FV68" s="56"/>
      <c r="FW68" s="56"/>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56"/>
      <c r="GW68" s="56"/>
      <c r="GX68" s="56"/>
      <c r="GY68" s="56"/>
      <c r="GZ68" s="56"/>
      <c r="HA68" s="56"/>
      <c r="HB68" s="56"/>
      <c r="HC68" s="56"/>
      <c r="HD68" s="56"/>
      <c r="HE68" s="56"/>
      <c r="HF68" s="56"/>
      <c r="HG68" s="56"/>
      <c r="HH68" s="56"/>
      <c r="HI68" s="56"/>
      <c r="HJ68" s="56"/>
      <c r="HK68" s="56"/>
      <c r="HL68" s="56"/>
      <c r="HM68" s="56"/>
      <c r="HN68" s="56"/>
      <c r="HO68" s="56"/>
      <c r="HP68" s="56"/>
      <c r="HQ68" s="56"/>
      <c r="HR68" s="56"/>
      <c r="HS68" s="56"/>
      <c r="HT68" s="56"/>
      <c r="HU68" s="56"/>
      <c r="HV68" s="56"/>
      <c r="HW68" s="56"/>
      <c r="HX68" s="56"/>
      <c r="HY68" s="56"/>
      <c r="HZ68" s="56"/>
      <c r="IA68" s="56"/>
      <c r="IB68" s="56"/>
      <c r="IC68" s="56"/>
      <c r="ID68" s="56"/>
      <c r="IE68" s="56"/>
      <c r="IF68" s="56"/>
      <c r="IG68" s="56"/>
      <c r="IH68" s="56"/>
      <c r="II68" s="56"/>
      <c r="IJ68" s="56"/>
      <c r="IK68" s="56"/>
      <c r="IL68" s="56"/>
      <c r="IM68" s="56"/>
      <c r="IN68" s="56"/>
      <c r="IO68" s="56"/>
      <c r="IP68" s="56"/>
      <c r="IQ68" s="56"/>
      <c r="IR68" s="56"/>
      <c r="IS68" s="56"/>
      <c r="IT68" s="56"/>
      <c r="IU68" s="56"/>
      <c r="IV68" s="56"/>
    </row>
    <row r="69" spans="1:256" ht="15" x14ac:dyDescent="0.25">
      <c r="A69" s="53"/>
      <c r="B69" s="57" t="s">
        <v>216</v>
      </c>
      <c r="C69" s="4">
        <v>2007.9945172970299</v>
      </c>
      <c r="D69" s="43"/>
      <c r="E69" s="60"/>
      <c r="F69" s="60"/>
      <c r="G69" s="54"/>
      <c r="H69" s="55"/>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c r="FB69" s="56"/>
      <c r="FC69" s="56"/>
      <c r="FD69" s="56"/>
      <c r="FE69" s="56"/>
      <c r="FF69" s="56"/>
      <c r="FG69" s="56"/>
      <c r="FH69" s="56"/>
      <c r="FI69" s="56"/>
      <c r="FJ69" s="56"/>
      <c r="FK69" s="56"/>
      <c r="FL69" s="56"/>
      <c r="FM69" s="56"/>
      <c r="FN69" s="56"/>
      <c r="FO69" s="56"/>
      <c r="FP69" s="56"/>
      <c r="FQ69" s="56"/>
      <c r="FR69" s="56"/>
      <c r="FS69" s="56"/>
      <c r="FT69" s="56"/>
      <c r="FU69" s="56"/>
      <c r="FV69" s="56"/>
      <c r="FW69" s="56"/>
      <c r="FX69" s="56"/>
      <c r="FY69" s="56"/>
      <c r="FZ69" s="56"/>
      <c r="GA69" s="56"/>
      <c r="GB69" s="56"/>
      <c r="GC69" s="56"/>
      <c r="GD69" s="56"/>
      <c r="GE69" s="56"/>
      <c r="GF69" s="56"/>
      <c r="GG69" s="56"/>
      <c r="GH69" s="56"/>
      <c r="GI69" s="56"/>
      <c r="GJ69" s="56"/>
      <c r="GK69" s="56"/>
      <c r="GL69" s="56"/>
      <c r="GM69" s="56"/>
      <c r="GN69" s="56"/>
      <c r="GO69" s="56"/>
      <c r="GP69" s="56"/>
      <c r="GQ69" s="56"/>
      <c r="GR69" s="56"/>
      <c r="GS69" s="56"/>
      <c r="GT69" s="56"/>
      <c r="GU69" s="56"/>
      <c r="GV69" s="56"/>
      <c r="GW69" s="56"/>
      <c r="GX69" s="56"/>
      <c r="GY69" s="56"/>
      <c r="GZ69" s="56"/>
      <c r="HA69" s="56"/>
      <c r="HB69" s="56"/>
      <c r="HC69" s="56"/>
      <c r="HD69" s="56"/>
      <c r="HE69" s="56"/>
      <c r="HF69" s="56"/>
      <c r="HG69" s="56"/>
      <c r="HH69" s="56"/>
      <c r="HI69" s="56"/>
      <c r="HJ69" s="56"/>
      <c r="HK69" s="56"/>
      <c r="HL69" s="56"/>
      <c r="HM69" s="56"/>
      <c r="HN69" s="56"/>
      <c r="HO69" s="56"/>
      <c r="HP69" s="56"/>
      <c r="HQ69" s="56"/>
      <c r="HR69" s="56"/>
      <c r="HS69" s="56"/>
      <c r="HT69" s="56"/>
      <c r="HU69" s="56"/>
      <c r="HV69" s="56"/>
      <c r="HW69" s="56"/>
      <c r="HX69" s="56"/>
      <c r="HY69" s="56"/>
      <c r="HZ69" s="56"/>
      <c r="IA69" s="56"/>
      <c r="IB69" s="56"/>
      <c r="IC69" s="56"/>
      <c r="ID69" s="56"/>
      <c r="IE69" s="56"/>
      <c r="IF69" s="56"/>
      <c r="IG69" s="56"/>
      <c r="IH69" s="56"/>
      <c r="II69" s="56"/>
      <c r="IJ69" s="56"/>
      <c r="IK69" s="56"/>
      <c r="IL69" s="56"/>
      <c r="IM69" s="56"/>
      <c r="IN69" s="56"/>
      <c r="IO69" s="56"/>
      <c r="IP69" s="56"/>
      <c r="IQ69" s="56"/>
      <c r="IR69" s="56"/>
      <c r="IS69" s="56"/>
      <c r="IT69" s="56"/>
      <c r="IU69" s="56"/>
      <c r="IV69" s="56"/>
    </row>
    <row r="70" spans="1:256" x14ac:dyDescent="0.2">
      <c r="A70" s="30" t="s">
        <v>217</v>
      </c>
      <c r="B70" s="31"/>
      <c r="E70" s="41"/>
      <c r="F70" s="61"/>
      <c r="G70" s="54"/>
      <c r="H70" s="55"/>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56"/>
      <c r="FX70" s="56"/>
      <c r="FY70" s="56"/>
      <c r="FZ70" s="56"/>
      <c r="GA70" s="56"/>
      <c r="GB70" s="56"/>
      <c r="GC70" s="56"/>
      <c r="GD70" s="56"/>
      <c r="GE70" s="56"/>
      <c r="GF70" s="56"/>
      <c r="GG70" s="56"/>
      <c r="GH70" s="56"/>
      <c r="GI70" s="56"/>
      <c r="GJ70" s="56"/>
      <c r="GK70" s="56"/>
      <c r="GL70" s="56"/>
      <c r="GM70" s="56"/>
      <c r="GN70" s="56"/>
      <c r="GO70" s="56"/>
      <c r="GP70" s="56"/>
      <c r="GQ70" s="56"/>
      <c r="GR70" s="56"/>
      <c r="GS70" s="56"/>
      <c r="GT70" s="56"/>
      <c r="GU70" s="56"/>
      <c r="GV70" s="56"/>
      <c r="GW70" s="56"/>
      <c r="GX70" s="56"/>
      <c r="GY70" s="56"/>
      <c r="GZ70" s="56"/>
      <c r="HA70" s="56"/>
      <c r="HB70" s="56"/>
      <c r="HC70" s="56"/>
      <c r="HD70" s="56"/>
      <c r="HE70" s="56"/>
      <c r="HF70" s="56"/>
      <c r="HG70" s="56"/>
      <c r="HH70" s="56"/>
      <c r="HI70" s="56"/>
      <c r="HJ70" s="56"/>
      <c r="HK70" s="56"/>
      <c r="HL70" s="56"/>
      <c r="HM70" s="56"/>
      <c r="HN70" s="56"/>
      <c r="HO70" s="56"/>
      <c r="HP70" s="56"/>
      <c r="HQ70" s="56"/>
      <c r="HR70" s="56"/>
      <c r="HS70" s="56"/>
      <c r="HT70" s="56"/>
      <c r="HU70" s="56"/>
      <c r="HV70" s="56"/>
      <c r="HW70" s="56"/>
      <c r="HX70" s="56"/>
      <c r="HY70" s="56"/>
      <c r="HZ70" s="56"/>
      <c r="IA70" s="56"/>
      <c r="IB70" s="56"/>
      <c r="IC70" s="56"/>
      <c r="ID70" s="56"/>
      <c r="IE70" s="56"/>
      <c r="IF70" s="56"/>
      <c r="IG70" s="56"/>
      <c r="IH70" s="56"/>
      <c r="II70" s="56"/>
      <c r="IJ70" s="56"/>
      <c r="IK70" s="56"/>
      <c r="IL70" s="56"/>
      <c r="IM70" s="56"/>
      <c r="IN70" s="56"/>
      <c r="IO70" s="56"/>
      <c r="IP70" s="56"/>
      <c r="IQ70" s="56"/>
      <c r="IR70" s="56"/>
      <c r="IS70" s="56"/>
      <c r="IT70" s="56"/>
      <c r="IU70" s="56"/>
      <c r="IV70" s="56"/>
    </row>
    <row r="71" spans="1:256" ht="38.25" x14ac:dyDescent="0.25">
      <c r="B71" s="31" t="s">
        <v>218</v>
      </c>
      <c r="C71" s="4">
        <v>41635.147508327798</v>
      </c>
      <c r="D71" s="43"/>
      <c r="E71" s="37" t="s">
        <v>219</v>
      </c>
      <c r="F71" s="37" t="s">
        <v>220</v>
      </c>
      <c r="G71" s="29"/>
      <c r="H71" s="45"/>
    </row>
    <row r="72" spans="1:256" ht="60" customHeight="1" x14ac:dyDescent="0.25">
      <c r="B72" s="31" t="s">
        <v>221</v>
      </c>
      <c r="C72" s="4">
        <v>1040.8786877082</v>
      </c>
      <c r="D72" s="43"/>
      <c r="E72" s="37" t="s">
        <v>222</v>
      </c>
      <c r="F72" s="37" t="s">
        <v>223</v>
      </c>
      <c r="G72" s="29"/>
      <c r="H72" s="45"/>
    </row>
    <row r="74" spans="1:256" x14ac:dyDescent="0.2">
      <c r="A74" s="30" t="s">
        <v>224</v>
      </c>
      <c r="B74" s="62"/>
      <c r="C74" s="63"/>
      <c r="D74" s="63"/>
      <c r="E74" s="64"/>
      <c r="F74" s="65"/>
      <c r="G74" s="66"/>
      <c r="H74" s="36"/>
      <c r="I74" s="66"/>
      <c r="J74" s="66"/>
      <c r="K74" s="66"/>
      <c r="L74" s="66"/>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6"/>
      <c r="AM74" s="66"/>
      <c r="AN74" s="66"/>
      <c r="AO74" s="66"/>
      <c r="AP74" s="66"/>
      <c r="AQ74" s="66"/>
      <c r="AR74" s="66"/>
      <c r="AS74" s="66"/>
      <c r="AT74" s="66"/>
      <c r="AU74" s="66"/>
      <c r="AV74" s="66"/>
      <c r="AW74" s="66"/>
      <c r="AX74" s="66"/>
      <c r="AY74" s="66"/>
      <c r="AZ74" s="66"/>
      <c r="BA74" s="66"/>
      <c r="BB74" s="66"/>
      <c r="BC74" s="66"/>
      <c r="BD74" s="66"/>
      <c r="BE74" s="66"/>
      <c r="BF74" s="66"/>
      <c r="BG74" s="66"/>
      <c r="BH74" s="66"/>
      <c r="BI74" s="66"/>
      <c r="BJ74" s="66"/>
      <c r="BK74" s="66"/>
      <c r="BL74" s="66"/>
      <c r="BM74" s="66"/>
      <c r="BN74" s="66"/>
      <c r="BO74" s="66"/>
      <c r="BP74" s="66"/>
      <c r="BQ74" s="66"/>
      <c r="BR74" s="66"/>
      <c r="BS74" s="66"/>
      <c r="BT74" s="66"/>
      <c r="BU74" s="66"/>
      <c r="BV74" s="66"/>
      <c r="BW74" s="66"/>
      <c r="BX74" s="66"/>
      <c r="BY74" s="66"/>
      <c r="BZ74" s="66"/>
      <c r="CA74" s="66"/>
      <c r="CB74" s="66"/>
      <c r="CC74" s="66"/>
      <c r="CD74" s="66"/>
      <c r="CE74" s="66"/>
      <c r="CF74" s="66"/>
      <c r="CG74" s="66"/>
      <c r="CH74" s="66"/>
      <c r="CI74" s="66"/>
      <c r="CJ74" s="66"/>
      <c r="CK74" s="66"/>
      <c r="CL74" s="66"/>
      <c r="CM74" s="66"/>
      <c r="CN74" s="66"/>
      <c r="CO74" s="66"/>
      <c r="CP74" s="66"/>
      <c r="CQ74" s="66"/>
      <c r="CR74" s="66"/>
      <c r="CS74" s="66"/>
      <c r="CT74" s="66"/>
      <c r="CU74" s="6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X74" s="66"/>
      <c r="FY74" s="66"/>
      <c r="FZ74" s="66"/>
      <c r="GA74" s="66"/>
      <c r="GB74" s="66"/>
      <c r="GC74" s="66"/>
      <c r="GD74" s="66"/>
      <c r="GE74" s="66"/>
      <c r="GF74" s="66"/>
      <c r="GG74" s="66"/>
      <c r="GH74" s="66"/>
      <c r="GI74" s="66"/>
      <c r="GJ74" s="66"/>
      <c r="GK74" s="66"/>
      <c r="GL74" s="66"/>
      <c r="GM74" s="66"/>
      <c r="GN74" s="66"/>
      <c r="GO74" s="66"/>
      <c r="GP74" s="66"/>
      <c r="GQ74" s="66"/>
      <c r="GR74" s="66"/>
      <c r="GS74" s="66"/>
      <c r="GT74" s="66"/>
      <c r="GU74" s="66"/>
      <c r="GV74" s="66"/>
      <c r="GW74" s="66"/>
      <c r="GX74" s="66"/>
      <c r="GY74" s="66"/>
      <c r="GZ74" s="66"/>
      <c r="HA74" s="66"/>
      <c r="HB74" s="66"/>
      <c r="HC74" s="66"/>
      <c r="HD74" s="66"/>
      <c r="HE74" s="66"/>
      <c r="HF74" s="66"/>
      <c r="HG74" s="66"/>
      <c r="HH74" s="66"/>
      <c r="HI74" s="66"/>
      <c r="HJ74" s="66"/>
      <c r="HK74" s="66"/>
      <c r="HL74" s="66"/>
      <c r="HM74" s="66"/>
      <c r="HN74" s="66"/>
      <c r="HO74" s="66"/>
      <c r="HP74" s="66"/>
      <c r="HQ74" s="66"/>
      <c r="HR74" s="66"/>
      <c r="HS74" s="66"/>
      <c r="HT74" s="66"/>
      <c r="HU74" s="66"/>
      <c r="HV74" s="66"/>
      <c r="HW74" s="66"/>
      <c r="HX74" s="66"/>
      <c r="HY74" s="66"/>
      <c r="HZ74" s="66"/>
      <c r="IA74" s="66"/>
      <c r="IB74" s="66"/>
      <c r="IC74" s="66"/>
      <c r="ID74" s="66"/>
      <c r="IE74" s="66"/>
      <c r="IF74" s="66"/>
      <c r="IG74" s="66"/>
      <c r="IH74" s="66"/>
      <c r="II74" s="66"/>
      <c r="IJ74" s="66"/>
      <c r="IK74" s="66"/>
      <c r="IL74" s="66"/>
      <c r="IM74" s="66"/>
      <c r="IN74" s="66"/>
      <c r="IO74" s="66"/>
      <c r="IP74" s="66"/>
      <c r="IQ74" s="66"/>
      <c r="IR74" s="66"/>
      <c r="IS74" s="66"/>
      <c r="IT74" s="66"/>
      <c r="IU74" s="66"/>
      <c r="IV74" s="66"/>
    </row>
    <row r="75" spans="1:256" x14ac:dyDescent="0.2">
      <c r="A75" s="67">
        <v>1</v>
      </c>
      <c r="B75" s="68" t="s">
        <v>225</v>
      </c>
      <c r="C75" s="69"/>
      <c r="D75" s="69"/>
      <c r="E75" s="70"/>
      <c r="F75" s="71"/>
      <c r="G75" s="72"/>
      <c r="H75" s="73"/>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72"/>
      <c r="CG75" s="72"/>
      <c r="CH75" s="72"/>
      <c r="CI75" s="72"/>
      <c r="CJ75" s="72"/>
      <c r="CK75" s="72"/>
      <c r="CL75" s="72"/>
      <c r="CM75" s="72"/>
      <c r="CN75" s="72"/>
      <c r="CO75" s="72"/>
      <c r="CP75" s="72"/>
      <c r="CQ75" s="72"/>
      <c r="CR75" s="72"/>
      <c r="CS75" s="72"/>
      <c r="CT75" s="72"/>
      <c r="CU75" s="7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X75" s="72"/>
      <c r="FY75" s="72"/>
      <c r="FZ75" s="72"/>
      <c r="GA75" s="72"/>
      <c r="GB75" s="72"/>
      <c r="GC75" s="72"/>
      <c r="GD75" s="72"/>
      <c r="GE75" s="72"/>
      <c r="GF75" s="72"/>
      <c r="GG75" s="72"/>
      <c r="GH75" s="72"/>
      <c r="GI75" s="72"/>
      <c r="GJ75" s="72"/>
      <c r="GK75" s="72"/>
      <c r="GL75" s="72"/>
      <c r="GM75" s="72"/>
      <c r="GN75" s="72"/>
      <c r="GO75" s="72"/>
      <c r="GP75" s="72"/>
      <c r="GQ75" s="72"/>
      <c r="GR75" s="72"/>
      <c r="GS75" s="72"/>
      <c r="GT75" s="72"/>
      <c r="GU75" s="72"/>
      <c r="GV75" s="72"/>
      <c r="GW75" s="72"/>
      <c r="GX75" s="72"/>
      <c r="GY75" s="72"/>
      <c r="GZ75" s="72"/>
      <c r="HA75" s="72"/>
      <c r="HB75" s="72"/>
      <c r="HC75" s="72"/>
      <c r="HD75" s="72"/>
      <c r="HE75" s="72"/>
      <c r="HF75" s="72"/>
      <c r="HG75" s="72"/>
      <c r="HH75" s="72"/>
      <c r="HI75" s="72"/>
      <c r="HJ75" s="72"/>
      <c r="HK75" s="72"/>
      <c r="HL75" s="72"/>
      <c r="HM75" s="72"/>
      <c r="HN75" s="72"/>
      <c r="HO75" s="72"/>
      <c r="HP75" s="72"/>
      <c r="HQ75" s="72"/>
      <c r="HR75" s="72"/>
      <c r="HS75" s="72"/>
      <c r="HT75" s="72"/>
      <c r="HU75" s="72"/>
      <c r="HV75" s="72"/>
      <c r="HW75" s="72"/>
      <c r="HX75" s="72"/>
      <c r="HY75" s="72"/>
      <c r="HZ75" s="72"/>
      <c r="IA75" s="72"/>
      <c r="IB75" s="72"/>
      <c r="IC75" s="72"/>
      <c r="ID75" s="72"/>
      <c r="IE75" s="72"/>
      <c r="IF75" s="72"/>
      <c r="IG75" s="72"/>
      <c r="IH75" s="72"/>
      <c r="II75" s="72"/>
      <c r="IJ75" s="72"/>
      <c r="IK75" s="72"/>
      <c r="IL75" s="72"/>
      <c r="IM75" s="72"/>
      <c r="IN75" s="72"/>
      <c r="IO75" s="72"/>
      <c r="IP75" s="72"/>
      <c r="IQ75" s="72"/>
      <c r="IR75" s="72"/>
      <c r="IS75" s="72"/>
      <c r="IT75" s="72"/>
      <c r="IU75" s="72"/>
      <c r="IV75" s="72"/>
    </row>
    <row r="76" spans="1:256" x14ac:dyDescent="0.2">
      <c r="A76" s="67">
        <v>2</v>
      </c>
      <c r="B76" s="68" t="s">
        <v>226</v>
      </c>
      <c r="C76" s="69"/>
      <c r="D76" s="69"/>
      <c r="E76" s="70"/>
      <c r="F76" s="71"/>
      <c r="G76" s="72"/>
      <c r="H76" s="73"/>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72"/>
      <c r="CG76" s="72"/>
      <c r="CH76" s="72"/>
      <c r="CI76" s="72"/>
      <c r="CJ76" s="72"/>
      <c r="CK76" s="72"/>
      <c r="CL76" s="72"/>
      <c r="CM76" s="72"/>
      <c r="CN76" s="72"/>
      <c r="CO76" s="72"/>
      <c r="CP76" s="72"/>
      <c r="CQ76" s="72"/>
      <c r="CR76" s="72"/>
      <c r="CS76" s="72"/>
      <c r="CT76" s="72"/>
      <c r="CU76" s="72"/>
      <c r="CV76" s="72"/>
      <c r="CW76" s="72"/>
      <c r="CX76" s="72"/>
      <c r="CY76" s="72"/>
      <c r="CZ76" s="72"/>
      <c r="DA76" s="72"/>
      <c r="DB76" s="72"/>
      <c r="DC76" s="72"/>
      <c r="DD76" s="72"/>
      <c r="DE76" s="72"/>
      <c r="DF76" s="72"/>
      <c r="DG76" s="72"/>
      <c r="DH76" s="72"/>
      <c r="DI76" s="72"/>
      <c r="DJ76" s="72"/>
      <c r="DK76" s="72"/>
      <c r="DL76" s="72"/>
      <c r="DM76" s="72"/>
      <c r="DN76" s="72"/>
      <c r="DO76" s="72"/>
      <c r="DP76" s="72"/>
      <c r="DQ76" s="72"/>
      <c r="DR76" s="72"/>
      <c r="DS76" s="72"/>
      <c r="DT76" s="72"/>
      <c r="DU76" s="72"/>
      <c r="DV76" s="72"/>
      <c r="DW76" s="72"/>
      <c r="DX76" s="72"/>
      <c r="DY76" s="72"/>
      <c r="DZ76" s="72"/>
      <c r="EA76" s="72"/>
      <c r="EB76" s="72"/>
      <c r="EC76" s="72"/>
      <c r="ED76" s="72"/>
      <c r="EE76" s="72"/>
      <c r="EF76" s="72"/>
      <c r="EG76" s="72"/>
      <c r="EH76" s="72"/>
      <c r="EI76" s="72"/>
      <c r="EJ76" s="72"/>
      <c r="EK76" s="72"/>
      <c r="EL76" s="72"/>
      <c r="EM76" s="72"/>
      <c r="EN76" s="72"/>
      <c r="EO76" s="72"/>
      <c r="EP76" s="72"/>
      <c r="EQ76" s="72"/>
      <c r="ER76" s="72"/>
      <c r="ES76" s="72"/>
      <c r="ET76" s="72"/>
      <c r="EU76" s="72"/>
      <c r="EV76" s="72"/>
      <c r="EW76" s="72"/>
      <c r="EX76" s="72"/>
      <c r="EY76" s="72"/>
      <c r="EZ76" s="72"/>
      <c r="FA76" s="72"/>
      <c r="FB76" s="72"/>
      <c r="FC76" s="72"/>
      <c r="FD76" s="72"/>
      <c r="FE76" s="72"/>
      <c r="FF76" s="72"/>
      <c r="FG76" s="72"/>
      <c r="FH76" s="72"/>
      <c r="FI76" s="72"/>
      <c r="FJ76" s="72"/>
      <c r="FK76" s="72"/>
      <c r="FL76" s="72"/>
      <c r="FM76" s="72"/>
      <c r="FN76" s="72"/>
      <c r="FO76" s="72"/>
      <c r="FP76" s="72"/>
      <c r="FQ76" s="72"/>
      <c r="FR76" s="72"/>
      <c r="FS76" s="72"/>
      <c r="FT76" s="72"/>
      <c r="FU76" s="72"/>
      <c r="FV76" s="72"/>
      <c r="FW76" s="72"/>
      <c r="FX76" s="72"/>
      <c r="FY76" s="72"/>
      <c r="FZ76" s="72"/>
      <c r="GA76" s="72"/>
      <c r="GB76" s="72"/>
      <c r="GC76" s="72"/>
      <c r="GD76" s="72"/>
      <c r="GE76" s="72"/>
      <c r="GF76" s="72"/>
      <c r="GG76" s="72"/>
      <c r="GH76" s="72"/>
      <c r="GI76" s="72"/>
      <c r="GJ76" s="72"/>
      <c r="GK76" s="72"/>
      <c r="GL76" s="72"/>
      <c r="GM76" s="72"/>
      <c r="GN76" s="72"/>
      <c r="GO76" s="72"/>
      <c r="GP76" s="72"/>
      <c r="GQ76" s="72"/>
      <c r="GR76" s="72"/>
      <c r="GS76" s="72"/>
      <c r="GT76" s="72"/>
      <c r="GU76" s="72"/>
      <c r="GV76" s="72"/>
      <c r="GW76" s="72"/>
      <c r="GX76" s="72"/>
      <c r="GY76" s="72"/>
      <c r="GZ76" s="72"/>
      <c r="HA76" s="72"/>
      <c r="HB76" s="72"/>
      <c r="HC76" s="72"/>
      <c r="HD76" s="72"/>
      <c r="HE76" s="72"/>
      <c r="HF76" s="72"/>
      <c r="HG76" s="72"/>
      <c r="HH76" s="72"/>
      <c r="HI76" s="72"/>
      <c r="HJ76" s="72"/>
      <c r="HK76" s="72"/>
      <c r="HL76" s="72"/>
      <c r="HM76" s="72"/>
      <c r="HN76" s="72"/>
      <c r="HO76" s="72"/>
      <c r="HP76" s="72"/>
      <c r="HQ76" s="72"/>
      <c r="HR76" s="72"/>
      <c r="HS76" s="72"/>
      <c r="HT76" s="72"/>
      <c r="HU76" s="72"/>
      <c r="HV76" s="72"/>
      <c r="HW76" s="72"/>
      <c r="HX76" s="72"/>
      <c r="HY76" s="72"/>
      <c r="HZ76" s="72"/>
      <c r="IA76" s="72"/>
      <c r="IB76" s="72"/>
      <c r="IC76" s="72"/>
      <c r="ID76" s="72"/>
      <c r="IE76" s="72"/>
      <c r="IF76" s="72"/>
      <c r="IG76" s="72"/>
      <c r="IH76" s="72"/>
      <c r="II76" s="72"/>
      <c r="IJ76" s="72"/>
      <c r="IK76" s="72"/>
      <c r="IL76" s="72"/>
      <c r="IM76" s="72"/>
      <c r="IN76" s="72"/>
      <c r="IO76" s="72"/>
      <c r="IP76" s="72"/>
      <c r="IQ76" s="72"/>
      <c r="IR76" s="72"/>
      <c r="IS76" s="72"/>
      <c r="IT76" s="72"/>
      <c r="IU76" s="72"/>
      <c r="IV76" s="72"/>
    </row>
    <row r="77" spans="1:256" x14ac:dyDescent="0.2">
      <c r="A77" s="74"/>
      <c r="B77" s="75" t="s">
        <v>227</v>
      </c>
      <c r="C77" s="76"/>
      <c r="D77" s="76"/>
      <c r="E77" s="75"/>
      <c r="F77" s="77"/>
      <c r="G77" s="78"/>
      <c r="H77" s="79"/>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c r="IG77" s="80"/>
      <c r="IH77" s="80"/>
      <c r="II77" s="80"/>
      <c r="IJ77" s="80"/>
      <c r="IK77" s="80"/>
      <c r="IL77" s="80"/>
      <c r="IM77" s="80"/>
      <c r="IN77" s="80"/>
      <c r="IO77" s="80"/>
      <c r="IP77" s="80"/>
      <c r="IQ77" s="80"/>
      <c r="IR77" s="80"/>
      <c r="IS77" s="80"/>
      <c r="IT77" s="80"/>
      <c r="IU77" s="80"/>
      <c r="IV77" s="80"/>
    </row>
    <row r="78" spans="1:256" x14ac:dyDescent="0.2">
      <c r="A78" s="81" t="s">
        <v>228</v>
      </c>
      <c r="B78" s="82"/>
      <c r="C78" s="69"/>
      <c r="D78" s="69"/>
      <c r="E78" s="82"/>
      <c r="F78" s="77"/>
      <c r="G78" s="78"/>
      <c r="H78" s="79"/>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c r="IG78" s="80"/>
      <c r="IH78" s="80"/>
      <c r="II78" s="80"/>
      <c r="IJ78" s="80"/>
      <c r="IK78" s="80"/>
      <c r="IL78" s="80"/>
      <c r="IM78" s="80"/>
      <c r="IN78" s="80"/>
      <c r="IO78" s="80"/>
      <c r="IP78" s="80"/>
      <c r="IQ78" s="80"/>
      <c r="IR78" s="80"/>
      <c r="IS78" s="80"/>
      <c r="IT78" s="80"/>
      <c r="IU78" s="80"/>
      <c r="IV78" s="80"/>
    </row>
    <row r="79" spans="1:256" x14ac:dyDescent="0.2">
      <c r="A79" s="80"/>
      <c r="B79" s="80"/>
      <c r="C79" s="69"/>
      <c r="D79" s="69"/>
      <c r="E79" s="80"/>
      <c r="F79" s="77"/>
      <c r="G79" s="78"/>
      <c r="H79" s="79"/>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c r="IG79" s="80"/>
      <c r="IH79" s="80"/>
      <c r="II79" s="80"/>
      <c r="IJ79" s="80"/>
      <c r="IK79" s="80"/>
      <c r="IL79" s="80"/>
      <c r="IM79" s="80"/>
      <c r="IN79" s="80"/>
      <c r="IO79" s="80"/>
      <c r="IP79" s="80"/>
      <c r="IQ79" s="80"/>
      <c r="IR79" s="80"/>
      <c r="IS79" s="80"/>
      <c r="IT79" s="80"/>
      <c r="IU79" s="80"/>
      <c r="IV79" s="80"/>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MA</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Research Intern 1</cp:lastModifiedBy>
  <dcterms:created xsi:type="dcterms:W3CDTF">2020-06-04T16:26:43Z</dcterms:created>
  <dcterms:modified xsi:type="dcterms:W3CDTF">2020-06-12T15:40:42Z</dcterms:modified>
</cp:coreProperties>
</file>