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433D9F0E-53EF-4D54-BC1F-78C449DFAFBD}" xr6:coauthVersionLast="36" xr6:coauthVersionMax="36" xr10:uidLastSave="{00000000-0000-0000-0000-000000000000}"/>
  <bookViews>
    <workbookView xWindow="0" yWindow="0" windowWidth="19200" windowHeight="6350" xr2:uid="{00000000-000D-0000-FFFF-FFFF00000000}"/>
  </bookViews>
  <sheets>
    <sheet name="Sheet1" sheetId="1" r:id="rId1"/>
    <sheet name="MA"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22" i="1" l="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l="1"/>
  <c r="AU2" i="1"/>
  <c r="AT2" i="1"/>
  <c r="AS2" i="1"/>
  <c r="AR2" i="1"/>
  <c r="C39" i="3" l="1"/>
  <c r="C40" i="3"/>
  <c r="C41" i="3"/>
  <c r="C42" i="3"/>
  <c r="C43" i="3"/>
  <c r="C56" i="3"/>
  <c r="C57" i="3"/>
  <c r="C58" i="3"/>
  <c r="C59" i="3"/>
  <c r="C60" i="3"/>
</calcChain>
</file>

<file path=xl/sharedStrings.xml><?xml version="1.0" encoding="utf-8"?>
<sst xmlns="http://schemas.openxmlformats.org/spreadsheetml/2006/main" count="350" uniqueCount="229">
  <si>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</si>
  <si>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</si>
  <si>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</si>
  <si>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</si>
  <si>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</si>
  <si>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</si>
  <si>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</si>
  <si>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</si>
  <si>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</si>
  <si>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</si>
  <si>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</si>
  <si>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</si>
  <si>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</si>
  <si>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</si>
  <si>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</si>
  <si>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</si>
  <si>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</si>
  <si>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</si>
  <si>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</si>
  <si>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</si>
  <si>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</si>
  <si>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</si>
  <si>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</si>
  <si>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</si>
  <si>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</si>
  <si>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</si>
  <si>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</si>
  <si>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</si>
  <si>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</si>
  <si>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</si>
  <si>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</si>
  <si>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</si>
  <si>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</si>
  <si>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</si>
  <si>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</si>
  <si>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</si>
  <si>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</si>
  <si>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</si>
  <si>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</si>
  <si>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</si>
  <si>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</si>
  <si>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</si>
  <si>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</si>
  <si>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MA</t>
  </si>
  <si>
    <t>Massachusetts</t>
  </si>
  <si>
    <t>NONMETRO</t>
  </si>
  <si>
    <t>METRO</t>
  </si>
  <si>
    <t>Barnstable Town MSA</t>
  </si>
  <si>
    <t>Berkshire County (part) HMFA</t>
  </si>
  <si>
    <t>Boston-Cambridge-Quincy HMFA</t>
  </si>
  <si>
    <t>Brockton HMFA</t>
  </si>
  <si>
    <t>Eastern Worcester County HMFA</t>
  </si>
  <si>
    <t>Easton-Raynham HMFA</t>
  </si>
  <si>
    <t>Fitchburg-Leominster HMFA</t>
  </si>
  <si>
    <t>Lawrence HMFA</t>
  </si>
  <si>
    <t>Lowell HMFA</t>
  </si>
  <si>
    <t>New Bedford HMFA</t>
  </si>
  <si>
    <t>Pittsfield HMFA</t>
  </si>
  <si>
    <t>Providence-Fall River HMFA</t>
  </si>
  <si>
    <t>Springfield MSA</t>
  </si>
  <si>
    <t>Taunton-Mansfield-Norton HMFA</t>
  </si>
  <si>
    <t>Western Worcester County HMFA</t>
  </si>
  <si>
    <t>Worcester HMFA</t>
  </si>
  <si>
    <t>COUNTY</t>
  </si>
  <si>
    <t>Dukes County</t>
  </si>
  <si>
    <t>Franklin County</t>
  </si>
  <si>
    <t>Nantucket County †</t>
  </si>
  <si>
    <t>State</t>
  </si>
  <si>
    <t>Occupation Code</t>
  </si>
  <si>
    <t>Occupation</t>
  </si>
  <si>
    <t>Total Employment</t>
  </si>
  <si>
    <t>Jobs per 1000 jobs</t>
  </si>
  <si>
    <t>Median Hourly Wage</t>
  </si>
  <si>
    <t>41-2011</t>
  </si>
  <si>
    <t>Cashiers</t>
  </si>
  <si>
    <t>35-3021</t>
  </si>
  <si>
    <t>Food prep workers, fast food</t>
  </si>
  <si>
    <t>41-2031</t>
  </si>
  <si>
    <t>Retail Salespersons</t>
  </si>
  <si>
    <t>35-3031</t>
  </si>
  <si>
    <t>Waiters and Waitresses</t>
  </si>
  <si>
    <t>43-5081</t>
  </si>
  <si>
    <t>Stock Clerks and Order Fillers</t>
  </si>
  <si>
    <t>39-9021</t>
  </si>
  <si>
    <t>Personal Care Aides</t>
  </si>
  <si>
    <t>31-1011</t>
  </si>
  <si>
    <t>Home Health Aides</t>
  </si>
  <si>
    <t>53-7062</t>
  </si>
  <si>
    <t>Laborers and material movers</t>
  </si>
  <si>
    <t>35-2014</t>
  </si>
  <si>
    <t>Cooks, Restaurant</t>
  </si>
  <si>
    <t>31-1014</t>
  </si>
  <si>
    <t>Nursing Assistants</t>
  </si>
  <si>
    <t>25-9041</t>
  </si>
  <si>
    <t>Teacher Assistants</t>
  </si>
  <si>
    <t>37-2011</t>
  </si>
  <si>
    <t>Janitors and cleaners</t>
  </si>
  <si>
    <t>43-9061</t>
  </si>
  <si>
    <t>Office clerks</t>
  </si>
  <si>
    <t>53-3033</t>
  </si>
  <si>
    <t>Light Truck or Delivery Services Drivers</t>
  </si>
  <si>
    <t>43-4051</t>
  </si>
  <si>
    <t>Customer Service Representatives</t>
  </si>
  <si>
    <t>43-6013</t>
  </si>
  <si>
    <t>Medical Secretaries</t>
  </si>
  <si>
    <t>41-1011</t>
  </si>
  <si>
    <t>Retail sales supervisors</t>
  </si>
  <si>
    <t>49-9071</t>
  </si>
  <si>
    <t>General Maintenance and Repair workers</t>
  </si>
  <si>
    <t>43-3031</t>
  </si>
  <si>
    <t>Bookkeeping, Accounting, and Auditing Clerks</t>
  </si>
  <si>
    <t>43-6014</t>
  </si>
  <si>
    <t>Secretaries and administrative assistants</t>
  </si>
  <si>
    <t>53-3032</t>
  </si>
  <si>
    <t>Heavy and Tractor-Trailer Truck Drivers</t>
  </si>
  <si>
    <t>00-0000</t>
  </si>
  <si>
    <t>All Occupations</t>
  </si>
  <si>
    <t>One-Bedroom Housing Wage</t>
  </si>
  <si>
    <t>43-1011</t>
  </si>
  <si>
    <t>Office and admin support supervisors</t>
  </si>
  <si>
    <t>Two-Bedroom Housing Wage</t>
  </si>
  <si>
    <t>13-2011</t>
  </si>
  <si>
    <t>Accountants and Auditors</t>
  </si>
  <si>
    <t>25-2031</t>
  </si>
  <si>
    <t>Secondary school teachers</t>
  </si>
  <si>
    <t>25-2021</t>
  </si>
  <si>
    <t>Elementary school teachers</t>
  </si>
  <si>
    <t>29-1141</t>
  </si>
  <si>
    <t>Registered Nurses</t>
  </si>
  <si>
    <t>15-1132</t>
  </si>
  <si>
    <t>Software Developers, Applications</t>
  </si>
  <si>
    <t>11-1021</t>
  </si>
  <si>
    <t>General and Operations Managers</t>
  </si>
  <si>
    <t>15-1133</t>
  </si>
  <si>
    <t>Software Developers, Systems Software</t>
  </si>
  <si>
    <t>11-3031</t>
  </si>
  <si>
    <t>Financial Managers</t>
  </si>
  <si>
    <r>
      <t xml:space="preserve">Source: NLIHC </t>
    </r>
    <r>
      <rPr>
        <i/>
        <sz val="8"/>
        <color indexed="8"/>
        <rFont val="Arial"/>
        <family val="2"/>
      </rPr>
      <t>Out of Reach 2019</t>
    </r>
  </si>
  <si>
    <t>*Numbers may vary from actual estimates due to rounding.</t>
  </si>
  <si>
    <t>"Affordable" rents represent the generally accepted standard of spending no more than 30% of gross income on gross housing costs.</t>
  </si>
  <si>
    <t>Annual income of 30% of AMI or less is a common standard for extremely low-income households. The federal definition of extremely low income is income less than 30% of AMI or the poverty guideline, whichever is higher.</t>
  </si>
  <si>
    <t>FOOTNOTES</t>
  </si>
  <si>
    <t>Multiply renter median household income by .3 to get maximum amount that can be spent on housing for it to be affordable ($39,716 x .3 = $11,915). Divide by 12 to obtain monthly amount ($11,915 / 12 = $993).</t>
  </si>
  <si>
    <t>For a household earning the renter median income, monthly rent of $993 or less is affordable.</t>
  </si>
  <si>
    <t>Rent Affordable at Median</t>
  </si>
  <si>
    <t>Represents renter median household income from ACS 5-Year Data (2013-2017) projected to 2019 using an inflation adjustment factor.</t>
  </si>
  <si>
    <t>The median renter household income in the U.S. is $39,728.</t>
  </si>
  <si>
    <t>Estimated Median Renter Household Income</t>
  </si>
  <si>
    <t>2019 Median Renter Household Income</t>
  </si>
  <si>
    <t>Income at 100% of AMI</t>
  </si>
  <si>
    <t>Income at 80% of AMI</t>
  </si>
  <si>
    <t>Income at 50% of AMI</t>
  </si>
  <si>
    <t>Multiply annual AMI by percent of AMI given for income level (30% = .3) and then by .3 to calculate maximum amount that can be spent on housing for it to be affordable ($77,136 x .3 x .3 = $6,942).  Divide by 12 to obtain monthly amount ($6,942 / 12 = $579).</t>
  </si>
  <si>
    <t>For an Extremely Low-Income family (30% of AMI) in the U.S., monthly rent of $579 or less is affordable.</t>
  </si>
  <si>
    <t>Income at 30% of AMI</t>
  </si>
  <si>
    <t>Cost by Income</t>
  </si>
  <si>
    <r>
      <t xml:space="preserve">Maximum Affordable </t>
    </r>
    <r>
      <rPr>
        <b/>
        <vertAlign val="superscript"/>
        <sz val="10"/>
        <rFont val="Arial"/>
        <family val="2"/>
      </rPr>
      <t>2</t>
    </r>
    <r>
      <rPr>
        <b/>
        <sz val="10"/>
        <rFont val="Arial"/>
        <family val="2"/>
      </rPr>
      <t xml:space="preserve"> Monthly Housing </t>
    </r>
  </si>
  <si>
    <t>Multiply annual AMI by .3 to calculate median income for Extremely Low Income family ($77,136 x .3 = $23,141)</t>
  </si>
  <si>
    <t>In the U.S., an Extremely Low-Income family (30% of AMI) earns no more than $23,141 annually.</t>
  </si>
  <si>
    <r>
      <t xml:space="preserve">30% of AMI </t>
    </r>
    <r>
      <rPr>
        <vertAlign val="superscript"/>
        <sz val="10"/>
        <rFont val="Arial"/>
        <family val="2"/>
      </rPr>
      <t>1</t>
    </r>
  </si>
  <si>
    <t>HUD FY19 estimated median family income based on data from the ACS.  See Appendix B.</t>
  </si>
  <si>
    <t>The estimated annual median family income in the U.S. is $77,136</t>
  </si>
  <si>
    <t>Area Median Income</t>
  </si>
  <si>
    <t>2019 Area Median Income(AMI)</t>
  </si>
  <si>
    <t>Four-Bedroom</t>
  </si>
  <si>
    <t>Three-Bedroom</t>
  </si>
  <si>
    <t>Two-Bedroom</t>
  </si>
  <si>
    <t>One-Bedroom</t>
  </si>
  <si>
    <t>Divide the number of work hours per 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</si>
  <si>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</si>
  <si>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</si>
  <si>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</si>
  <si>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</si>
  <si>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Divide income needed to afford the FMR for a particular unit size (2BR: $47,754) by 52 (weeks per year), and then divide by the mean renter wage ($47,754 / 52 / $17.57 = 52 hours).</t>
  </si>
  <si>
    <t>A renter earning the mean renter wage must work 52 hours per week to afford a two-bedroom rental home at the Fair Market Rent.</t>
  </si>
  <si>
    <t xml:space="preserve">Work Hours/Week at Mean Renter Wage </t>
  </si>
  <si>
    <t>Multiply mean renter wage by 40 (hours per work week) and 52 (weeks per year) to calculate annual income ($17.566 x 40 x 52 = $36,537.28).  Multiply by .3 to determine maximum amount that can be spent on rent, and then divide by 12 to obtain monthly amount (($36,537.28 x .3) / 12 = $913).</t>
  </si>
  <si>
    <t>If one wage-earner holds a full-time job paying the mean renter wage, a household can afford to spend as much as $913 in monthly rent.</t>
  </si>
  <si>
    <t>Rent Affordable at Mean Wage</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</si>
  <si>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</si>
  <si>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The estimated mean (average) renter wage in the U.S. is $17.57 in 2019.</t>
  </si>
  <si>
    <t>Estimated Mean Renter Wage</t>
  </si>
  <si>
    <t>2018 Renter Wage</t>
  </si>
  <si>
    <t>Divide the number of work hours per week necessary at the minimum wage to afford the FMR for a particular unit size (2BR: 127 hours) by 40 (hours per work week) (127 / 40 = 3.2 full-time jobs).</t>
  </si>
  <si>
    <t>A renter household needs more than three full-time jobs paying the minimum wage in order to afford a two-bedroom rental home at the Fair Market Rent.</t>
  </si>
  <si>
    <t xml:space="preserve">Full-time Jobs at Minimum Wage </t>
  </si>
  <si>
    <t>Divide income needed to afford the FMR for a particular unit size (2BR: $47,754) by 52 (weeks per year), and then divide by the federal minimum wage of $7.25 ($47,754 / 52 / $7.25 = 127 hours).</t>
  </si>
  <si>
    <t>A renter earning the minimum wage must work 127 hours per week to afford a two-bedroom rental home at the Fair Market Rent.</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</si>
  <si>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</si>
  <si>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</si>
  <si>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</si>
  <si>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</si>
  <si>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</si>
  <si>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The federal minimum wage is $7.25 in 2019.</t>
  </si>
  <si>
    <t>Minimum Wage</t>
  </si>
  <si>
    <t>2019 Minimum Wage</t>
  </si>
  <si>
    <t>Multiply monthly income by .3 to determine maximum amount that can be spent on rent ($771 x .3 = $231).</t>
  </si>
  <si>
    <t>An individual whose sole source of income is Supplemental Security Income can afford to spend as much as $231 in monthly rent.</t>
  </si>
  <si>
    <t>Rent Affordable at SSI</t>
  </si>
  <si>
    <t>U.S. Social Security Administration. The maximum federal SSI payment for individuals is $771 in 2019, but can be lower if the recipient receives income from other sources. Some states also provide a supplement.</t>
  </si>
  <si>
    <t>The Supplemental Security Income for qualifying individuals is $771 in monthly federal benefits in 2019.</t>
  </si>
  <si>
    <t>Monthly SSI Payment</t>
  </si>
  <si>
    <t>2019 Supplemental Security Income (SSI)</t>
  </si>
  <si>
    <t>Divide income needed to afford the FMR for a particular unit size (2BR: $47,754) by 52 (weeks per year), and then divide by 40 (hours per work week) ($47,754 / 52 / 40 = $22.96)</t>
  </si>
  <si>
    <t>A renter household needs one full-time job paying $22.96 per hour in order to afford a two-bedroom rental home at the Fair Market Rent.</t>
  </si>
  <si>
    <t>2019 Housing Wage</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</si>
  <si>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</si>
  <si>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A renter household needs an annual income of $47,754 to afford a two-bedroom rental home at the Fair Market Rent.</t>
  </si>
  <si>
    <t>Annual Income Needed to Afford FMR</t>
  </si>
  <si>
    <t>Fair Market Rents developed by HUD annually. See Appendix B.</t>
  </si>
  <si>
    <t>The average Fair Market Rent for a two-bedroom rental home in the U.S. is $1,194</t>
  </si>
  <si>
    <t>2019 Fair Market Rent (FMR)</t>
  </si>
  <si>
    <t>Divide number of renter households by total number of households, and then multiply by 100 (43,377,836/120,048,286)*100=36%</t>
  </si>
  <si>
    <t>Renter households represented 36% of all households in the U.S.</t>
  </si>
  <si>
    <t>% Renter</t>
  </si>
  <si>
    <t>There were 43,377,836 renter households in the U.S, including Puerto Rico.</t>
  </si>
  <si>
    <t>Renter</t>
  </si>
  <si>
    <t>U.S. Census American Community Survey (ACS) 2013-2017</t>
  </si>
  <si>
    <t>There were 120,048,286 total households in the U.S, including Puerto Rico.</t>
  </si>
  <si>
    <t>Total</t>
  </si>
  <si>
    <t>Number of Households (2013-2017)</t>
  </si>
  <si>
    <t>Where the Numbers Come From</t>
  </si>
  <si>
    <r>
      <t xml:space="preserve">How to Use the Numbers When Discussing                            </t>
    </r>
    <r>
      <rPr>
        <b/>
        <i/>
        <sz val="12"/>
        <rFont val="Arial"/>
        <family val="2"/>
      </rPr>
      <t>Out of Reach</t>
    </r>
  </si>
  <si>
    <t>U.S.</t>
  </si>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</sst>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0070C0"/>
      <name val="Calibri"/>
      <family val="2"/>
      <scheme val="minor"/>
    </font>
    <font>
      <sz val="11"/>
      <color rgb="FFFF0000"/>
      <name val="Calibri"/>
      <family val="2"/>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applyBorder="1"/>
    <xf numFmtId="164" fontId="0" fillId="0" borderId="0" xfId="0" applyNumberFormat="1"/>
    <xf numFmtId="1" fontId="4" fillId="0" borderId="0" xfId="0" applyNumberFormat="1" applyFont="1" applyAlignment="1">
      <alignment horizontal="center"/>
    </xf>
    <xf numFmtId="1" fontId="4" fillId="0" borderId="0" xfId="0" applyNumberFormat="1" applyFont="1"/>
    <xf numFmtId="3" fontId="4" fillId="0" borderId="0" xfId="0" applyNumberFormat="1" applyFont="1" applyAlignment="1">
      <alignment horizontal="right"/>
    </xf>
    <xf numFmtId="166" fontId="4" fillId="0" borderId="0" xfId="0" applyNumberFormat="1" applyFont="1" applyAlignment="1">
      <alignment horizontal="right"/>
    </xf>
    <xf numFmtId="164" fontId="4" fillId="0" borderId="0" xfId="0" applyNumberFormat="1" applyFont="1"/>
    <xf numFmtId="1" fontId="2" fillId="0" borderId="0" xfId="0" applyNumberFormat="1" applyFont="1"/>
    <xf numFmtId="164" fontId="5" fillId="0" borderId="0" xfId="0" applyNumberFormat="1" applyFont="1" applyFill="1" applyBorder="1" applyAlignment="1" applyProtection="1">
      <alignment horizontal="right" vertical="center" wrapText="1"/>
    </xf>
    <xf numFmtId="164" fontId="0" fillId="0" borderId="1" xfId="0" applyNumberFormat="1" applyBorder="1"/>
    <xf numFmtId="0" fontId="7" fillId="0" borderId="0" xfId="2" applyFont="1" applyFill="1" applyBorder="1"/>
    <xf numFmtId="3" fontId="7" fillId="0" borderId="0" xfId="2" applyNumberFormat="1" applyFont="1" applyFill="1" applyBorder="1"/>
    <xf numFmtId="0" fontId="7" fillId="0" borderId="0" xfId="2" applyFont="1" applyFill="1" applyBorder="1" applyAlignment="1">
      <alignment horizontal="center"/>
    </xf>
    <xf numFmtId="0" fontId="7" fillId="0" borderId="0" xfId="2" applyFont="1" applyFill="1" applyBorder="1" applyAlignment="1">
      <alignment horizontal="left" wrapText="1"/>
    </xf>
    <xf numFmtId="0" fontId="7" fillId="0" borderId="0" xfId="2" applyFont="1" applyFill="1" applyBorder="1" applyAlignment="1">
      <alignment horizontal="left" vertical="center" wrapText="1"/>
    </xf>
    <xf numFmtId="3" fontId="7" fillId="0" borderId="0" xfId="2" applyNumberFormat="1" applyFont="1" applyFill="1" applyBorder="1" applyAlignment="1">
      <alignment horizontal="right" vertical="center"/>
    </xf>
    <xf numFmtId="0" fontId="7" fillId="0" borderId="0" xfId="2" applyFont="1" applyFill="1" applyBorder="1" applyAlignment="1">
      <alignment horizontal="left" vertical="center"/>
    </xf>
    <xf numFmtId="0" fontId="8" fillId="0" borderId="0" xfId="2" applyFont="1" applyFill="1" applyBorder="1"/>
    <xf numFmtId="0" fontId="9" fillId="0" borderId="0" xfId="2" applyFont="1" applyFill="1" applyBorder="1"/>
    <xf numFmtId="3" fontId="9" fillId="0" borderId="0" xfId="2" applyNumberFormat="1"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xf>
    <xf numFmtId="3"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xf numFmtId="0" fontId="9" fillId="0" borderId="0" xfId="2" applyFont="1" applyFill="1" applyBorder="1" applyAlignment="1">
      <alignment horizontal="left" vertical="center" wrapText="1"/>
    </xf>
    <xf numFmtId="3" fontId="9" fillId="0" borderId="0" xfId="2" applyNumberFormat="1" applyFont="1" applyFill="1" applyBorder="1" applyAlignment="1">
      <alignment horizontal="right" vertical="center"/>
    </xf>
    <xf numFmtId="0" fontId="12" fillId="0" borderId="0" xfId="2" applyFont="1" applyFill="1" applyBorder="1"/>
    <xf numFmtId="0" fontId="9" fillId="0" borderId="0" xfId="0" applyFont="1" applyFill="1" applyBorder="1" applyAlignment="1"/>
    <xf numFmtId="3" fontId="9" fillId="0" borderId="0" xfId="0" applyNumberFormat="1" applyFont="1" applyFill="1" applyBorder="1" applyAlignment="1"/>
    <xf numFmtId="0" fontId="9" fillId="0" borderId="0" xfId="0" applyFont="1" applyFill="1" applyBorder="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right"/>
    </xf>
    <xf numFmtId="0" fontId="7" fillId="0" borderId="0" xfId="0" applyFont="1" applyFill="1" applyBorder="1" applyAlignment="1"/>
    <xf numFmtId="3" fontId="7" fillId="0" borderId="0" xfId="0" applyNumberFormat="1" applyFont="1" applyFill="1" applyBorder="1" applyAlignment="1"/>
    <xf numFmtId="0" fontId="7" fillId="0" borderId="0" xfId="0" applyFont="1" applyFill="1" applyBorder="1" applyAlignment="1">
      <alignment horizontal="left" wrapText="1"/>
    </xf>
    <xf numFmtId="0" fontId="7" fillId="0" borderId="0" xfId="0" applyFont="1" applyFill="1" applyBorder="1" applyAlignment="1">
      <alignment horizontal="left" vertical="center" wrapText="1"/>
    </xf>
    <xf numFmtId="3" fontId="8" fillId="0" borderId="0" xfId="2" applyNumberFormat="1" applyFont="1" applyFill="1" applyBorder="1" applyAlignment="1">
      <alignment horizontal="right" vertical="center"/>
    </xf>
    <xf numFmtId="0" fontId="8" fillId="0" borderId="0" xfId="2" applyFont="1" applyFill="1" applyBorder="1" applyAlignment="1">
      <alignment vertical="center"/>
    </xf>
    <xf numFmtId="3" fontId="7" fillId="0" borderId="0" xfId="2" applyNumberFormat="1" applyFont="1" applyFill="1" applyBorder="1" applyAlignment="1">
      <alignment horizontal="center"/>
    </xf>
    <xf numFmtId="0" fontId="7" fillId="0" borderId="2" xfId="2" applyFont="1" applyFill="1" applyBorder="1" applyAlignment="1">
      <alignment horizontal="left" vertical="center" wrapText="1" indent="1"/>
    </xf>
    <xf numFmtId="165" fontId="7" fillId="0" borderId="0" xfId="2" applyNumberFormat="1" applyFont="1" applyFill="1" applyBorder="1" applyAlignment="1">
      <alignment horizontal="right" vertical="center"/>
    </xf>
    <xf numFmtId="0" fontId="13" fillId="0" borderId="0" xfId="2" applyFont="1" applyFill="1" applyBorder="1"/>
    <xf numFmtId="3" fontId="13" fillId="0" borderId="0" xfId="2" applyNumberFormat="1" applyFont="1" applyFill="1" applyBorder="1"/>
    <xf numFmtId="0" fontId="13" fillId="0" borderId="0" xfId="2" applyFont="1" applyFill="1" applyBorder="1" applyAlignment="1">
      <alignment horizontal="center"/>
    </xf>
    <xf numFmtId="0" fontId="13" fillId="0" borderId="0" xfId="2" applyFont="1" applyFill="1" applyBorder="1" applyAlignment="1">
      <alignment horizontal="left" wrapText="1" indent="1"/>
    </xf>
    <xf numFmtId="0" fontId="7" fillId="0" borderId="0" xfId="2" applyFont="1" applyFill="1" applyBorder="1" applyAlignment="1">
      <alignment horizontal="left" vertical="center" wrapText="1" indent="1"/>
    </xf>
    <xf numFmtId="9" fontId="7" fillId="0" borderId="0" xfId="2" applyNumberFormat="1" applyFont="1" applyFill="1" applyBorder="1" applyAlignment="1">
      <alignment horizontal="left" vertical="center" wrapText="1"/>
    </xf>
    <xf numFmtId="0" fontId="14" fillId="0" borderId="0" xfId="2" applyFont="1" applyFill="1" applyBorder="1"/>
    <xf numFmtId="164" fontId="13" fillId="0" borderId="0" xfId="2" applyNumberFormat="1" applyFont="1" applyFill="1" applyBorder="1" applyAlignment="1">
      <alignment horizontal="center"/>
    </xf>
    <xf numFmtId="0" fontId="7" fillId="0" borderId="0" xfId="2" applyFont="1" applyFill="1" applyBorder="1" applyAlignment="1">
      <alignment horizontal="left" wrapText="1" indent="1"/>
    </xf>
    <xf numFmtId="0" fontId="7" fillId="0" borderId="2" xfId="2" applyFont="1" applyFill="1" applyBorder="1" applyAlignment="1">
      <alignment horizontal="left" wrapText="1" indent="1"/>
    </xf>
    <xf numFmtId="9" fontId="7" fillId="0" borderId="0" xfId="1" applyFont="1" applyFill="1" applyBorder="1" applyAlignment="1">
      <alignment wrapText="1"/>
    </xf>
    <xf numFmtId="168" fontId="7" fillId="0" borderId="0" xfId="2" applyNumberFormat="1" applyFont="1" applyFill="1" applyBorder="1" applyAlignment="1">
      <alignment horizontal="right" vertical="center"/>
    </xf>
    <xf numFmtId="166" fontId="7" fillId="0" borderId="0" xfId="2" applyNumberFormat="1" applyFont="1" applyFill="1" applyBorder="1" applyAlignment="1">
      <alignment horizontal="center"/>
    </xf>
    <xf numFmtId="164" fontId="7" fillId="0" borderId="0" xfId="2" applyNumberFormat="1" applyFont="1" applyFill="1" applyBorder="1" applyAlignment="1">
      <alignment horizontal="right" vertical="center"/>
    </xf>
    <xf numFmtId="9" fontId="7" fillId="0" borderId="0" xfId="1" applyFont="1" applyFill="1" applyBorder="1" applyAlignment="1">
      <alignment horizontal="right" vertical="center"/>
    </xf>
    <xf numFmtId="3" fontId="7" fillId="0" borderId="0" xfId="0" applyNumberFormat="1" applyFont="1" applyFill="1"/>
    <xf numFmtId="0" fontId="19" fillId="0" borderId="0" xfId="2" applyFont="1" applyFill="1" applyBorder="1"/>
    <xf numFmtId="3" fontId="19" fillId="0" borderId="0" xfId="2" applyNumberFormat="1" applyFont="1" applyFill="1" applyBorder="1"/>
    <xf numFmtId="0" fontId="19" fillId="0" borderId="0" xfId="2" applyFont="1" applyFill="1" applyBorder="1" applyAlignment="1">
      <alignment horizontal="center"/>
    </xf>
    <xf numFmtId="0" fontId="20" fillId="0" borderId="0" xfId="2" applyFont="1" applyFill="1" applyBorder="1" applyAlignment="1">
      <alignment horizontal="center" vertical="center" wrapText="1"/>
    </xf>
    <xf numFmtId="3" fontId="19" fillId="0" borderId="0" xfId="2" applyNumberFormat="1" applyFont="1" applyFill="1" applyBorder="1" applyAlignment="1">
      <alignment horizontal="right" vertical="center"/>
    </xf>
    <xf numFmtId="3" fontId="8" fillId="0" borderId="0" xfId="2" applyNumberFormat="1" applyFont="1" applyFill="1" applyBorder="1" applyAlignment="1">
      <alignment horizontal="center" vertical="center"/>
    </xf>
    <xf numFmtId="0" fontId="19" fillId="0" borderId="0" xfId="2" applyFont="1" applyFill="1" applyBorder="1" applyAlignment="1">
      <alignment horizontal="left" vertical="center" wrapText="1"/>
    </xf>
    <xf numFmtId="0" fontId="7" fillId="0" borderId="2" xfId="2" applyFont="1" applyFill="1" applyBorder="1" applyAlignment="1">
      <alignment horizontal="left" vertical="center" wrapText="1" indent="1"/>
    </xf>
    <xf numFmtId="0" fontId="7" fillId="0" borderId="5" xfId="2" applyFont="1" applyFill="1" applyBorder="1" applyAlignment="1">
      <alignment horizontal="left" vertical="center" wrapText="1" indent="1"/>
    </xf>
    <xf numFmtId="0" fontId="7" fillId="0" borderId="4" xfId="0" applyFont="1" applyFill="1" applyBorder="1"/>
    <xf numFmtId="0" fontId="7" fillId="0" borderId="3" xfId="0" applyFont="1" applyFill="1" applyBorder="1"/>
    <xf numFmtId="168" fontId="7" fillId="0" borderId="2" xfId="2" applyNumberFormat="1" applyFont="1" applyFill="1" applyBorder="1" applyAlignment="1">
      <alignment horizontal="left" vertical="center" wrapText="1" indent="1"/>
    </xf>
    <xf numFmtId="0" fontId="7" fillId="0" borderId="4" xfId="2" applyFont="1" applyFill="1" applyBorder="1" applyAlignment="1">
      <alignment horizontal="left" vertical="center" wrapText="1" indent="1"/>
    </xf>
    <xf numFmtId="0" fontId="7" fillId="0" borderId="3"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2"/>
  <sheetViews>
    <sheetView tabSelected="1" workbookViewId="0">
      <selection activeCell="AU22" sqref="AU22"/>
    </sheetView>
  </sheetViews>
  <sheetFormatPr defaultRowHeight="14.5" x14ac:dyDescent="0.35"/>
  <cols>
    <col min="1" max="1" width="11.81640625" customWidth="1"/>
    <col min="3" max="3" width="20.1796875" customWidth="1"/>
    <col min="4" max="4" width="32.1796875" customWidth="1"/>
    <col min="5" max="5" width="13.81640625" customWidth="1"/>
    <col min="6" max="7" width="11.54296875" customWidth="1"/>
    <col min="8" max="8" width="11.26953125" customWidth="1"/>
    <col min="9" max="9" width="10.54296875" customWidth="1"/>
    <col min="18" max="18" width="11" customWidth="1"/>
    <col min="19" max="19" width="11.7265625" customWidth="1"/>
    <col min="20" max="20" width="10.1796875" customWidth="1"/>
    <col min="21" max="21" width="11.1796875" customWidth="1"/>
    <col min="22" max="22" width="11.54296875" customWidth="1"/>
    <col min="23" max="23" width="10.5429687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224</v>
      </c>
      <c r="AS1" s="89" t="s">
        <v>225</v>
      </c>
      <c r="AT1" s="89" t="s">
        <v>226</v>
      </c>
      <c r="AU1" s="89" t="s">
        <v>227</v>
      </c>
      <c r="AV1" s="89" t="s">
        <v>228</v>
      </c>
    </row>
    <row r="2" spans="1:48" x14ac:dyDescent="0.35">
      <c r="A2" s="1" t="s">
        <v>42</v>
      </c>
      <c r="B2" s="1" t="s">
        <v>43</v>
      </c>
      <c r="C2" s="1" t="s">
        <v>44</v>
      </c>
      <c r="D2" s="1"/>
      <c r="E2" s="7">
        <v>2585715</v>
      </c>
      <c r="F2" s="7">
        <v>973386</v>
      </c>
      <c r="G2" s="8">
        <v>37.644752031836497</v>
      </c>
      <c r="H2" s="9">
        <v>12</v>
      </c>
      <c r="I2" s="9">
        <v>20.7240215824513</v>
      </c>
      <c r="J2" s="9">
        <v>885.375</v>
      </c>
      <c r="K2" s="10">
        <v>1271.8813163534301</v>
      </c>
      <c r="L2" s="10">
        <v>1425.3878933948099</v>
      </c>
      <c r="M2" s="10">
        <v>1758.3182509302601</v>
      </c>
      <c r="N2" s="10">
        <v>2206.1352988434201</v>
      </c>
      <c r="O2" s="10">
        <v>2400.7219335392101</v>
      </c>
      <c r="P2" s="10">
        <v>102474.281078928</v>
      </c>
      <c r="Q2" s="10">
        <v>30742.284323678399</v>
      </c>
      <c r="R2" s="10">
        <v>45209.38</v>
      </c>
      <c r="S2" s="10">
        <v>1130.23</v>
      </c>
      <c r="T2" s="10">
        <v>768.55710809195898</v>
      </c>
      <c r="U2" s="10">
        <v>624</v>
      </c>
      <c r="V2" s="10">
        <v>1077.6491222874699</v>
      </c>
      <c r="W2" s="10">
        <v>265.61250000000001</v>
      </c>
      <c r="X2" s="10">
        <v>50875.252654137199</v>
      </c>
      <c r="Y2" s="10">
        <v>57015.515735792404</v>
      </c>
      <c r="Z2" s="10">
        <v>70332.730037210305</v>
      </c>
      <c r="AA2" s="10">
        <v>88245.411953736795</v>
      </c>
      <c r="AB2" s="10">
        <v>96028.877341568499</v>
      </c>
      <c r="AC2" s="9">
        <v>24.459256083719801</v>
      </c>
      <c r="AD2" s="9">
        <v>27.4113056422079</v>
      </c>
      <c r="AE2" s="9">
        <v>33.813812517889602</v>
      </c>
      <c r="AF2" s="9">
        <v>42.425678823911902</v>
      </c>
      <c r="AG2" s="9">
        <v>46.167729491138701</v>
      </c>
      <c r="AH2" s="8">
        <v>81.530853612399397</v>
      </c>
      <c r="AI2" s="8">
        <v>91.371018807359604</v>
      </c>
      <c r="AJ2" s="8">
        <v>112.712708392965</v>
      </c>
      <c r="AK2" s="8">
        <v>141.41892941303999</v>
      </c>
      <c r="AL2" s="8">
        <v>153.89243163712899</v>
      </c>
      <c r="AM2" s="8">
        <v>47.209478114868197</v>
      </c>
      <c r="AN2" s="8">
        <v>52.907309584003102</v>
      </c>
      <c r="AO2" s="8">
        <v>65.264962948161298</v>
      </c>
      <c r="AP2" s="8">
        <v>81.886961283300394</v>
      </c>
      <c r="AQ2" s="8">
        <v>89.109595466224604</v>
      </c>
      <c r="AR2" s="90">
        <f>AH2/40</f>
        <v>2.038271340309985</v>
      </c>
      <c r="AS2" s="90">
        <f>AI2/40</f>
        <v>2.28427547018399</v>
      </c>
      <c r="AT2" s="90">
        <f>AJ2/40</f>
        <v>2.817817709824125</v>
      </c>
      <c r="AU2" s="90">
        <f>AK2/40</f>
        <v>3.5354732353259997</v>
      </c>
      <c r="AV2" s="90">
        <f t="shared" ref="AV2" si="0">AL2/40</f>
        <v>3.8473107909282249</v>
      </c>
    </row>
    <row r="3" spans="1:48" x14ac:dyDescent="0.35">
      <c r="A3" s="1" t="s">
        <v>45</v>
      </c>
      <c r="B3" s="1" t="s">
        <v>43</v>
      </c>
      <c r="C3" s="1" t="s">
        <v>44</v>
      </c>
      <c r="D3" s="1"/>
      <c r="E3" s="7">
        <v>40412</v>
      </c>
      <c r="F3" s="7">
        <v>12180</v>
      </c>
      <c r="G3" s="8">
        <v>30.139562506186302</v>
      </c>
      <c r="H3" s="9">
        <v>12</v>
      </c>
      <c r="I3" s="9">
        <v>12.421819748724999</v>
      </c>
      <c r="J3" s="9">
        <v>885.375</v>
      </c>
      <c r="K3" s="10">
        <v>933.74490968801297</v>
      </c>
      <c r="L3" s="10">
        <v>979.63087027914605</v>
      </c>
      <c r="M3" s="10">
        <v>1230.8706075533701</v>
      </c>
      <c r="N3" s="10">
        <v>1615.2809523809501</v>
      </c>
      <c r="O3" s="10">
        <v>1730.40106732348</v>
      </c>
      <c r="P3" s="10">
        <v>90055.421656933599</v>
      </c>
      <c r="Q3" s="10">
        <v>27016.626497080098</v>
      </c>
      <c r="R3" s="10">
        <v>37456.54</v>
      </c>
      <c r="S3" s="10">
        <v>936.41</v>
      </c>
      <c r="T3" s="10">
        <v>675.41566242700196</v>
      </c>
      <c r="U3" s="10">
        <v>624</v>
      </c>
      <c r="V3" s="10">
        <v>645.93462693369895</v>
      </c>
      <c r="W3" s="10">
        <v>265.61250000000001</v>
      </c>
      <c r="X3" s="10">
        <v>37349.796387520502</v>
      </c>
      <c r="Y3" s="10">
        <v>39185.234811165901</v>
      </c>
      <c r="Z3" s="10">
        <v>49234.824302134701</v>
      </c>
      <c r="AA3" s="10">
        <v>64611.238095238099</v>
      </c>
      <c r="AB3" s="10">
        <v>69216.042692939198</v>
      </c>
      <c r="AC3" s="9">
        <v>17.956632878615601</v>
      </c>
      <c r="AD3" s="9">
        <v>18.839055197675901</v>
      </c>
      <c r="AE3" s="9">
        <v>23.670588606795501</v>
      </c>
      <c r="AF3" s="9">
        <v>31.063095238095201</v>
      </c>
      <c r="AG3" s="9">
        <v>33.276943602374601</v>
      </c>
      <c r="AH3" s="8">
        <v>59.855442928718801</v>
      </c>
      <c r="AI3" s="8">
        <v>62.796850658919602</v>
      </c>
      <c r="AJ3" s="8">
        <v>78.901962022651702</v>
      </c>
      <c r="AK3" s="8">
        <v>103.543650793651</v>
      </c>
      <c r="AL3" s="8">
        <v>110.923145341249</v>
      </c>
      <c r="AM3" s="8">
        <v>57.822873755542197</v>
      </c>
      <c r="AN3" s="8">
        <v>60.664397258250702</v>
      </c>
      <c r="AO3" s="8">
        <v>76.222611777071194</v>
      </c>
      <c r="AP3" s="8">
        <v>100.02751888678399</v>
      </c>
      <c r="AQ3" s="8">
        <v>107.15642079990801</v>
      </c>
      <c r="AR3" s="90">
        <f t="shared" ref="AR3:AR22" si="1">AH3/40</f>
        <v>1.4963860732179701</v>
      </c>
      <c r="AS3" s="90">
        <f t="shared" ref="AS3:AS22" si="2">AI3/40</f>
        <v>1.56992126647299</v>
      </c>
      <c r="AT3" s="90">
        <f t="shared" ref="AT3:AT22" si="3">AJ3/40</f>
        <v>1.9725490505662926</v>
      </c>
      <c r="AU3" s="90">
        <f t="shared" ref="AU3:AU22" si="4">AK3/40</f>
        <v>2.5885912698412747</v>
      </c>
      <c r="AV3" s="90">
        <f t="shared" ref="AV3:AV22" si="5">AL3/40</f>
        <v>2.7730786335312247</v>
      </c>
    </row>
    <row r="4" spans="1:48" x14ac:dyDescent="0.35">
      <c r="A4" s="1" t="s">
        <v>46</v>
      </c>
      <c r="B4" s="1" t="s">
        <v>43</v>
      </c>
      <c r="C4" s="1" t="s">
        <v>44</v>
      </c>
      <c r="D4" s="1" t="s">
        <v>47</v>
      </c>
      <c r="E4" s="7">
        <v>95011</v>
      </c>
      <c r="F4" s="7">
        <v>20149</v>
      </c>
      <c r="G4" s="8">
        <v>21.207018134742299</v>
      </c>
      <c r="H4" s="9">
        <v>12</v>
      </c>
      <c r="I4" s="9">
        <v>12.4731955397689</v>
      </c>
      <c r="J4" s="9">
        <v>885.375</v>
      </c>
      <c r="K4" s="10">
        <v>979</v>
      </c>
      <c r="L4" s="10">
        <v>1152</v>
      </c>
      <c r="M4" s="10">
        <v>1524</v>
      </c>
      <c r="N4" s="10">
        <v>1931</v>
      </c>
      <c r="O4" s="10">
        <v>2101</v>
      </c>
      <c r="P4" s="10">
        <v>91300</v>
      </c>
      <c r="Q4" s="10">
        <v>27390</v>
      </c>
      <c r="R4" s="10">
        <v>42248.5047603606</v>
      </c>
      <c r="S4" s="10">
        <v>1056.21261900902</v>
      </c>
      <c r="T4" s="10">
        <v>684.75</v>
      </c>
      <c r="U4" s="10">
        <v>624</v>
      </c>
      <c r="V4" s="10">
        <v>648.60616806798203</v>
      </c>
      <c r="W4" s="10">
        <v>265.61250000000001</v>
      </c>
      <c r="X4" s="10">
        <v>39160</v>
      </c>
      <c r="Y4" s="10">
        <v>46080</v>
      </c>
      <c r="Z4" s="10">
        <v>60960</v>
      </c>
      <c r="AA4" s="10">
        <v>77240</v>
      </c>
      <c r="AB4" s="10">
        <v>84040</v>
      </c>
      <c r="AC4" s="9">
        <v>18.826923076923102</v>
      </c>
      <c r="AD4" s="9">
        <v>22.153846153846199</v>
      </c>
      <c r="AE4" s="9">
        <v>29.307692307692299</v>
      </c>
      <c r="AF4" s="9">
        <v>37.134615384615401</v>
      </c>
      <c r="AG4" s="9">
        <v>40.403846153846203</v>
      </c>
      <c r="AH4" s="8">
        <v>62.756410256410298</v>
      </c>
      <c r="AI4" s="8">
        <v>73.846153846153797</v>
      </c>
      <c r="AJ4" s="8">
        <v>97.692307692307693</v>
      </c>
      <c r="AK4" s="8">
        <v>123.782051282051</v>
      </c>
      <c r="AL4" s="8">
        <v>134.67948717948701</v>
      </c>
      <c r="AM4" s="8">
        <v>60.375620720115499</v>
      </c>
      <c r="AN4" s="8">
        <v>71.044652777909207</v>
      </c>
      <c r="AO4" s="8">
        <v>93.986155237442304</v>
      </c>
      <c r="AP4" s="8">
        <v>119.086132390749</v>
      </c>
      <c r="AQ4" s="8">
        <v>129.570152331933</v>
      </c>
      <c r="AR4" s="90">
        <f t="shared" si="1"/>
        <v>1.5689102564102575</v>
      </c>
      <c r="AS4" s="90">
        <f t="shared" si="2"/>
        <v>1.8461538461538449</v>
      </c>
      <c r="AT4" s="90">
        <f t="shared" si="3"/>
        <v>2.4423076923076925</v>
      </c>
      <c r="AU4" s="90">
        <f t="shared" si="4"/>
        <v>3.0945512820512748</v>
      </c>
      <c r="AV4" s="90">
        <f t="shared" si="5"/>
        <v>3.3669871794871753</v>
      </c>
    </row>
    <row r="5" spans="1:48" x14ac:dyDescent="0.35">
      <c r="A5" s="1" t="s">
        <v>46</v>
      </c>
      <c r="B5" s="1" t="s">
        <v>43</v>
      </c>
      <c r="C5" s="1" t="s">
        <v>44</v>
      </c>
      <c r="D5" s="1" t="s">
        <v>48</v>
      </c>
      <c r="E5" s="7">
        <v>19323</v>
      </c>
      <c r="F5" s="7">
        <v>5071</v>
      </c>
      <c r="G5" s="8">
        <v>26.243336955959201</v>
      </c>
      <c r="H5" s="9">
        <v>12</v>
      </c>
      <c r="I5" s="9">
        <v>12.214591519248801</v>
      </c>
      <c r="J5" s="9">
        <v>885.375</v>
      </c>
      <c r="K5" s="10">
        <v>901</v>
      </c>
      <c r="L5" s="10">
        <v>906</v>
      </c>
      <c r="M5" s="10">
        <v>1067</v>
      </c>
      <c r="N5" s="10">
        <v>1337</v>
      </c>
      <c r="O5" s="10">
        <v>1529</v>
      </c>
      <c r="P5" s="10">
        <v>78900</v>
      </c>
      <c r="Q5" s="10">
        <v>23670</v>
      </c>
      <c r="R5" s="10">
        <v>32784.47</v>
      </c>
      <c r="S5" s="10">
        <v>819.61</v>
      </c>
      <c r="T5" s="10">
        <v>591.75</v>
      </c>
      <c r="U5" s="10">
        <v>624</v>
      </c>
      <c r="V5" s="10">
        <v>635.15875900093602</v>
      </c>
      <c r="W5" s="10">
        <v>265.61250000000001</v>
      </c>
      <c r="X5" s="10">
        <v>36040</v>
      </c>
      <c r="Y5" s="10">
        <v>36240</v>
      </c>
      <c r="Z5" s="10">
        <v>42680</v>
      </c>
      <c r="AA5" s="10">
        <v>53480</v>
      </c>
      <c r="AB5" s="10">
        <v>61160</v>
      </c>
      <c r="AC5" s="9">
        <v>17.326923076923102</v>
      </c>
      <c r="AD5" s="9">
        <v>17.423076923076898</v>
      </c>
      <c r="AE5" s="9">
        <v>20.519230769230798</v>
      </c>
      <c r="AF5" s="9">
        <v>25.711538461538499</v>
      </c>
      <c r="AG5" s="9">
        <v>29.403846153846199</v>
      </c>
      <c r="AH5" s="8">
        <v>57.756410256410298</v>
      </c>
      <c r="AI5" s="8">
        <v>58.076923076923102</v>
      </c>
      <c r="AJ5" s="8">
        <v>68.397435897435898</v>
      </c>
      <c r="AK5" s="8">
        <v>85.705128205128204</v>
      </c>
      <c r="AL5" s="8">
        <v>98.012820512820497</v>
      </c>
      <c r="AM5" s="8">
        <v>56.7417192776946</v>
      </c>
      <c r="AN5" s="8">
        <v>57.056601182676197</v>
      </c>
      <c r="AO5" s="8">
        <v>67.1957985230856</v>
      </c>
      <c r="AP5" s="8">
        <v>84.199421392095104</v>
      </c>
      <c r="AQ5" s="8">
        <v>96.290886543390698</v>
      </c>
      <c r="AR5" s="90">
        <f t="shared" si="1"/>
        <v>1.4439102564102575</v>
      </c>
      <c r="AS5" s="90">
        <f t="shared" si="2"/>
        <v>1.4519230769230775</v>
      </c>
      <c r="AT5" s="90">
        <f t="shared" si="3"/>
        <v>1.7099358974358974</v>
      </c>
      <c r="AU5" s="90">
        <f t="shared" si="4"/>
        <v>2.1426282051282053</v>
      </c>
      <c r="AV5" s="90">
        <f t="shared" si="5"/>
        <v>2.4503205128205123</v>
      </c>
    </row>
    <row r="6" spans="1:48" x14ac:dyDescent="0.35">
      <c r="A6" s="1" t="s">
        <v>46</v>
      </c>
      <c r="B6" s="1" t="s">
        <v>43</v>
      </c>
      <c r="C6" s="1" t="s">
        <v>44</v>
      </c>
      <c r="D6" s="1" t="s">
        <v>49</v>
      </c>
      <c r="E6" s="7">
        <v>1332395</v>
      </c>
      <c r="F6" s="7">
        <v>544795</v>
      </c>
      <c r="G6" s="8">
        <v>40.8884002116489</v>
      </c>
      <c r="H6" s="9">
        <v>12</v>
      </c>
      <c r="I6" s="9">
        <v>24.8818993271179</v>
      </c>
      <c r="J6" s="9">
        <v>885.375</v>
      </c>
      <c r="K6" s="10">
        <v>1608</v>
      </c>
      <c r="L6" s="10">
        <v>1801</v>
      </c>
      <c r="M6" s="10">
        <v>2194</v>
      </c>
      <c r="N6" s="10">
        <v>2749</v>
      </c>
      <c r="O6" s="10">
        <v>2966</v>
      </c>
      <c r="P6" s="10">
        <v>113300</v>
      </c>
      <c r="Q6" s="10">
        <v>33990</v>
      </c>
      <c r="R6" s="10">
        <v>52403.49</v>
      </c>
      <c r="S6" s="10">
        <v>1310.0899999999999</v>
      </c>
      <c r="T6" s="10">
        <v>849.75</v>
      </c>
      <c r="U6" s="10">
        <v>624</v>
      </c>
      <c r="V6" s="10">
        <v>1293.8587650101299</v>
      </c>
      <c r="W6" s="10">
        <v>265.61250000000001</v>
      </c>
      <c r="X6" s="10">
        <v>64320</v>
      </c>
      <c r="Y6" s="10">
        <v>72040</v>
      </c>
      <c r="Z6" s="10">
        <v>87760</v>
      </c>
      <c r="AA6" s="10">
        <v>109960</v>
      </c>
      <c r="AB6" s="10">
        <v>118640</v>
      </c>
      <c r="AC6" s="9">
        <v>30.923076923076898</v>
      </c>
      <c r="AD6" s="9">
        <v>34.634615384615401</v>
      </c>
      <c r="AE6" s="9">
        <v>42.192307692307701</v>
      </c>
      <c r="AF6" s="9">
        <v>52.865384615384599</v>
      </c>
      <c r="AG6" s="9">
        <v>57.038461538461497</v>
      </c>
      <c r="AH6" s="8">
        <v>103.07692307692299</v>
      </c>
      <c r="AI6" s="8">
        <v>115.448717948718</v>
      </c>
      <c r="AJ6" s="8">
        <v>140.641025641026</v>
      </c>
      <c r="AK6" s="8">
        <v>176.21794871794901</v>
      </c>
      <c r="AL6" s="8">
        <v>190.128205128205</v>
      </c>
      <c r="AM6" s="8">
        <v>49.711762782313002</v>
      </c>
      <c r="AN6" s="8">
        <v>55.6784109272051</v>
      </c>
      <c r="AO6" s="8">
        <v>67.828114144524093</v>
      </c>
      <c r="AP6" s="8">
        <v>84.986091970508994</v>
      </c>
      <c r="AQ6" s="8">
        <v>91.694706724092299</v>
      </c>
      <c r="AR6" s="90">
        <f t="shared" si="1"/>
        <v>2.5769230769230749</v>
      </c>
      <c r="AS6" s="90">
        <f t="shared" si="2"/>
        <v>2.8862179487179498</v>
      </c>
      <c r="AT6" s="90">
        <f t="shared" si="3"/>
        <v>3.5160256410256503</v>
      </c>
      <c r="AU6" s="90">
        <f t="shared" si="4"/>
        <v>4.4054487179487252</v>
      </c>
      <c r="AV6" s="90">
        <f t="shared" si="5"/>
        <v>4.7532051282051251</v>
      </c>
    </row>
    <row r="7" spans="1:48" x14ac:dyDescent="0.35">
      <c r="A7" s="1" t="s">
        <v>46</v>
      </c>
      <c r="B7" s="1" t="s">
        <v>43</v>
      </c>
      <c r="C7" s="1" t="s">
        <v>44</v>
      </c>
      <c r="D7" s="1" t="s">
        <v>50</v>
      </c>
      <c r="E7" s="7">
        <v>87399</v>
      </c>
      <c r="F7" s="7">
        <v>25911</v>
      </c>
      <c r="G7" s="8">
        <v>29.646792297394697</v>
      </c>
      <c r="H7" s="9">
        <v>12</v>
      </c>
      <c r="I7" s="9">
        <v>11.536817131222801</v>
      </c>
      <c r="J7" s="9">
        <v>885.375</v>
      </c>
      <c r="K7" s="10">
        <v>1027</v>
      </c>
      <c r="L7" s="10">
        <v>1136</v>
      </c>
      <c r="M7" s="10">
        <v>1475</v>
      </c>
      <c r="N7" s="10">
        <v>1853</v>
      </c>
      <c r="O7" s="10">
        <v>2155</v>
      </c>
      <c r="P7" s="10">
        <v>93400</v>
      </c>
      <c r="Q7" s="10">
        <v>28020</v>
      </c>
      <c r="R7" s="10">
        <v>39355.690793561502</v>
      </c>
      <c r="S7" s="10">
        <v>983.89226983903598</v>
      </c>
      <c r="T7" s="10">
        <v>700.5</v>
      </c>
      <c r="U7" s="10">
        <v>624</v>
      </c>
      <c r="V7" s="10">
        <v>599.91449082358804</v>
      </c>
      <c r="W7" s="10">
        <v>265.61250000000001</v>
      </c>
      <c r="X7" s="10">
        <v>41080</v>
      </c>
      <c r="Y7" s="10">
        <v>45440</v>
      </c>
      <c r="Z7" s="10">
        <v>59000</v>
      </c>
      <c r="AA7" s="10">
        <v>74120</v>
      </c>
      <c r="AB7" s="10">
        <v>86200</v>
      </c>
      <c r="AC7" s="9">
        <v>19.75</v>
      </c>
      <c r="AD7" s="9">
        <v>21.846153846153801</v>
      </c>
      <c r="AE7" s="9">
        <v>28.365384615384599</v>
      </c>
      <c r="AF7" s="9">
        <v>35.634615384615401</v>
      </c>
      <c r="AG7" s="9">
        <v>41.442307692307701</v>
      </c>
      <c r="AH7" s="8">
        <v>65.8333333333333</v>
      </c>
      <c r="AI7" s="8">
        <v>72.820512820512803</v>
      </c>
      <c r="AJ7" s="8">
        <v>94.551282051282101</v>
      </c>
      <c r="AK7" s="8">
        <v>118.782051282051</v>
      </c>
      <c r="AL7" s="8">
        <v>138.141025641026</v>
      </c>
      <c r="AM7" s="8">
        <v>68.476425604595093</v>
      </c>
      <c r="AN7" s="8">
        <v>75.744128030009804</v>
      </c>
      <c r="AO7" s="8">
        <v>98.347349334739803</v>
      </c>
      <c r="AP7" s="8">
        <v>123.550941232049</v>
      </c>
      <c r="AQ7" s="8">
        <v>143.687144282281</v>
      </c>
      <c r="AR7" s="90">
        <f t="shared" si="1"/>
        <v>1.6458333333333326</v>
      </c>
      <c r="AS7" s="90">
        <f t="shared" si="2"/>
        <v>1.82051282051282</v>
      </c>
      <c r="AT7" s="90">
        <f t="shared" si="3"/>
        <v>2.3637820512820524</v>
      </c>
      <c r="AU7" s="90">
        <f t="shared" si="4"/>
        <v>2.9695512820512748</v>
      </c>
      <c r="AV7" s="90">
        <f t="shared" si="5"/>
        <v>3.4535256410256503</v>
      </c>
    </row>
    <row r="8" spans="1:48" x14ac:dyDescent="0.35">
      <c r="A8" s="1" t="s">
        <v>46</v>
      </c>
      <c r="B8" s="1" t="s">
        <v>43</v>
      </c>
      <c r="C8" s="1" t="s">
        <v>44</v>
      </c>
      <c r="D8" s="1" t="s">
        <v>51</v>
      </c>
      <c r="E8" s="7">
        <v>33189</v>
      </c>
      <c r="F8" s="7">
        <v>7095</v>
      </c>
      <c r="G8" s="8">
        <v>21.3775648558257</v>
      </c>
      <c r="H8" s="9">
        <v>12</v>
      </c>
      <c r="I8" s="9">
        <v>13.836644918344501</v>
      </c>
      <c r="J8" s="9">
        <v>885.375</v>
      </c>
      <c r="K8" s="10">
        <v>935</v>
      </c>
      <c r="L8" s="10">
        <v>940</v>
      </c>
      <c r="M8" s="10">
        <v>1244</v>
      </c>
      <c r="N8" s="10">
        <v>1589</v>
      </c>
      <c r="O8" s="10">
        <v>1944</v>
      </c>
      <c r="P8" s="10">
        <v>116200</v>
      </c>
      <c r="Q8" s="10">
        <v>34860</v>
      </c>
      <c r="R8" s="10">
        <v>49657.757144333002</v>
      </c>
      <c r="S8" s="10">
        <v>1241.44392860833</v>
      </c>
      <c r="T8" s="10">
        <v>871.5</v>
      </c>
      <c r="U8" s="10">
        <v>624</v>
      </c>
      <c r="V8" s="10">
        <v>719.50553575391598</v>
      </c>
      <c r="W8" s="10">
        <v>265.61250000000001</v>
      </c>
      <c r="X8" s="10">
        <v>37400</v>
      </c>
      <c r="Y8" s="10">
        <v>37600</v>
      </c>
      <c r="Z8" s="10">
        <v>49760</v>
      </c>
      <c r="AA8" s="10">
        <v>63560</v>
      </c>
      <c r="AB8" s="10">
        <v>77760</v>
      </c>
      <c r="AC8" s="9">
        <v>17.980769230769202</v>
      </c>
      <c r="AD8" s="9">
        <v>18.076923076923102</v>
      </c>
      <c r="AE8" s="9">
        <v>23.923076923076898</v>
      </c>
      <c r="AF8" s="9">
        <v>30.557692307692299</v>
      </c>
      <c r="AG8" s="9">
        <v>37.384615384615401</v>
      </c>
      <c r="AH8" s="8">
        <v>59.935897435897402</v>
      </c>
      <c r="AI8" s="8">
        <v>60.256410256410298</v>
      </c>
      <c r="AJ8" s="8">
        <v>79.743589743589794</v>
      </c>
      <c r="AK8" s="8">
        <v>101.858974358974</v>
      </c>
      <c r="AL8" s="8">
        <v>124.615384615385</v>
      </c>
      <c r="AM8" s="8">
        <v>51.980142113585501</v>
      </c>
      <c r="AN8" s="8">
        <v>52.2581107879897</v>
      </c>
      <c r="AO8" s="8">
        <v>69.158606191765003</v>
      </c>
      <c r="AP8" s="8">
        <v>88.338444725654895</v>
      </c>
      <c r="AQ8" s="8">
        <v>108.074220608353</v>
      </c>
      <c r="AR8" s="90">
        <f t="shared" si="1"/>
        <v>1.498397435897435</v>
      </c>
      <c r="AS8" s="90">
        <f t="shared" si="2"/>
        <v>1.5064102564102575</v>
      </c>
      <c r="AT8" s="90">
        <f t="shared" si="3"/>
        <v>1.9935897435897449</v>
      </c>
      <c r="AU8" s="90">
        <f t="shared" si="4"/>
        <v>2.5464743589743497</v>
      </c>
      <c r="AV8" s="90">
        <f t="shared" si="5"/>
        <v>3.1153846153846247</v>
      </c>
    </row>
    <row r="9" spans="1:48" x14ac:dyDescent="0.35">
      <c r="A9" s="1" t="s">
        <v>46</v>
      </c>
      <c r="B9" s="1" t="s">
        <v>43</v>
      </c>
      <c r="C9" s="1" t="s">
        <v>44</v>
      </c>
      <c r="D9" s="1" t="s">
        <v>52</v>
      </c>
      <c r="E9" s="7">
        <v>12861</v>
      </c>
      <c r="F9" s="7">
        <v>2392</v>
      </c>
      <c r="G9" s="8">
        <v>18.5988647850089</v>
      </c>
      <c r="H9" s="9">
        <v>12</v>
      </c>
      <c r="I9" s="9">
        <v>12.7164477357456</v>
      </c>
      <c r="J9" s="9">
        <v>885.375</v>
      </c>
      <c r="K9" s="10">
        <v>1093</v>
      </c>
      <c r="L9" s="10">
        <v>1124</v>
      </c>
      <c r="M9" s="10">
        <v>1487</v>
      </c>
      <c r="N9" s="10">
        <v>2108</v>
      </c>
      <c r="O9" s="10">
        <v>2202</v>
      </c>
      <c r="P9" s="10">
        <v>117900</v>
      </c>
      <c r="Q9" s="10">
        <v>35370</v>
      </c>
      <c r="R9" s="10">
        <v>52929.870261051503</v>
      </c>
      <c r="S9" s="10">
        <v>1323.24675652629</v>
      </c>
      <c r="T9" s="10">
        <v>884.25</v>
      </c>
      <c r="U9" s="10">
        <v>624</v>
      </c>
      <c r="V9" s="10">
        <v>661.25528225877201</v>
      </c>
      <c r="W9" s="10">
        <v>265.61250000000001</v>
      </c>
      <c r="X9" s="10">
        <v>43720</v>
      </c>
      <c r="Y9" s="10">
        <v>44960</v>
      </c>
      <c r="Z9" s="10">
        <v>59480</v>
      </c>
      <c r="AA9" s="10">
        <v>84320</v>
      </c>
      <c r="AB9" s="10">
        <v>88080</v>
      </c>
      <c r="AC9" s="9">
        <v>21.019230769230798</v>
      </c>
      <c r="AD9" s="9">
        <v>21.615384615384599</v>
      </c>
      <c r="AE9" s="9">
        <v>28.596153846153801</v>
      </c>
      <c r="AF9" s="9">
        <v>40.538461538461497</v>
      </c>
      <c r="AG9" s="9">
        <v>42.346153846153797</v>
      </c>
      <c r="AH9" s="8">
        <v>70.064102564102598</v>
      </c>
      <c r="AI9" s="8">
        <v>72.051282051282001</v>
      </c>
      <c r="AJ9" s="8">
        <v>95.320512820512803</v>
      </c>
      <c r="AK9" s="8">
        <v>135.128205128205</v>
      </c>
      <c r="AL9" s="8">
        <v>141.15384615384599</v>
      </c>
      <c r="AM9" s="8">
        <v>66.116674109063496</v>
      </c>
      <c r="AN9" s="8">
        <v>67.991895424142101</v>
      </c>
      <c r="AO9" s="8">
        <v>89.950132113611502</v>
      </c>
      <c r="AP9" s="8">
        <v>127.515049425348</v>
      </c>
      <c r="AQ9" s="8">
        <v>133.20120438074801</v>
      </c>
      <c r="AR9" s="90">
        <f t="shared" si="1"/>
        <v>1.751602564102565</v>
      </c>
      <c r="AS9" s="90">
        <f t="shared" si="2"/>
        <v>1.80128205128205</v>
      </c>
      <c r="AT9" s="90">
        <f t="shared" si="3"/>
        <v>2.3830128205128203</v>
      </c>
      <c r="AU9" s="90">
        <f t="shared" si="4"/>
        <v>3.3782051282051251</v>
      </c>
      <c r="AV9" s="90">
        <f t="shared" si="5"/>
        <v>3.5288461538461497</v>
      </c>
    </row>
    <row r="10" spans="1:48" x14ac:dyDescent="0.35">
      <c r="A10" s="1" t="s">
        <v>46</v>
      </c>
      <c r="B10" s="1" t="s">
        <v>43</v>
      </c>
      <c r="C10" s="1" t="s">
        <v>44</v>
      </c>
      <c r="D10" s="1" t="s">
        <v>53</v>
      </c>
      <c r="E10" s="7">
        <v>55910</v>
      </c>
      <c r="F10" s="7">
        <v>21226</v>
      </c>
      <c r="G10" s="8">
        <v>37.964585941692</v>
      </c>
      <c r="H10" s="9">
        <v>12</v>
      </c>
      <c r="I10" s="9">
        <v>13.836644918344501</v>
      </c>
      <c r="J10" s="9">
        <v>885.375</v>
      </c>
      <c r="K10" s="10">
        <v>826</v>
      </c>
      <c r="L10" s="10">
        <v>832</v>
      </c>
      <c r="M10" s="10">
        <v>1096</v>
      </c>
      <c r="N10" s="10">
        <v>1380</v>
      </c>
      <c r="O10" s="10">
        <v>1491</v>
      </c>
      <c r="P10" s="10">
        <v>85800</v>
      </c>
      <c r="Q10" s="10">
        <v>25740</v>
      </c>
      <c r="R10" s="10">
        <v>35219.945080505902</v>
      </c>
      <c r="S10" s="10">
        <v>880.49862701264601</v>
      </c>
      <c r="T10" s="10">
        <v>643.5</v>
      </c>
      <c r="U10" s="10">
        <v>624</v>
      </c>
      <c r="V10" s="10">
        <v>719.50553575391598</v>
      </c>
      <c r="W10" s="10">
        <v>265.61250000000001</v>
      </c>
      <c r="X10" s="10">
        <v>33040</v>
      </c>
      <c r="Y10" s="10">
        <v>33280</v>
      </c>
      <c r="Z10" s="10">
        <v>43840</v>
      </c>
      <c r="AA10" s="10">
        <v>55200</v>
      </c>
      <c r="AB10" s="10">
        <v>59640</v>
      </c>
      <c r="AC10" s="9">
        <v>15.884615384615399</v>
      </c>
      <c r="AD10" s="9">
        <v>16</v>
      </c>
      <c r="AE10" s="9">
        <v>21.076923076923102</v>
      </c>
      <c r="AF10" s="9">
        <v>26.538461538461501</v>
      </c>
      <c r="AG10" s="9">
        <v>28.673076923076898</v>
      </c>
      <c r="AH10" s="8">
        <v>52.948717948717899</v>
      </c>
      <c r="AI10" s="8">
        <v>53.3333333333333</v>
      </c>
      <c r="AJ10" s="8">
        <v>70.256410256410305</v>
      </c>
      <c r="AK10" s="8">
        <v>88.461538461538495</v>
      </c>
      <c r="AL10" s="8">
        <v>95.576923076923094</v>
      </c>
      <c r="AM10" s="8">
        <v>45.920425011573897</v>
      </c>
      <c r="AN10" s="8">
        <v>46.253987420858898</v>
      </c>
      <c r="AO10" s="8">
        <v>60.930733429400703</v>
      </c>
      <c r="AP10" s="8">
        <v>76.7193541355593</v>
      </c>
      <c r="AQ10" s="8">
        <v>82.890258707332606</v>
      </c>
      <c r="AR10" s="90">
        <f t="shared" si="1"/>
        <v>1.3237179487179476</v>
      </c>
      <c r="AS10" s="90">
        <f t="shared" si="2"/>
        <v>1.3333333333333326</v>
      </c>
      <c r="AT10" s="90">
        <f t="shared" si="3"/>
        <v>1.7564102564102577</v>
      </c>
      <c r="AU10" s="90">
        <f t="shared" si="4"/>
        <v>2.2115384615384626</v>
      </c>
      <c r="AV10" s="90">
        <f t="shared" si="5"/>
        <v>2.3894230769230775</v>
      </c>
    </row>
    <row r="11" spans="1:48" x14ac:dyDescent="0.35">
      <c r="A11" s="1" t="s">
        <v>46</v>
      </c>
      <c r="B11" s="1" t="s">
        <v>43</v>
      </c>
      <c r="C11" s="1" t="s">
        <v>44</v>
      </c>
      <c r="D11" s="1" t="s">
        <v>54</v>
      </c>
      <c r="E11" s="7">
        <v>103722</v>
      </c>
      <c r="F11" s="7">
        <v>40393</v>
      </c>
      <c r="G11" s="8">
        <v>38.943522107171106</v>
      </c>
      <c r="H11" s="9">
        <v>12</v>
      </c>
      <c r="I11" s="9">
        <v>14.553257486072599</v>
      </c>
      <c r="J11" s="9">
        <v>885.375</v>
      </c>
      <c r="K11" s="10">
        <v>920</v>
      </c>
      <c r="L11" s="10">
        <v>1057</v>
      </c>
      <c r="M11" s="10">
        <v>1357</v>
      </c>
      <c r="N11" s="10">
        <v>1700</v>
      </c>
      <c r="O11" s="10">
        <v>1834</v>
      </c>
      <c r="P11" s="10">
        <v>102100</v>
      </c>
      <c r="Q11" s="10">
        <v>30630</v>
      </c>
      <c r="R11" s="10">
        <v>38530.1</v>
      </c>
      <c r="S11" s="10">
        <v>963.25</v>
      </c>
      <c r="T11" s="10">
        <v>765.75</v>
      </c>
      <c r="U11" s="10">
        <v>624</v>
      </c>
      <c r="V11" s="10">
        <v>756.76938927577305</v>
      </c>
      <c r="W11" s="10">
        <v>265.61250000000001</v>
      </c>
      <c r="X11" s="10">
        <v>36800</v>
      </c>
      <c r="Y11" s="10">
        <v>42280</v>
      </c>
      <c r="Z11" s="10">
        <v>54280</v>
      </c>
      <c r="AA11" s="10">
        <v>68000</v>
      </c>
      <c r="AB11" s="10">
        <v>73360</v>
      </c>
      <c r="AC11" s="9">
        <v>17.692307692307701</v>
      </c>
      <c r="AD11" s="9">
        <v>20.326923076923102</v>
      </c>
      <c r="AE11" s="9">
        <v>26.0961538461539</v>
      </c>
      <c r="AF11" s="9">
        <v>32.692307692307701</v>
      </c>
      <c r="AG11" s="9">
        <v>35.269230769230802</v>
      </c>
      <c r="AH11" s="8">
        <v>58.974358974358999</v>
      </c>
      <c r="AI11" s="8">
        <v>67.756410256410305</v>
      </c>
      <c r="AJ11" s="8">
        <v>86.987179487179503</v>
      </c>
      <c r="AK11" s="8">
        <v>108.97435897435901</v>
      </c>
      <c r="AL11" s="8">
        <v>117.564102564103</v>
      </c>
      <c r="AM11" s="8">
        <v>48.627759686762097</v>
      </c>
      <c r="AN11" s="8">
        <v>55.869067379247298</v>
      </c>
      <c r="AO11" s="8">
        <v>71.725945537974098</v>
      </c>
      <c r="AP11" s="8">
        <v>89.855642899451695</v>
      </c>
      <c r="AQ11" s="8">
        <v>96.938381810349597</v>
      </c>
      <c r="AR11" s="90">
        <f t="shared" si="1"/>
        <v>1.4743589743589749</v>
      </c>
      <c r="AS11" s="90">
        <f t="shared" si="2"/>
        <v>1.6939102564102577</v>
      </c>
      <c r="AT11" s="90">
        <f t="shared" si="3"/>
        <v>2.1746794871794877</v>
      </c>
      <c r="AU11" s="90">
        <f t="shared" si="4"/>
        <v>2.7243589743589753</v>
      </c>
      <c r="AV11" s="90">
        <f t="shared" si="5"/>
        <v>2.939102564102575</v>
      </c>
    </row>
    <row r="12" spans="1:48" x14ac:dyDescent="0.35">
      <c r="A12" s="1" t="s">
        <v>46</v>
      </c>
      <c r="B12" s="1" t="s">
        <v>43</v>
      </c>
      <c r="C12" s="1" t="s">
        <v>44</v>
      </c>
      <c r="D12" s="1" t="s">
        <v>55</v>
      </c>
      <c r="E12" s="7">
        <v>112122</v>
      </c>
      <c r="F12" s="7">
        <v>34772</v>
      </c>
      <c r="G12" s="8">
        <v>31.012646938156703</v>
      </c>
      <c r="H12" s="9">
        <v>12</v>
      </c>
      <c r="I12" s="9">
        <v>25.307758155362201</v>
      </c>
      <c r="J12" s="9">
        <v>885.375</v>
      </c>
      <c r="K12" s="10">
        <v>1026</v>
      </c>
      <c r="L12" s="10">
        <v>1179</v>
      </c>
      <c r="M12" s="10">
        <v>1514</v>
      </c>
      <c r="N12" s="10">
        <v>1897</v>
      </c>
      <c r="O12" s="10">
        <v>2047</v>
      </c>
      <c r="P12" s="10">
        <v>107600</v>
      </c>
      <c r="Q12" s="10">
        <v>32280</v>
      </c>
      <c r="R12" s="10">
        <v>40573.011983695498</v>
      </c>
      <c r="S12" s="10">
        <v>1014.32529959239</v>
      </c>
      <c r="T12" s="10">
        <v>807</v>
      </c>
      <c r="U12" s="10">
        <v>624</v>
      </c>
      <c r="V12" s="10">
        <v>1316.00342407883</v>
      </c>
      <c r="W12" s="10">
        <v>265.61250000000001</v>
      </c>
      <c r="X12" s="10">
        <v>41040</v>
      </c>
      <c r="Y12" s="10">
        <v>47160</v>
      </c>
      <c r="Z12" s="10">
        <v>60560</v>
      </c>
      <c r="AA12" s="10">
        <v>75880</v>
      </c>
      <c r="AB12" s="10">
        <v>81880</v>
      </c>
      <c r="AC12" s="9">
        <v>19.730769230769202</v>
      </c>
      <c r="AD12" s="9">
        <v>22.673076923076898</v>
      </c>
      <c r="AE12" s="9">
        <v>29.115384615384599</v>
      </c>
      <c r="AF12" s="9">
        <v>36.480769230769198</v>
      </c>
      <c r="AG12" s="9">
        <v>39.365384615384599</v>
      </c>
      <c r="AH12" s="8">
        <v>65.769230769230802</v>
      </c>
      <c r="AI12" s="8">
        <v>75.576923076923094</v>
      </c>
      <c r="AJ12" s="8">
        <v>97.051282051282101</v>
      </c>
      <c r="AK12" s="8">
        <v>121.602564102564</v>
      </c>
      <c r="AL12" s="8">
        <v>131.21794871794901</v>
      </c>
      <c r="AM12" s="8">
        <v>31.185329193749599</v>
      </c>
      <c r="AN12" s="8">
        <v>35.8357730208877</v>
      </c>
      <c r="AO12" s="8">
        <v>46.0181173482815</v>
      </c>
      <c r="AP12" s="8">
        <v>57.659424444973602</v>
      </c>
      <c r="AQ12" s="8">
        <v>62.2186830990305</v>
      </c>
      <c r="AR12" s="90">
        <f t="shared" si="1"/>
        <v>1.6442307692307701</v>
      </c>
      <c r="AS12" s="90">
        <f t="shared" si="2"/>
        <v>1.8894230769230773</v>
      </c>
      <c r="AT12" s="90">
        <f t="shared" si="3"/>
        <v>2.4262820512820524</v>
      </c>
      <c r="AU12" s="90">
        <f t="shared" si="4"/>
        <v>3.0400641025641</v>
      </c>
      <c r="AV12" s="90">
        <f t="shared" si="5"/>
        <v>3.2804487179487252</v>
      </c>
    </row>
    <row r="13" spans="1:48" x14ac:dyDescent="0.35">
      <c r="A13" s="1" t="s">
        <v>46</v>
      </c>
      <c r="B13" s="1" t="s">
        <v>43</v>
      </c>
      <c r="C13" s="1" t="s">
        <v>44</v>
      </c>
      <c r="D13" s="1" t="s">
        <v>56</v>
      </c>
      <c r="E13" s="7">
        <v>64778</v>
      </c>
      <c r="F13" s="7">
        <v>28484</v>
      </c>
      <c r="G13" s="8">
        <v>43.971718793417502</v>
      </c>
      <c r="H13" s="9">
        <v>12</v>
      </c>
      <c r="I13" s="9">
        <v>12.7164477357456</v>
      </c>
      <c r="J13" s="9">
        <v>885.375</v>
      </c>
      <c r="K13" s="10">
        <v>743</v>
      </c>
      <c r="L13" s="10">
        <v>777</v>
      </c>
      <c r="M13" s="10">
        <v>933</v>
      </c>
      <c r="N13" s="10">
        <v>1169</v>
      </c>
      <c r="O13" s="10">
        <v>1261</v>
      </c>
      <c r="P13" s="10">
        <v>75700</v>
      </c>
      <c r="Q13" s="10">
        <v>22710</v>
      </c>
      <c r="R13" s="10">
        <v>29422.641586069301</v>
      </c>
      <c r="S13" s="10">
        <v>735.56603965173304</v>
      </c>
      <c r="T13" s="10">
        <v>567.75</v>
      </c>
      <c r="U13" s="10">
        <v>624</v>
      </c>
      <c r="V13" s="10">
        <v>661.25528225877201</v>
      </c>
      <c r="W13" s="10">
        <v>265.61250000000001</v>
      </c>
      <c r="X13" s="10">
        <v>29720</v>
      </c>
      <c r="Y13" s="10">
        <v>31080</v>
      </c>
      <c r="Z13" s="10">
        <v>37320</v>
      </c>
      <c r="AA13" s="10">
        <v>46760</v>
      </c>
      <c r="AB13" s="10">
        <v>50440</v>
      </c>
      <c r="AC13" s="9">
        <v>14.288461538461499</v>
      </c>
      <c r="AD13" s="9">
        <v>14.942307692307701</v>
      </c>
      <c r="AE13" s="9">
        <v>17.942307692307701</v>
      </c>
      <c r="AF13" s="9">
        <v>22.480769230769202</v>
      </c>
      <c r="AG13" s="9">
        <v>24.25</v>
      </c>
      <c r="AH13" s="8">
        <v>47.628205128205103</v>
      </c>
      <c r="AI13" s="8">
        <v>49.807692307692299</v>
      </c>
      <c r="AJ13" s="8">
        <v>59.807692307692299</v>
      </c>
      <c r="AK13" s="8">
        <v>74.935897435897402</v>
      </c>
      <c r="AL13" s="8">
        <v>80.8333333333333</v>
      </c>
      <c r="AM13" s="8">
        <v>44.944820551723801</v>
      </c>
      <c r="AN13" s="8">
        <v>47.001514897294001</v>
      </c>
      <c r="AO13" s="8">
        <v>56.438112482851103</v>
      </c>
      <c r="AP13" s="8">
        <v>70.713990881514306</v>
      </c>
      <c r="AQ13" s="8">
        <v>76.279163816586504</v>
      </c>
      <c r="AR13" s="90">
        <f t="shared" si="1"/>
        <v>1.1907051282051275</v>
      </c>
      <c r="AS13" s="90">
        <f t="shared" si="2"/>
        <v>1.2451923076923075</v>
      </c>
      <c r="AT13" s="90">
        <f t="shared" si="3"/>
        <v>1.4951923076923075</v>
      </c>
      <c r="AU13" s="90">
        <f t="shared" si="4"/>
        <v>1.873397435897435</v>
      </c>
      <c r="AV13" s="90">
        <f t="shared" si="5"/>
        <v>2.0208333333333326</v>
      </c>
    </row>
    <row r="14" spans="1:48" x14ac:dyDescent="0.35">
      <c r="A14" s="1" t="s">
        <v>46</v>
      </c>
      <c r="B14" s="1" t="s">
        <v>43</v>
      </c>
      <c r="C14" s="1" t="s">
        <v>44</v>
      </c>
      <c r="D14" s="1" t="s">
        <v>57</v>
      </c>
      <c r="E14" s="7">
        <v>35740</v>
      </c>
      <c r="F14" s="7">
        <v>12005</v>
      </c>
      <c r="G14" s="8">
        <v>33.589815332960299</v>
      </c>
      <c r="H14" s="9">
        <v>12</v>
      </c>
      <c r="I14" s="9">
        <v>12.214591519248801</v>
      </c>
      <c r="J14" s="9">
        <v>885.375</v>
      </c>
      <c r="K14" s="10">
        <v>708</v>
      </c>
      <c r="L14" s="10">
        <v>843</v>
      </c>
      <c r="M14" s="10">
        <v>1048</v>
      </c>
      <c r="N14" s="10">
        <v>1342</v>
      </c>
      <c r="O14" s="10">
        <v>1463</v>
      </c>
      <c r="P14" s="10">
        <v>80000</v>
      </c>
      <c r="Q14" s="10">
        <v>24000</v>
      </c>
      <c r="R14" s="10">
        <v>30738.4030867771</v>
      </c>
      <c r="S14" s="10">
        <v>768.46007716942904</v>
      </c>
      <c r="T14" s="10">
        <v>600</v>
      </c>
      <c r="U14" s="10">
        <v>624</v>
      </c>
      <c r="V14" s="10">
        <v>635.15875900093602</v>
      </c>
      <c r="W14" s="10">
        <v>265.61250000000001</v>
      </c>
      <c r="X14" s="10">
        <v>28320</v>
      </c>
      <c r="Y14" s="10">
        <v>33720</v>
      </c>
      <c r="Z14" s="10">
        <v>41920</v>
      </c>
      <c r="AA14" s="10">
        <v>53680</v>
      </c>
      <c r="AB14" s="10">
        <v>58520</v>
      </c>
      <c r="AC14" s="9">
        <v>13.615384615384601</v>
      </c>
      <c r="AD14" s="9">
        <v>16.211538461538499</v>
      </c>
      <c r="AE14" s="9">
        <v>20.153846153846199</v>
      </c>
      <c r="AF14" s="9">
        <v>25.807692307692299</v>
      </c>
      <c r="AG14" s="9">
        <v>28.134615384615401</v>
      </c>
      <c r="AH14" s="8">
        <v>45.384615384615401</v>
      </c>
      <c r="AI14" s="8">
        <v>54.038461538461497</v>
      </c>
      <c r="AJ14" s="8">
        <v>67.179487179487197</v>
      </c>
      <c r="AK14" s="8">
        <v>86.025641025640994</v>
      </c>
      <c r="AL14" s="8">
        <v>93.782051282051299</v>
      </c>
      <c r="AM14" s="8">
        <v>44.587277745402602</v>
      </c>
      <c r="AN14" s="8">
        <v>53.089089179907397</v>
      </c>
      <c r="AO14" s="8">
        <v>65.999247284155302</v>
      </c>
      <c r="AP14" s="8">
        <v>84.514303297076694</v>
      </c>
      <c r="AQ14" s="8">
        <v>92.134445397632803</v>
      </c>
      <c r="AR14" s="90">
        <f t="shared" si="1"/>
        <v>1.134615384615385</v>
      </c>
      <c r="AS14" s="90">
        <f t="shared" si="2"/>
        <v>1.3509615384615374</v>
      </c>
      <c r="AT14" s="90">
        <f t="shared" si="3"/>
        <v>1.67948717948718</v>
      </c>
      <c r="AU14" s="90">
        <f t="shared" si="4"/>
        <v>2.1506410256410247</v>
      </c>
      <c r="AV14" s="90">
        <f t="shared" si="5"/>
        <v>2.3445512820512824</v>
      </c>
    </row>
    <row r="15" spans="1:48" x14ac:dyDescent="0.35">
      <c r="A15" s="1" t="s">
        <v>46</v>
      </c>
      <c r="B15" s="1" t="s">
        <v>43</v>
      </c>
      <c r="C15" s="1" t="s">
        <v>44</v>
      </c>
      <c r="D15" s="1" t="s">
        <v>58</v>
      </c>
      <c r="E15" s="7">
        <v>95892</v>
      </c>
      <c r="F15" s="7">
        <v>37949</v>
      </c>
      <c r="G15" s="8">
        <v>39.574729904475902</v>
      </c>
      <c r="H15" s="9">
        <v>12</v>
      </c>
      <c r="I15" s="9">
        <v>12.7164477357456</v>
      </c>
      <c r="J15" s="9">
        <v>885.375</v>
      </c>
      <c r="K15" s="10">
        <v>786</v>
      </c>
      <c r="L15" s="10">
        <v>889</v>
      </c>
      <c r="M15" s="10">
        <v>1060</v>
      </c>
      <c r="N15" s="10">
        <v>1328</v>
      </c>
      <c r="O15" s="10">
        <v>1565</v>
      </c>
      <c r="P15" s="10">
        <v>81900</v>
      </c>
      <c r="Q15" s="10">
        <v>24570</v>
      </c>
      <c r="R15" s="10">
        <v>34547.039116204702</v>
      </c>
      <c r="S15" s="10">
        <v>863.67597790511695</v>
      </c>
      <c r="T15" s="10">
        <v>614.25</v>
      </c>
      <c r="U15" s="10">
        <v>624</v>
      </c>
      <c r="V15" s="10">
        <v>661.25528225877201</v>
      </c>
      <c r="W15" s="10">
        <v>265.61250000000001</v>
      </c>
      <c r="X15" s="10">
        <v>31440</v>
      </c>
      <c r="Y15" s="10">
        <v>35560</v>
      </c>
      <c r="Z15" s="10">
        <v>42400</v>
      </c>
      <c r="AA15" s="10">
        <v>53120</v>
      </c>
      <c r="AB15" s="10">
        <v>62600</v>
      </c>
      <c r="AC15" s="9">
        <v>15.115384615384601</v>
      </c>
      <c r="AD15" s="9">
        <v>17.096153846153801</v>
      </c>
      <c r="AE15" s="9">
        <v>20.384615384615401</v>
      </c>
      <c r="AF15" s="9">
        <v>25.538461538461501</v>
      </c>
      <c r="AG15" s="9">
        <v>30.096153846153801</v>
      </c>
      <c r="AH15" s="8">
        <v>50.384615384615401</v>
      </c>
      <c r="AI15" s="8">
        <v>56.987179487179503</v>
      </c>
      <c r="AJ15" s="8">
        <v>67.948717948717999</v>
      </c>
      <c r="AK15" s="8">
        <v>85.128205128205096</v>
      </c>
      <c r="AL15" s="8">
        <v>100.320512820513</v>
      </c>
      <c r="AM15" s="8">
        <v>47.545933988768397</v>
      </c>
      <c r="AN15" s="8">
        <v>53.7765080356426</v>
      </c>
      <c r="AO15" s="8">
        <v>64.120470773657104</v>
      </c>
      <c r="AP15" s="8">
        <v>80.332061497562904</v>
      </c>
      <c r="AQ15" s="8">
        <v>94.66843090639</v>
      </c>
      <c r="AR15" s="90">
        <f t="shared" si="1"/>
        <v>1.259615384615385</v>
      </c>
      <c r="AS15" s="90">
        <f t="shared" si="2"/>
        <v>1.4246794871794877</v>
      </c>
      <c r="AT15" s="90">
        <f t="shared" si="3"/>
        <v>1.69871794871795</v>
      </c>
      <c r="AU15" s="90">
        <f t="shared" si="4"/>
        <v>2.1282051282051273</v>
      </c>
      <c r="AV15" s="90">
        <f t="shared" si="5"/>
        <v>2.5080128205128251</v>
      </c>
    </row>
    <row r="16" spans="1:48" x14ac:dyDescent="0.35">
      <c r="A16" s="1" t="s">
        <v>46</v>
      </c>
      <c r="B16" s="1" t="s">
        <v>43</v>
      </c>
      <c r="C16" s="1" t="s">
        <v>44</v>
      </c>
      <c r="D16" s="1" t="s">
        <v>59</v>
      </c>
      <c r="E16" s="7">
        <v>237713</v>
      </c>
      <c r="F16" s="7">
        <v>89386</v>
      </c>
      <c r="G16" s="8">
        <v>37.602487032682305</v>
      </c>
      <c r="H16" s="9">
        <v>12</v>
      </c>
      <c r="I16" s="9">
        <v>11.7967239711812</v>
      </c>
      <c r="J16" s="9">
        <v>885.375</v>
      </c>
      <c r="K16" s="10">
        <v>702</v>
      </c>
      <c r="L16" s="10">
        <v>831</v>
      </c>
      <c r="M16" s="10">
        <v>1061</v>
      </c>
      <c r="N16" s="10">
        <v>1329</v>
      </c>
      <c r="O16" s="10">
        <v>1521</v>
      </c>
      <c r="P16" s="10">
        <v>76000</v>
      </c>
      <c r="Q16" s="10">
        <v>22800</v>
      </c>
      <c r="R16" s="10">
        <v>29290.5</v>
      </c>
      <c r="S16" s="10">
        <v>732.26</v>
      </c>
      <c r="T16" s="10">
        <v>570</v>
      </c>
      <c r="U16" s="10">
        <v>624</v>
      </c>
      <c r="V16" s="10">
        <v>613.42964650142301</v>
      </c>
      <c r="W16" s="10">
        <v>265.61250000000001</v>
      </c>
      <c r="X16" s="10">
        <v>28080</v>
      </c>
      <c r="Y16" s="10">
        <v>33240</v>
      </c>
      <c r="Z16" s="10">
        <v>42440</v>
      </c>
      <c r="AA16" s="10">
        <v>53160</v>
      </c>
      <c r="AB16" s="10">
        <v>60840</v>
      </c>
      <c r="AC16" s="9">
        <v>13.5</v>
      </c>
      <c r="AD16" s="9">
        <v>15.9807692307692</v>
      </c>
      <c r="AE16" s="9">
        <v>20.403846153846199</v>
      </c>
      <c r="AF16" s="9">
        <v>25.557692307692299</v>
      </c>
      <c r="AG16" s="9">
        <v>29.25</v>
      </c>
      <c r="AH16" s="8">
        <v>45</v>
      </c>
      <c r="AI16" s="8">
        <v>53.269230769230802</v>
      </c>
      <c r="AJ16" s="8">
        <v>68.012820512820497</v>
      </c>
      <c r="AK16" s="8">
        <v>85.192307692307693</v>
      </c>
      <c r="AL16" s="8">
        <v>97.5</v>
      </c>
      <c r="AM16" s="8">
        <v>45.775420474293703</v>
      </c>
      <c r="AN16" s="8">
        <v>54.187143040082702</v>
      </c>
      <c r="AO16" s="8">
        <v>69.1847879248228</v>
      </c>
      <c r="AP16" s="8">
        <v>86.660304573128698</v>
      </c>
      <c r="AQ16" s="8">
        <v>99.180077694303094</v>
      </c>
      <c r="AR16" s="90">
        <f t="shared" si="1"/>
        <v>1.125</v>
      </c>
      <c r="AS16" s="90">
        <f t="shared" si="2"/>
        <v>1.3317307692307701</v>
      </c>
      <c r="AT16" s="90">
        <f t="shared" si="3"/>
        <v>1.7003205128205123</v>
      </c>
      <c r="AU16" s="90">
        <f t="shared" si="4"/>
        <v>2.1298076923076925</v>
      </c>
      <c r="AV16" s="90">
        <f t="shared" si="5"/>
        <v>2.4375</v>
      </c>
    </row>
    <row r="17" spans="1:48" x14ac:dyDescent="0.35">
      <c r="A17" s="1" t="s">
        <v>46</v>
      </c>
      <c r="B17" s="1" t="s">
        <v>43</v>
      </c>
      <c r="C17" s="1" t="s">
        <v>44</v>
      </c>
      <c r="D17" s="1" t="s">
        <v>60</v>
      </c>
      <c r="E17" s="7">
        <v>42372</v>
      </c>
      <c r="F17" s="7">
        <v>11934</v>
      </c>
      <c r="G17" s="8">
        <v>28.1648258283772</v>
      </c>
      <c r="H17" s="9">
        <v>12</v>
      </c>
      <c r="I17" s="9">
        <v>12.7164477357456</v>
      </c>
      <c r="J17" s="9">
        <v>885.375</v>
      </c>
      <c r="K17" s="10">
        <v>793</v>
      </c>
      <c r="L17" s="10">
        <v>956</v>
      </c>
      <c r="M17" s="10">
        <v>1219</v>
      </c>
      <c r="N17" s="10">
        <v>1529</v>
      </c>
      <c r="O17" s="10">
        <v>1686</v>
      </c>
      <c r="P17" s="10">
        <v>106500</v>
      </c>
      <c r="Q17" s="10">
        <v>31950</v>
      </c>
      <c r="R17" s="10">
        <v>43427.426865883703</v>
      </c>
      <c r="S17" s="10">
        <v>1085.68567164709</v>
      </c>
      <c r="T17" s="10">
        <v>798.75</v>
      </c>
      <c r="U17" s="10">
        <v>624</v>
      </c>
      <c r="V17" s="10">
        <v>661.25528225877201</v>
      </c>
      <c r="W17" s="10">
        <v>265.61250000000001</v>
      </c>
      <c r="X17" s="10">
        <v>31720</v>
      </c>
      <c r="Y17" s="10">
        <v>38240</v>
      </c>
      <c r="Z17" s="10">
        <v>48760</v>
      </c>
      <c r="AA17" s="10">
        <v>61160</v>
      </c>
      <c r="AB17" s="10">
        <v>67440</v>
      </c>
      <c r="AC17" s="9">
        <v>15.25</v>
      </c>
      <c r="AD17" s="9">
        <v>18.384615384615401</v>
      </c>
      <c r="AE17" s="9">
        <v>23.442307692307701</v>
      </c>
      <c r="AF17" s="9">
        <v>29.403846153846199</v>
      </c>
      <c r="AG17" s="9">
        <v>32.423076923076898</v>
      </c>
      <c r="AH17" s="8">
        <v>50.8333333333333</v>
      </c>
      <c r="AI17" s="8">
        <v>61.282051282051299</v>
      </c>
      <c r="AJ17" s="8">
        <v>78.141025641025607</v>
      </c>
      <c r="AK17" s="8">
        <v>98.012820512820497</v>
      </c>
      <c r="AL17" s="8">
        <v>108.07692307692299</v>
      </c>
      <c r="AM17" s="8">
        <v>47.969371059915197</v>
      </c>
      <c r="AN17" s="8">
        <v>57.8294057166191</v>
      </c>
      <c r="AO17" s="8">
        <v>73.738541389705702</v>
      </c>
      <c r="AP17" s="8">
        <v>92.490754540492205</v>
      </c>
      <c r="AQ17" s="8">
        <v>101.987843136213</v>
      </c>
      <c r="AR17" s="90">
        <f t="shared" si="1"/>
        <v>1.2708333333333326</v>
      </c>
      <c r="AS17" s="90">
        <f t="shared" si="2"/>
        <v>1.5320512820512824</v>
      </c>
      <c r="AT17" s="90">
        <f t="shared" si="3"/>
        <v>1.9535256410256401</v>
      </c>
      <c r="AU17" s="90">
        <f t="shared" si="4"/>
        <v>2.4503205128205123</v>
      </c>
      <c r="AV17" s="90">
        <f t="shared" si="5"/>
        <v>2.7019230769230749</v>
      </c>
    </row>
    <row r="18" spans="1:48" x14ac:dyDescent="0.35">
      <c r="A18" s="1" t="s">
        <v>46</v>
      </c>
      <c r="B18" s="1" t="s">
        <v>43</v>
      </c>
      <c r="C18" s="1" t="s">
        <v>44</v>
      </c>
      <c r="D18" s="1" t="s">
        <v>61</v>
      </c>
      <c r="E18" s="7">
        <v>11679</v>
      </c>
      <c r="F18" s="7">
        <v>2747</v>
      </c>
      <c r="G18" s="8">
        <v>23.520849387790001</v>
      </c>
      <c r="H18" s="9">
        <v>12</v>
      </c>
      <c r="I18" s="9">
        <v>13.836644918344501</v>
      </c>
      <c r="J18" s="9">
        <v>885.375</v>
      </c>
      <c r="K18" s="10">
        <v>714</v>
      </c>
      <c r="L18" s="10">
        <v>718</v>
      </c>
      <c r="M18" s="10">
        <v>950</v>
      </c>
      <c r="N18" s="10">
        <v>1279</v>
      </c>
      <c r="O18" s="10">
        <v>1294</v>
      </c>
      <c r="P18" s="10">
        <v>80500</v>
      </c>
      <c r="Q18" s="10">
        <v>24150</v>
      </c>
      <c r="R18" s="10">
        <v>37591.393410637</v>
      </c>
      <c r="S18" s="10">
        <v>939.78483526592402</v>
      </c>
      <c r="T18" s="10">
        <v>603.75</v>
      </c>
      <c r="U18" s="10">
        <v>624</v>
      </c>
      <c r="V18" s="10">
        <v>719.50553575391598</v>
      </c>
      <c r="W18" s="10">
        <v>265.61250000000001</v>
      </c>
      <c r="X18" s="10">
        <v>28560</v>
      </c>
      <c r="Y18" s="10">
        <v>28720</v>
      </c>
      <c r="Z18" s="10">
        <v>38000</v>
      </c>
      <c r="AA18" s="10">
        <v>51160</v>
      </c>
      <c r="AB18" s="10">
        <v>51760</v>
      </c>
      <c r="AC18" s="9">
        <v>13.7307692307692</v>
      </c>
      <c r="AD18" s="9">
        <v>13.807692307692299</v>
      </c>
      <c r="AE18" s="9">
        <v>18.269230769230798</v>
      </c>
      <c r="AF18" s="9">
        <v>24.5961538461539</v>
      </c>
      <c r="AG18" s="9">
        <v>24.884615384615401</v>
      </c>
      <c r="AH18" s="8">
        <v>45.769230769230802</v>
      </c>
      <c r="AI18" s="8">
        <v>46.025641025641001</v>
      </c>
      <c r="AJ18" s="8">
        <v>60.897435897435898</v>
      </c>
      <c r="AK18" s="8">
        <v>81.987179487179503</v>
      </c>
      <c r="AL18" s="8">
        <v>82.948717948717999</v>
      </c>
      <c r="AM18" s="8">
        <v>39.693926704919797</v>
      </c>
      <c r="AN18" s="8">
        <v>39.916301644443202</v>
      </c>
      <c r="AO18" s="8">
        <v>52.8140481367981</v>
      </c>
      <c r="AP18" s="8">
        <v>71.104386912594506</v>
      </c>
      <c r="AQ18" s="8">
        <v>71.938292935807098</v>
      </c>
      <c r="AR18" s="90">
        <f t="shared" si="1"/>
        <v>1.1442307692307701</v>
      </c>
      <c r="AS18" s="90">
        <f t="shared" si="2"/>
        <v>1.1506410256410251</v>
      </c>
      <c r="AT18" s="90">
        <f t="shared" si="3"/>
        <v>1.5224358974358974</v>
      </c>
      <c r="AU18" s="90">
        <f t="shared" si="4"/>
        <v>2.0496794871794877</v>
      </c>
      <c r="AV18" s="90">
        <f t="shared" si="5"/>
        <v>2.0737179487179498</v>
      </c>
    </row>
    <row r="19" spans="1:48" x14ac:dyDescent="0.35">
      <c r="A19" s="1" t="s">
        <v>46</v>
      </c>
      <c r="B19" s="1" t="s">
        <v>43</v>
      </c>
      <c r="C19" s="1" t="s">
        <v>44</v>
      </c>
      <c r="D19" s="1" t="s">
        <v>62</v>
      </c>
      <c r="E19" s="7">
        <v>205197</v>
      </c>
      <c r="F19" s="7">
        <v>76897</v>
      </c>
      <c r="G19" s="8">
        <v>37.474719415975898</v>
      </c>
      <c r="H19" s="9">
        <v>12</v>
      </c>
      <c r="I19" s="9">
        <v>13.836644918344501</v>
      </c>
      <c r="J19" s="9">
        <v>885.375</v>
      </c>
      <c r="K19" s="10">
        <v>864</v>
      </c>
      <c r="L19" s="10">
        <v>946</v>
      </c>
      <c r="M19" s="10">
        <v>1202</v>
      </c>
      <c r="N19" s="10">
        <v>1506</v>
      </c>
      <c r="O19" s="10">
        <v>1632</v>
      </c>
      <c r="P19" s="10">
        <v>97700</v>
      </c>
      <c r="Q19" s="10">
        <v>29310</v>
      </c>
      <c r="R19" s="10">
        <v>38965.5892086085</v>
      </c>
      <c r="S19" s="10">
        <v>974.13973021521304</v>
      </c>
      <c r="T19" s="10">
        <v>732.75</v>
      </c>
      <c r="U19" s="10">
        <v>624</v>
      </c>
      <c r="V19" s="10">
        <v>719.50553575391598</v>
      </c>
      <c r="W19" s="10">
        <v>265.61250000000001</v>
      </c>
      <c r="X19" s="10">
        <v>34560</v>
      </c>
      <c r="Y19" s="10">
        <v>37840</v>
      </c>
      <c r="Z19" s="10">
        <v>48080</v>
      </c>
      <c r="AA19" s="10">
        <v>60240</v>
      </c>
      <c r="AB19" s="10">
        <v>65280</v>
      </c>
      <c r="AC19" s="9">
        <v>16.615384615384599</v>
      </c>
      <c r="AD19" s="9">
        <v>18.192307692307701</v>
      </c>
      <c r="AE19" s="9">
        <v>23.115384615384599</v>
      </c>
      <c r="AF19" s="9">
        <v>28.961538461538499</v>
      </c>
      <c r="AG19" s="9">
        <v>31.384615384615401</v>
      </c>
      <c r="AH19" s="8">
        <v>55.384615384615401</v>
      </c>
      <c r="AI19" s="8">
        <v>60.6410256410256</v>
      </c>
      <c r="AJ19" s="8">
        <v>77.051282051282001</v>
      </c>
      <c r="AK19" s="8">
        <v>96.538461538461505</v>
      </c>
      <c r="AL19" s="8">
        <v>104.615384615385</v>
      </c>
      <c r="AM19" s="8">
        <v>48.032986937045798</v>
      </c>
      <c r="AN19" s="8">
        <v>52.591673197274702</v>
      </c>
      <c r="AO19" s="8">
        <v>66.823669326769803</v>
      </c>
      <c r="AP19" s="8">
        <v>83.724164730545098</v>
      </c>
      <c r="AQ19" s="8">
        <v>90.728975325530996</v>
      </c>
      <c r="AR19" s="90">
        <f t="shared" si="1"/>
        <v>1.384615384615385</v>
      </c>
      <c r="AS19" s="90">
        <f t="shared" si="2"/>
        <v>1.5160256410256401</v>
      </c>
      <c r="AT19" s="90">
        <f t="shared" si="3"/>
        <v>1.92628205128205</v>
      </c>
      <c r="AU19" s="90">
        <f t="shared" si="4"/>
        <v>2.4134615384615374</v>
      </c>
      <c r="AV19" s="90">
        <f t="shared" si="5"/>
        <v>2.6153846153846247</v>
      </c>
    </row>
    <row r="20" spans="1:48" x14ac:dyDescent="0.35">
      <c r="A20" s="1" t="s">
        <v>63</v>
      </c>
      <c r="B20" s="1" t="s">
        <v>43</v>
      </c>
      <c r="C20" s="1" t="s">
        <v>44</v>
      </c>
      <c r="D20" s="1" t="s">
        <v>64</v>
      </c>
      <c r="E20" s="7">
        <v>6139</v>
      </c>
      <c r="F20" s="7">
        <v>1369</v>
      </c>
      <c r="G20" s="8">
        <v>22.3000488678938</v>
      </c>
      <c r="H20" s="9">
        <v>12</v>
      </c>
      <c r="I20" s="9">
        <v>16.547386344198902</v>
      </c>
      <c r="J20" s="9">
        <v>885.375</v>
      </c>
      <c r="K20" s="10">
        <v>1096</v>
      </c>
      <c r="L20" s="10">
        <v>1453</v>
      </c>
      <c r="M20" s="10">
        <v>1664</v>
      </c>
      <c r="N20" s="10">
        <v>2207</v>
      </c>
      <c r="O20" s="10">
        <v>2274</v>
      </c>
      <c r="P20" s="10">
        <v>98300</v>
      </c>
      <c r="Q20" s="10">
        <v>29490</v>
      </c>
      <c r="R20" s="10">
        <v>48140.62</v>
      </c>
      <c r="S20" s="10">
        <v>1203.52</v>
      </c>
      <c r="T20" s="10">
        <v>737.25</v>
      </c>
      <c r="U20" s="10">
        <v>624</v>
      </c>
      <c r="V20" s="10">
        <v>860.46408989834299</v>
      </c>
      <c r="W20" s="10">
        <v>265.61250000000001</v>
      </c>
      <c r="X20" s="10">
        <v>43840</v>
      </c>
      <c r="Y20" s="10">
        <v>58120</v>
      </c>
      <c r="Z20" s="10">
        <v>66560</v>
      </c>
      <c r="AA20" s="10">
        <v>88280</v>
      </c>
      <c r="AB20" s="10">
        <v>90960</v>
      </c>
      <c r="AC20" s="9">
        <v>21.076923076923102</v>
      </c>
      <c r="AD20" s="9">
        <v>27.942307692307701</v>
      </c>
      <c r="AE20" s="9">
        <v>32</v>
      </c>
      <c r="AF20" s="9">
        <v>42.442307692307701</v>
      </c>
      <c r="AG20" s="9">
        <v>43.730769230769198</v>
      </c>
      <c r="AH20" s="8">
        <v>70.256410256410305</v>
      </c>
      <c r="AI20" s="8">
        <v>93.141025641025607</v>
      </c>
      <c r="AJ20" s="8">
        <v>106.666666666667</v>
      </c>
      <c r="AK20" s="8">
        <v>141.47435897435901</v>
      </c>
      <c r="AL20" s="8">
        <v>145.769230769231</v>
      </c>
      <c r="AM20" s="8">
        <v>50.949249962516497</v>
      </c>
      <c r="AN20" s="8">
        <v>67.544945433883697</v>
      </c>
      <c r="AO20" s="8">
        <v>77.353605782506904</v>
      </c>
      <c r="AP20" s="8">
        <v>102.595798054082</v>
      </c>
      <c r="AQ20" s="8">
        <v>105.710396363835</v>
      </c>
      <c r="AR20" s="90">
        <f t="shared" si="1"/>
        <v>1.7564102564102577</v>
      </c>
      <c r="AS20" s="90">
        <f t="shared" si="2"/>
        <v>2.3285256410256401</v>
      </c>
      <c r="AT20" s="90">
        <f t="shared" si="3"/>
        <v>2.666666666666675</v>
      </c>
      <c r="AU20" s="90">
        <f t="shared" si="4"/>
        <v>3.5368589743589753</v>
      </c>
      <c r="AV20" s="90">
        <f t="shared" si="5"/>
        <v>3.6442307692307749</v>
      </c>
    </row>
    <row r="21" spans="1:48" x14ac:dyDescent="0.35">
      <c r="A21" s="1" t="s">
        <v>63</v>
      </c>
      <c r="B21" s="1" t="s">
        <v>43</v>
      </c>
      <c r="C21" s="1" t="s">
        <v>44</v>
      </c>
      <c r="D21" s="1" t="s">
        <v>65</v>
      </c>
      <c r="E21" s="7">
        <v>30512</v>
      </c>
      <c r="F21" s="7">
        <v>9488</v>
      </c>
      <c r="G21" s="8">
        <v>31.095962244362902</v>
      </c>
      <c r="H21" s="9">
        <v>12</v>
      </c>
      <c r="I21" s="9">
        <v>11.0186237345312</v>
      </c>
      <c r="J21" s="9">
        <v>885.375</v>
      </c>
      <c r="K21" s="10">
        <v>870</v>
      </c>
      <c r="L21" s="10">
        <v>876</v>
      </c>
      <c r="M21" s="10">
        <v>1113</v>
      </c>
      <c r="N21" s="10">
        <v>1446</v>
      </c>
      <c r="O21" s="10">
        <v>1583</v>
      </c>
      <c r="P21" s="10">
        <v>85100</v>
      </c>
      <c r="Q21" s="10">
        <v>25530</v>
      </c>
      <c r="R21" s="10">
        <v>31958.84</v>
      </c>
      <c r="S21" s="10">
        <v>798.97</v>
      </c>
      <c r="T21" s="10">
        <v>638.25</v>
      </c>
      <c r="U21" s="10">
        <v>624</v>
      </c>
      <c r="V21" s="10">
        <v>572.96843419562197</v>
      </c>
      <c r="W21" s="10">
        <v>265.61250000000001</v>
      </c>
      <c r="X21" s="10">
        <v>34800</v>
      </c>
      <c r="Y21" s="10">
        <v>35040</v>
      </c>
      <c r="Z21" s="10">
        <v>44520</v>
      </c>
      <c r="AA21" s="10">
        <v>57840</v>
      </c>
      <c r="AB21" s="10">
        <v>63320</v>
      </c>
      <c r="AC21" s="9">
        <v>16.730769230769202</v>
      </c>
      <c r="AD21" s="9">
        <v>16.846153846153801</v>
      </c>
      <c r="AE21" s="9">
        <v>21.403846153846199</v>
      </c>
      <c r="AF21" s="9">
        <v>27.807692307692299</v>
      </c>
      <c r="AG21" s="9">
        <v>30.442307692307701</v>
      </c>
      <c r="AH21" s="8">
        <v>55.769230769230802</v>
      </c>
      <c r="AI21" s="8">
        <v>56.153846153846203</v>
      </c>
      <c r="AJ21" s="8">
        <v>71.346153846153797</v>
      </c>
      <c r="AK21" s="8">
        <v>92.692307692307693</v>
      </c>
      <c r="AL21" s="8">
        <v>101.47435897435901</v>
      </c>
      <c r="AM21" s="8">
        <v>60.736330176469501</v>
      </c>
      <c r="AN21" s="8">
        <v>61.155201419065797</v>
      </c>
      <c r="AO21" s="8">
        <v>77.7006155016213</v>
      </c>
      <c r="AP21" s="8">
        <v>100.947969465718</v>
      </c>
      <c r="AQ21" s="8">
        <v>110.51219617166799</v>
      </c>
      <c r="AR21" s="90">
        <f t="shared" si="1"/>
        <v>1.3942307692307701</v>
      </c>
      <c r="AS21" s="90">
        <f t="shared" si="2"/>
        <v>1.4038461538461551</v>
      </c>
      <c r="AT21" s="90">
        <f t="shared" si="3"/>
        <v>1.7836538461538449</v>
      </c>
      <c r="AU21" s="90">
        <f t="shared" si="4"/>
        <v>2.3173076923076925</v>
      </c>
      <c r="AV21" s="90">
        <f t="shared" si="5"/>
        <v>2.5368589743589753</v>
      </c>
    </row>
    <row r="22" spans="1:48" x14ac:dyDescent="0.35">
      <c r="A22" s="1" t="s">
        <v>63</v>
      </c>
      <c r="B22" s="1" t="s">
        <v>43</v>
      </c>
      <c r="C22" s="1" t="s">
        <v>44</v>
      </c>
      <c r="D22" s="1" t="s">
        <v>66</v>
      </c>
      <c r="E22" s="7">
        <v>3761</v>
      </c>
      <c r="F22" s="7">
        <v>1323</v>
      </c>
      <c r="G22" s="8">
        <v>35.1768146769476</v>
      </c>
      <c r="H22" s="9">
        <v>12</v>
      </c>
      <c r="I22" s="9"/>
      <c r="J22" s="9">
        <v>885.375</v>
      </c>
      <c r="K22" s="10">
        <v>1223</v>
      </c>
      <c r="L22" s="10">
        <v>1233</v>
      </c>
      <c r="M22" s="10">
        <v>1628</v>
      </c>
      <c r="N22" s="10">
        <v>2217</v>
      </c>
      <c r="O22" s="10">
        <v>2225</v>
      </c>
      <c r="P22" s="10">
        <v>116800</v>
      </c>
      <c r="Q22" s="10">
        <v>35040</v>
      </c>
      <c r="R22" s="10">
        <v>65569.557842693306</v>
      </c>
      <c r="S22" s="10">
        <v>1639.2389460673301</v>
      </c>
      <c r="T22" s="10">
        <v>876</v>
      </c>
      <c r="U22" s="10">
        <v>624</v>
      </c>
      <c r="V22" s="10"/>
      <c r="W22" s="10">
        <v>265.61250000000001</v>
      </c>
      <c r="X22" s="10">
        <v>48920</v>
      </c>
      <c r="Y22" s="10">
        <v>49320</v>
      </c>
      <c r="Z22" s="10">
        <v>65120</v>
      </c>
      <c r="AA22" s="10">
        <v>88680</v>
      </c>
      <c r="AB22" s="10">
        <v>89000</v>
      </c>
      <c r="AC22" s="9">
        <v>23.519230769230798</v>
      </c>
      <c r="AD22" s="9">
        <v>23.711538461538499</v>
      </c>
      <c r="AE22" s="9">
        <v>31.307692307692299</v>
      </c>
      <c r="AF22" s="9">
        <v>42.634615384615401</v>
      </c>
      <c r="AG22" s="9">
        <v>42.788461538461497</v>
      </c>
      <c r="AH22" s="8">
        <v>78.397435897435898</v>
      </c>
      <c r="AI22" s="8">
        <v>79.038461538461505</v>
      </c>
      <c r="AJ22" s="8">
        <v>104.358974358974</v>
      </c>
      <c r="AK22" s="8">
        <v>142.11538461538501</v>
      </c>
      <c r="AL22" s="8">
        <v>142.628205128205</v>
      </c>
      <c r="AM22" s="8"/>
      <c r="AN22" s="8"/>
      <c r="AO22" s="8"/>
      <c r="AP22" s="8"/>
      <c r="AQ22" s="8"/>
      <c r="AR22" s="90">
        <f t="shared" si="1"/>
        <v>1.9599358974358974</v>
      </c>
      <c r="AS22" s="90">
        <f t="shared" si="2"/>
        <v>1.9759615384615377</v>
      </c>
      <c r="AT22" s="90">
        <f t="shared" si="3"/>
        <v>2.6089743589743497</v>
      </c>
      <c r="AU22" s="90">
        <f t="shared" si="4"/>
        <v>3.5528846153846252</v>
      </c>
      <c r="AV22" s="90">
        <f t="shared" si="5"/>
        <v>3.5657051282051251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topLeftCell="B1" workbookViewId="0">
      <selection activeCell="H5" sqref="H5"/>
    </sheetView>
  </sheetViews>
  <sheetFormatPr defaultRowHeight="14.5" x14ac:dyDescent="0.35"/>
  <cols>
    <col min="1" max="1" width="5" bestFit="1" customWidth="1"/>
    <col min="2" max="2" width="15.1796875" bestFit="1" customWidth="1"/>
    <col min="3" max="3" width="25.453125" bestFit="1" customWidth="1"/>
    <col min="4" max="5" width="16.1796875" bestFit="1" customWidth="1"/>
    <col min="6" max="6" width="18.54296875" bestFit="1" customWidth="1"/>
  </cols>
  <sheetData>
    <row r="1" spans="1:6" x14ac:dyDescent="0.35">
      <c r="A1" s="11" t="s">
        <v>67</v>
      </c>
      <c r="B1" s="11" t="s">
        <v>68</v>
      </c>
      <c r="C1" s="12" t="s">
        <v>69</v>
      </c>
      <c r="D1" s="13" t="s">
        <v>70</v>
      </c>
      <c r="E1" s="14" t="s">
        <v>71</v>
      </c>
      <c r="F1" s="15" t="s">
        <v>72</v>
      </c>
    </row>
    <row r="2" spans="1:6" x14ac:dyDescent="0.35">
      <c r="A2" s="11" t="s">
        <v>43</v>
      </c>
      <c r="B2" s="11" t="s">
        <v>73</v>
      </c>
      <c r="C2" s="12" t="s">
        <v>74</v>
      </c>
      <c r="D2" s="13">
        <v>75960</v>
      </c>
      <c r="E2" s="14">
        <v>21.27</v>
      </c>
      <c r="F2" s="16">
        <v>12.086632112819371</v>
      </c>
    </row>
    <row r="3" spans="1:6" x14ac:dyDescent="0.35">
      <c r="A3" s="11" t="s">
        <v>43</v>
      </c>
      <c r="B3" s="11" t="s">
        <v>75</v>
      </c>
      <c r="C3" t="s">
        <v>76</v>
      </c>
      <c r="D3" s="13">
        <v>70080</v>
      </c>
      <c r="E3" s="14">
        <v>19.623000000000001</v>
      </c>
      <c r="F3" s="17">
        <v>12.218449409351798</v>
      </c>
    </row>
    <row r="4" spans="1:6" x14ac:dyDescent="0.35">
      <c r="A4" s="11" t="s">
        <v>43</v>
      </c>
      <c r="B4" s="11" t="s">
        <v>77</v>
      </c>
      <c r="C4" s="12" t="s">
        <v>78</v>
      </c>
      <c r="D4" s="13">
        <v>100970</v>
      </c>
      <c r="E4" s="14">
        <v>28.273</v>
      </c>
      <c r="F4" s="17">
        <v>12.43138504221187</v>
      </c>
    </row>
    <row r="5" spans="1:6" x14ac:dyDescent="0.35">
      <c r="A5" s="11" t="s">
        <v>43</v>
      </c>
      <c r="B5" s="11" t="s">
        <v>79</v>
      </c>
      <c r="C5" t="s">
        <v>80</v>
      </c>
      <c r="D5" s="13">
        <v>66250</v>
      </c>
      <c r="E5" s="14">
        <v>18.55</v>
      </c>
      <c r="F5" s="17">
        <v>13.171589861201648</v>
      </c>
    </row>
    <row r="6" spans="1:6" x14ac:dyDescent="0.35">
      <c r="A6" s="11" t="s">
        <v>43</v>
      </c>
      <c r="B6" s="11" t="s">
        <v>81</v>
      </c>
      <c r="C6" s="12" t="s">
        <v>82</v>
      </c>
      <c r="D6" s="13">
        <v>46490</v>
      </c>
      <c r="E6" s="14">
        <v>13.018000000000001</v>
      </c>
      <c r="F6" s="17">
        <v>13.445364246307454</v>
      </c>
    </row>
    <row r="7" spans="1:6" x14ac:dyDescent="0.35">
      <c r="A7" s="11" t="s">
        <v>43</v>
      </c>
      <c r="B7" s="11" t="s">
        <v>83</v>
      </c>
      <c r="C7" s="12" t="s">
        <v>84</v>
      </c>
      <c r="D7" s="13">
        <v>76850</v>
      </c>
      <c r="E7" s="14">
        <v>21.518000000000001</v>
      </c>
      <c r="F7" s="17">
        <v>14.074031352846719</v>
      </c>
    </row>
    <row r="8" spans="1:6" x14ac:dyDescent="0.35">
      <c r="A8" s="11" t="s">
        <v>43</v>
      </c>
      <c r="B8" s="11" t="s">
        <v>85</v>
      </c>
      <c r="C8" s="12" t="s">
        <v>86</v>
      </c>
      <c r="D8" s="13">
        <v>25220</v>
      </c>
      <c r="E8" s="14">
        <v>7.0609999999999999</v>
      </c>
      <c r="F8" s="17">
        <v>14.692558667345024</v>
      </c>
    </row>
    <row r="9" spans="1:6" x14ac:dyDescent="0.35">
      <c r="A9" s="11" t="s">
        <v>43</v>
      </c>
      <c r="B9" s="11" t="s">
        <v>87</v>
      </c>
      <c r="C9" t="s">
        <v>88</v>
      </c>
      <c r="D9" s="13">
        <v>39190</v>
      </c>
      <c r="E9" s="14">
        <v>10.975</v>
      </c>
      <c r="F9" s="17">
        <v>14.814236171836495</v>
      </c>
    </row>
    <row r="10" spans="1:6" x14ac:dyDescent="0.35">
      <c r="A10" s="11" t="s">
        <v>43</v>
      </c>
      <c r="B10" s="11" t="s">
        <v>89</v>
      </c>
      <c r="C10" s="12" t="s">
        <v>90</v>
      </c>
      <c r="D10" s="13">
        <v>29880</v>
      </c>
      <c r="E10" s="14">
        <v>8.3670000000000009</v>
      </c>
      <c r="F10" s="17">
        <v>14.976472844491788</v>
      </c>
    </row>
    <row r="11" spans="1:6" x14ac:dyDescent="0.35">
      <c r="A11" s="11" t="s">
        <v>43</v>
      </c>
      <c r="B11" s="11" t="s">
        <v>91</v>
      </c>
      <c r="C11" s="12" t="s">
        <v>92</v>
      </c>
      <c r="D11" s="13">
        <v>39100</v>
      </c>
      <c r="E11" s="14">
        <v>10.948</v>
      </c>
      <c r="F11" s="17">
        <v>15.757236831645388</v>
      </c>
    </row>
    <row r="12" spans="1:6" x14ac:dyDescent="0.35">
      <c r="A12" s="11" t="s">
        <v>43</v>
      </c>
      <c r="B12" s="11" t="s">
        <v>93</v>
      </c>
      <c r="C12" t="s">
        <v>94</v>
      </c>
      <c r="D12" s="13">
        <v>38770</v>
      </c>
      <c r="E12" s="14">
        <v>10.855</v>
      </c>
      <c r="F12" s="17">
        <v>15.979922264544841</v>
      </c>
    </row>
    <row r="13" spans="1:6" x14ac:dyDescent="0.35">
      <c r="A13" s="11" t="s">
        <v>43</v>
      </c>
      <c r="B13" s="11" t="s">
        <v>95</v>
      </c>
      <c r="C13" s="12" t="s">
        <v>96</v>
      </c>
      <c r="D13" s="13">
        <v>54670</v>
      </c>
      <c r="E13" s="14">
        <v>15.308</v>
      </c>
      <c r="F13" s="17">
        <v>16.233807057570314</v>
      </c>
    </row>
    <row r="14" spans="1:6" x14ac:dyDescent="0.35">
      <c r="A14" s="11" t="s">
        <v>43</v>
      </c>
      <c r="B14" s="11" t="s">
        <v>97</v>
      </c>
      <c r="C14" s="12" t="s">
        <v>98</v>
      </c>
      <c r="D14" s="13">
        <v>60130</v>
      </c>
      <c r="E14" s="14">
        <v>16.835999999999999</v>
      </c>
      <c r="F14" s="17">
        <v>18.129948169229056</v>
      </c>
    </row>
    <row r="15" spans="1:6" x14ac:dyDescent="0.35">
      <c r="A15" s="11" t="s">
        <v>43</v>
      </c>
      <c r="B15" s="11" t="s">
        <v>99</v>
      </c>
      <c r="C15" t="s">
        <v>100</v>
      </c>
      <c r="D15" s="13">
        <v>22800</v>
      </c>
      <c r="E15" s="14">
        <v>6.3840000000000003</v>
      </c>
      <c r="F15" s="17">
        <v>18.424002138416778</v>
      </c>
    </row>
    <row r="16" spans="1:6" x14ac:dyDescent="0.35">
      <c r="A16" s="11" t="s">
        <v>43</v>
      </c>
      <c r="B16" s="11" t="s">
        <v>101</v>
      </c>
      <c r="C16" s="12" t="s">
        <v>102</v>
      </c>
      <c r="D16" s="13">
        <v>65010</v>
      </c>
      <c r="E16" s="14">
        <v>18.202000000000002</v>
      </c>
      <c r="F16" s="17">
        <v>19.610357807208612</v>
      </c>
    </row>
    <row r="17" spans="1:6" x14ac:dyDescent="0.35">
      <c r="A17" s="11" t="s">
        <v>43</v>
      </c>
      <c r="B17" s="11" t="s">
        <v>103</v>
      </c>
      <c r="C17" t="s">
        <v>104</v>
      </c>
      <c r="D17" s="13">
        <v>25730</v>
      </c>
      <c r="E17" s="14">
        <v>7.2060000000000004</v>
      </c>
      <c r="F17" s="17">
        <v>20.512799298853682</v>
      </c>
    </row>
    <row r="18" spans="1:6" x14ac:dyDescent="0.35">
      <c r="A18" s="11" t="s">
        <v>43</v>
      </c>
      <c r="B18" s="11" t="s">
        <v>105</v>
      </c>
      <c r="C18" s="12" t="s">
        <v>106</v>
      </c>
      <c r="D18" s="13">
        <v>28180</v>
      </c>
      <c r="E18" s="14">
        <v>7.8920000000000003</v>
      </c>
      <c r="F18" s="17">
        <v>20.685175763549928</v>
      </c>
    </row>
    <row r="19" spans="1:6" x14ac:dyDescent="0.35">
      <c r="A19" s="11" t="s">
        <v>43</v>
      </c>
      <c r="B19" s="11" t="s">
        <v>107</v>
      </c>
      <c r="C19" s="12" t="s">
        <v>108</v>
      </c>
      <c r="D19" s="13">
        <v>24260</v>
      </c>
      <c r="E19" s="14">
        <v>6.7930000000000001</v>
      </c>
      <c r="F19" s="17">
        <v>22.064187481119927</v>
      </c>
    </row>
    <row r="20" spans="1:6" x14ac:dyDescent="0.35">
      <c r="A20" s="11" t="s">
        <v>43</v>
      </c>
      <c r="B20" s="11" t="s">
        <v>109</v>
      </c>
      <c r="C20" s="12" t="s">
        <v>110</v>
      </c>
      <c r="D20" s="13">
        <v>45570</v>
      </c>
      <c r="E20" s="14">
        <v>12.76</v>
      </c>
      <c r="F20" s="17">
        <v>22.510338330921982</v>
      </c>
    </row>
    <row r="21" spans="1:6" x14ac:dyDescent="0.35">
      <c r="A21" s="11" t="s">
        <v>43</v>
      </c>
      <c r="B21" s="11" t="s">
        <v>111</v>
      </c>
      <c r="C21" t="s">
        <v>112</v>
      </c>
      <c r="D21" s="13">
        <v>41540</v>
      </c>
      <c r="E21" s="14">
        <v>11.63</v>
      </c>
      <c r="F21" s="17">
        <v>22.642155627454407</v>
      </c>
    </row>
    <row r="22" spans="1:6" x14ac:dyDescent="0.35">
      <c r="A22" s="11" t="s">
        <v>43</v>
      </c>
      <c r="B22" s="11" t="s">
        <v>113</v>
      </c>
      <c r="C22" s="12" t="s">
        <v>114</v>
      </c>
      <c r="D22" s="13">
        <v>27650</v>
      </c>
      <c r="E22" s="14">
        <v>7.742</v>
      </c>
      <c r="F22" s="17">
        <v>23.544597119099478</v>
      </c>
    </row>
    <row r="23" spans="1:6" x14ac:dyDescent="0.35">
      <c r="A23" s="18" t="s">
        <v>43</v>
      </c>
      <c r="B23" s="18" t="s">
        <v>115</v>
      </c>
      <c r="C23" s="19" t="s">
        <v>116</v>
      </c>
      <c r="D23" s="20">
        <v>3571360</v>
      </c>
      <c r="E23" s="21">
        <v>1000</v>
      </c>
      <c r="F23" s="22">
        <v>23.727113375836684</v>
      </c>
    </row>
    <row r="24" spans="1:6" x14ac:dyDescent="0.35">
      <c r="C24" s="23" t="s">
        <v>117</v>
      </c>
      <c r="F24" s="24">
        <v>27.4113056422079</v>
      </c>
    </row>
    <row r="25" spans="1:6" x14ac:dyDescent="0.35">
      <c r="A25" s="11" t="s">
        <v>43</v>
      </c>
      <c r="B25" s="11" t="s">
        <v>118</v>
      </c>
      <c r="C25" s="12" t="s">
        <v>119</v>
      </c>
      <c r="D25" s="13">
        <v>39360</v>
      </c>
      <c r="E25" s="14">
        <v>11.02</v>
      </c>
      <c r="F25" s="17">
        <v>29.983365065106444</v>
      </c>
    </row>
    <row r="26" spans="1:6" x14ac:dyDescent="0.35">
      <c r="C26" s="23" t="s">
        <v>120</v>
      </c>
      <c r="F26" s="24">
        <v>33.813812517889602</v>
      </c>
    </row>
    <row r="27" spans="1:6" x14ac:dyDescent="0.35">
      <c r="A27" s="11" t="s">
        <v>43</v>
      </c>
      <c r="B27" s="11" t="s">
        <v>121</v>
      </c>
      <c r="C27" s="12" t="s">
        <v>122</v>
      </c>
      <c r="D27" s="13">
        <v>35360</v>
      </c>
      <c r="E27" s="14">
        <v>9.9019999999999992</v>
      </c>
      <c r="F27" s="17">
        <v>36.51339113948201</v>
      </c>
    </row>
    <row r="28" spans="1:6" x14ac:dyDescent="0.35">
      <c r="A28" s="11" t="s">
        <v>43</v>
      </c>
      <c r="B28" s="11" t="s">
        <v>123</v>
      </c>
      <c r="C28" t="s">
        <v>124</v>
      </c>
      <c r="D28" s="13">
        <v>26420</v>
      </c>
      <c r="E28" s="14">
        <v>7.3979999999999997</v>
      </c>
      <c r="F28" s="17">
        <v>37.941346853249698</v>
      </c>
    </row>
    <row r="29" spans="1:6" x14ac:dyDescent="0.35">
      <c r="A29" s="11" t="s">
        <v>43</v>
      </c>
      <c r="B29" s="11" t="s">
        <v>125</v>
      </c>
      <c r="C29" t="s">
        <v>126</v>
      </c>
      <c r="D29" s="13">
        <v>30380</v>
      </c>
      <c r="E29" s="14">
        <v>8.5069999999999997</v>
      </c>
      <c r="F29" s="17">
        <v>38.399587455100587</v>
      </c>
    </row>
    <row r="30" spans="1:6" x14ac:dyDescent="0.35">
      <c r="A30" s="11" t="s">
        <v>43</v>
      </c>
      <c r="B30" s="11" t="s">
        <v>127</v>
      </c>
      <c r="C30" s="12" t="s">
        <v>128</v>
      </c>
      <c r="D30" s="13">
        <v>80630</v>
      </c>
      <c r="E30" s="14">
        <v>22.576000000000001</v>
      </c>
      <c r="F30" s="16">
        <v>42.343771563031623</v>
      </c>
    </row>
    <row r="31" spans="1:6" x14ac:dyDescent="0.35">
      <c r="A31" s="11" t="s">
        <v>43</v>
      </c>
      <c r="B31" s="11" t="s">
        <v>129</v>
      </c>
      <c r="C31" s="12" t="s">
        <v>130</v>
      </c>
      <c r="D31" s="13">
        <v>29110</v>
      </c>
      <c r="E31" s="14">
        <v>8.1509999999999998</v>
      </c>
      <c r="F31" s="17">
        <v>51.489863983973798</v>
      </c>
    </row>
    <row r="32" spans="1:6" x14ac:dyDescent="0.35">
      <c r="A32" s="11" t="s">
        <v>43</v>
      </c>
      <c r="B32" s="11" t="s">
        <v>131</v>
      </c>
      <c r="C32" s="12" t="s">
        <v>132</v>
      </c>
      <c r="D32" s="13">
        <v>77580</v>
      </c>
      <c r="E32" s="14">
        <v>21.724</v>
      </c>
      <c r="F32" s="17">
        <v>53.99439261808989</v>
      </c>
    </row>
    <row r="33" spans="1:6" x14ac:dyDescent="0.35">
      <c r="A33" s="11" t="s">
        <v>43</v>
      </c>
      <c r="B33" s="11" t="s">
        <v>133</v>
      </c>
      <c r="C33" t="s">
        <v>134</v>
      </c>
      <c r="D33" s="13">
        <v>25540</v>
      </c>
      <c r="E33" s="14">
        <v>7.1520000000000001</v>
      </c>
      <c r="F33" s="25">
        <v>56.346824371591651</v>
      </c>
    </row>
    <row r="34" spans="1:6" x14ac:dyDescent="0.35">
      <c r="A34" s="11" t="s">
        <v>43</v>
      </c>
      <c r="B34" s="11" t="s">
        <v>135</v>
      </c>
      <c r="C34" s="12" t="s">
        <v>136</v>
      </c>
      <c r="D34" s="13">
        <v>33880</v>
      </c>
      <c r="E34" s="14">
        <v>9.4870000000000001</v>
      </c>
      <c r="F34" s="25">
        <v>63.464958384342658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3" customWidth="1"/>
    <col min="2" max="2" width="59.1796875" style="32" customWidth="1"/>
    <col min="3" max="3" width="12.1796875" style="31" customWidth="1"/>
    <col min="4" max="4" width="11" style="31" customWidth="1"/>
    <col min="5" max="5" width="59.1796875" style="30" customWidth="1"/>
    <col min="6" max="6" width="59.54296875" style="29" customWidth="1"/>
    <col min="7" max="7" width="10.81640625" style="28" customWidth="1"/>
    <col min="8" max="8" width="8.453125" style="27" bestFit="1" customWidth="1"/>
    <col min="9" max="256" width="8" style="26"/>
    <col min="257" max="257" width="2.7265625" style="26" customWidth="1"/>
    <col min="258" max="258" width="59.1796875" style="26" customWidth="1"/>
    <col min="259" max="259" width="12.1796875" style="26" customWidth="1"/>
    <col min="260" max="260" width="11" style="26" customWidth="1"/>
    <col min="261" max="261" width="59.1796875" style="26" customWidth="1"/>
    <col min="262" max="262" width="59.54296875" style="26" customWidth="1"/>
    <col min="263" max="263" width="10.81640625" style="26" customWidth="1"/>
    <col min="264" max="512" width="8" style="26"/>
    <col min="513" max="513" width="2.7265625" style="26" customWidth="1"/>
    <col min="514" max="514" width="59.1796875" style="26" customWidth="1"/>
    <col min="515" max="515" width="12.1796875" style="26" customWidth="1"/>
    <col min="516" max="516" width="11" style="26" customWidth="1"/>
    <col min="517" max="517" width="59.1796875" style="26" customWidth="1"/>
    <col min="518" max="518" width="59.54296875" style="26" customWidth="1"/>
    <col min="519" max="519" width="10.81640625" style="26" customWidth="1"/>
    <col min="520" max="768" width="8" style="26"/>
    <col min="769" max="769" width="2.7265625" style="26" customWidth="1"/>
    <col min="770" max="770" width="59.1796875" style="26" customWidth="1"/>
    <col min="771" max="771" width="12.1796875" style="26" customWidth="1"/>
    <col min="772" max="772" width="11" style="26" customWidth="1"/>
    <col min="773" max="773" width="59.1796875" style="26" customWidth="1"/>
    <col min="774" max="774" width="59.54296875" style="26" customWidth="1"/>
    <col min="775" max="775" width="10.81640625" style="26" customWidth="1"/>
    <col min="776" max="1024" width="8" style="26"/>
    <col min="1025" max="1025" width="2.7265625" style="26" customWidth="1"/>
    <col min="1026" max="1026" width="59.1796875" style="26" customWidth="1"/>
    <col min="1027" max="1027" width="12.1796875" style="26" customWidth="1"/>
    <col min="1028" max="1028" width="11" style="26" customWidth="1"/>
    <col min="1029" max="1029" width="59.1796875" style="26" customWidth="1"/>
    <col min="1030" max="1030" width="59.54296875" style="26" customWidth="1"/>
    <col min="1031" max="1031" width="10.81640625" style="26" customWidth="1"/>
    <col min="1032" max="1280" width="8" style="26"/>
    <col min="1281" max="1281" width="2.7265625" style="26" customWidth="1"/>
    <col min="1282" max="1282" width="59.1796875" style="26" customWidth="1"/>
    <col min="1283" max="1283" width="12.1796875" style="26" customWidth="1"/>
    <col min="1284" max="1284" width="11" style="26" customWidth="1"/>
    <col min="1285" max="1285" width="59.1796875" style="26" customWidth="1"/>
    <col min="1286" max="1286" width="59.54296875" style="26" customWidth="1"/>
    <col min="1287" max="1287" width="10.81640625" style="26" customWidth="1"/>
    <col min="1288" max="1536" width="8" style="26"/>
    <col min="1537" max="1537" width="2.7265625" style="26" customWidth="1"/>
    <col min="1538" max="1538" width="59.1796875" style="26" customWidth="1"/>
    <col min="1539" max="1539" width="12.1796875" style="26" customWidth="1"/>
    <col min="1540" max="1540" width="11" style="26" customWidth="1"/>
    <col min="1541" max="1541" width="59.1796875" style="26" customWidth="1"/>
    <col min="1542" max="1542" width="59.54296875" style="26" customWidth="1"/>
    <col min="1543" max="1543" width="10.81640625" style="26" customWidth="1"/>
    <col min="1544" max="1792" width="8" style="26"/>
    <col min="1793" max="1793" width="2.7265625" style="26" customWidth="1"/>
    <col min="1794" max="1794" width="59.1796875" style="26" customWidth="1"/>
    <col min="1795" max="1795" width="12.1796875" style="26" customWidth="1"/>
    <col min="1796" max="1796" width="11" style="26" customWidth="1"/>
    <col min="1797" max="1797" width="59.1796875" style="26" customWidth="1"/>
    <col min="1798" max="1798" width="59.54296875" style="26" customWidth="1"/>
    <col min="1799" max="1799" width="10.81640625" style="26" customWidth="1"/>
    <col min="1800" max="2048" width="8" style="26"/>
    <col min="2049" max="2049" width="2.7265625" style="26" customWidth="1"/>
    <col min="2050" max="2050" width="59.1796875" style="26" customWidth="1"/>
    <col min="2051" max="2051" width="12.1796875" style="26" customWidth="1"/>
    <col min="2052" max="2052" width="11" style="26" customWidth="1"/>
    <col min="2053" max="2053" width="59.1796875" style="26" customWidth="1"/>
    <col min="2054" max="2054" width="59.54296875" style="26" customWidth="1"/>
    <col min="2055" max="2055" width="10.81640625" style="26" customWidth="1"/>
    <col min="2056" max="2304" width="8" style="26"/>
    <col min="2305" max="2305" width="2.7265625" style="26" customWidth="1"/>
    <col min="2306" max="2306" width="59.1796875" style="26" customWidth="1"/>
    <col min="2307" max="2307" width="12.1796875" style="26" customWidth="1"/>
    <col min="2308" max="2308" width="11" style="26" customWidth="1"/>
    <col min="2309" max="2309" width="59.1796875" style="26" customWidth="1"/>
    <col min="2310" max="2310" width="59.54296875" style="26" customWidth="1"/>
    <col min="2311" max="2311" width="10.81640625" style="26" customWidth="1"/>
    <col min="2312" max="2560" width="8" style="26"/>
    <col min="2561" max="2561" width="2.7265625" style="26" customWidth="1"/>
    <col min="2562" max="2562" width="59.1796875" style="26" customWidth="1"/>
    <col min="2563" max="2563" width="12.1796875" style="26" customWidth="1"/>
    <col min="2564" max="2564" width="11" style="26" customWidth="1"/>
    <col min="2565" max="2565" width="59.1796875" style="26" customWidth="1"/>
    <col min="2566" max="2566" width="59.54296875" style="26" customWidth="1"/>
    <col min="2567" max="2567" width="10.81640625" style="26" customWidth="1"/>
    <col min="2568" max="2816" width="8" style="26"/>
    <col min="2817" max="2817" width="2.7265625" style="26" customWidth="1"/>
    <col min="2818" max="2818" width="59.1796875" style="26" customWidth="1"/>
    <col min="2819" max="2819" width="12.1796875" style="26" customWidth="1"/>
    <col min="2820" max="2820" width="11" style="26" customWidth="1"/>
    <col min="2821" max="2821" width="59.1796875" style="26" customWidth="1"/>
    <col min="2822" max="2822" width="59.54296875" style="26" customWidth="1"/>
    <col min="2823" max="2823" width="10.81640625" style="26" customWidth="1"/>
    <col min="2824" max="3072" width="8" style="26"/>
    <col min="3073" max="3073" width="2.7265625" style="26" customWidth="1"/>
    <col min="3074" max="3074" width="59.1796875" style="26" customWidth="1"/>
    <col min="3075" max="3075" width="12.1796875" style="26" customWidth="1"/>
    <col min="3076" max="3076" width="11" style="26" customWidth="1"/>
    <col min="3077" max="3077" width="59.1796875" style="26" customWidth="1"/>
    <col min="3078" max="3078" width="59.54296875" style="26" customWidth="1"/>
    <col min="3079" max="3079" width="10.81640625" style="26" customWidth="1"/>
    <col min="3080" max="3328" width="8" style="26"/>
    <col min="3329" max="3329" width="2.7265625" style="26" customWidth="1"/>
    <col min="3330" max="3330" width="59.1796875" style="26" customWidth="1"/>
    <col min="3331" max="3331" width="12.1796875" style="26" customWidth="1"/>
    <col min="3332" max="3332" width="11" style="26" customWidth="1"/>
    <col min="3333" max="3333" width="59.1796875" style="26" customWidth="1"/>
    <col min="3334" max="3334" width="59.54296875" style="26" customWidth="1"/>
    <col min="3335" max="3335" width="10.81640625" style="26" customWidth="1"/>
    <col min="3336" max="3584" width="8" style="26"/>
    <col min="3585" max="3585" width="2.7265625" style="26" customWidth="1"/>
    <col min="3586" max="3586" width="59.1796875" style="26" customWidth="1"/>
    <col min="3587" max="3587" width="12.1796875" style="26" customWidth="1"/>
    <col min="3588" max="3588" width="11" style="26" customWidth="1"/>
    <col min="3589" max="3589" width="59.1796875" style="26" customWidth="1"/>
    <col min="3590" max="3590" width="59.54296875" style="26" customWidth="1"/>
    <col min="3591" max="3591" width="10.81640625" style="26" customWidth="1"/>
    <col min="3592" max="3840" width="8" style="26"/>
    <col min="3841" max="3841" width="2.7265625" style="26" customWidth="1"/>
    <col min="3842" max="3842" width="59.1796875" style="26" customWidth="1"/>
    <col min="3843" max="3843" width="12.1796875" style="26" customWidth="1"/>
    <col min="3844" max="3844" width="11" style="26" customWidth="1"/>
    <col min="3845" max="3845" width="59.1796875" style="26" customWidth="1"/>
    <col min="3846" max="3846" width="59.54296875" style="26" customWidth="1"/>
    <col min="3847" max="3847" width="10.81640625" style="26" customWidth="1"/>
    <col min="3848" max="4096" width="8" style="26"/>
    <col min="4097" max="4097" width="2.7265625" style="26" customWidth="1"/>
    <col min="4098" max="4098" width="59.1796875" style="26" customWidth="1"/>
    <col min="4099" max="4099" width="12.1796875" style="26" customWidth="1"/>
    <col min="4100" max="4100" width="11" style="26" customWidth="1"/>
    <col min="4101" max="4101" width="59.1796875" style="26" customWidth="1"/>
    <col min="4102" max="4102" width="59.54296875" style="26" customWidth="1"/>
    <col min="4103" max="4103" width="10.81640625" style="26" customWidth="1"/>
    <col min="4104" max="4352" width="8" style="26"/>
    <col min="4353" max="4353" width="2.7265625" style="26" customWidth="1"/>
    <col min="4354" max="4354" width="59.1796875" style="26" customWidth="1"/>
    <col min="4355" max="4355" width="12.1796875" style="26" customWidth="1"/>
    <col min="4356" max="4356" width="11" style="26" customWidth="1"/>
    <col min="4357" max="4357" width="59.1796875" style="26" customWidth="1"/>
    <col min="4358" max="4358" width="59.54296875" style="26" customWidth="1"/>
    <col min="4359" max="4359" width="10.81640625" style="26" customWidth="1"/>
    <col min="4360" max="4608" width="8" style="26"/>
    <col min="4609" max="4609" width="2.7265625" style="26" customWidth="1"/>
    <col min="4610" max="4610" width="59.1796875" style="26" customWidth="1"/>
    <col min="4611" max="4611" width="12.1796875" style="26" customWidth="1"/>
    <col min="4612" max="4612" width="11" style="26" customWidth="1"/>
    <col min="4613" max="4613" width="59.1796875" style="26" customWidth="1"/>
    <col min="4614" max="4614" width="59.54296875" style="26" customWidth="1"/>
    <col min="4615" max="4615" width="10.81640625" style="26" customWidth="1"/>
    <col min="4616" max="4864" width="8" style="26"/>
    <col min="4865" max="4865" width="2.7265625" style="26" customWidth="1"/>
    <col min="4866" max="4866" width="59.1796875" style="26" customWidth="1"/>
    <col min="4867" max="4867" width="12.1796875" style="26" customWidth="1"/>
    <col min="4868" max="4868" width="11" style="26" customWidth="1"/>
    <col min="4869" max="4869" width="59.1796875" style="26" customWidth="1"/>
    <col min="4870" max="4870" width="59.54296875" style="26" customWidth="1"/>
    <col min="4871" max="4871" width="10.81640625" style="26" customWidth="1"/>
    <col min="4872" max="5120" width="8" style="26"/>
    <col min="5121" max="5121" width="2.7265625" style="26" customWidth="1"/>
    <col min="5122" max="5122" width="59.1796875" style="26" customWidth="1"/>
    <col min="5123" max="5123" width="12.1796875" style="26" customWidth="1"/>
    <col min="5124" max="5124" width="11" style="26" customWidth="1"/>
    <col min="5125" max="5125" width="59.1796875" style="26" customWidth="1"/>
    <col min="5126" max="5126" width="59.54296875" style="26" customWidth="1"/>
    <col min="5127" max="5127" width="10.81640625" style="26" customWidth="1"/>
    <col min="5128" max="5376" width="8" style="26"/>
    <col min="5377" max="5377" width="2.7265625" style="26" customWidth="1"/>
    <col min="5378" max="5378" width="59.1796875" style="26" customWidth="1"/>
    <col min="5379" max="5379" width="12.1796875" style="26" customWidth="1"/>
    <col min="5380" max="5380" width="11" style="26" customWidth="1"/>
    <col min="5381" max="5381" width="59.1796875" style="26" customWidth="1"/>
    <col min="5382" max="5382" width="59.54296875" style="26" customWidth="1"/>
    <col min="5383" max="5383" width="10.81640625" style="26" customWidth="1"/>
    <col min="5384" max="5632" width="8" style="26"/>
    <col min="5633" max="5633" width="2.7265625" style="26" customWidth="1"/>
    <col min="5634" max="5634" width="59.1796875" style="26" customWidth="1"/>
    <col min="5635" max="5635" width="12.1796875" style="26" customWidth="1"/>
    <col min="5636" max="5636" width="11" style="26" customWidth="1"/>
    <col min="5637" max="5637" width="59.1796875" style="26" customWidth="1"/>
    <col min="5638" max="5638" width="59.54296875" style="26" customWidth="1"/>
    <col min="5639" max="5639" width="10.81640625" style="26" customWidth="1"/>
    <col min="5640" max="5888" width="8" style="26"/>
    <col min="5889" max="5889" width="2.7265625" style="26" customWidth="1"/>
    <col min="5890" max="5890" width="59.1796875" style="26" customWidth="1"/>
    <col min="5891" max="5891" width="12.1796875" style="26" customWidth="1"/>
    <col min="5892" max="5892" width="11" style="26" customWidth="1"/>
    <col min="5893" max="5893" width="59.1796875" style="26" customWidth="1"/>
    <col min="5894" max="5894" width="59.54296875" style="26" customWidth="1"/>
    <col min="5895" max="5895" width="10.81640625" style="26" customWidth="1"/>
    <col min="5896" max="6144" width="8" style="26"/>
    <col min="6145" max="6145" width="2.7265625" style="26" customWidth="1"/>
    <col min="6146" max="6146" width="59.1796875" style="26" customWidth="1"/>
    <col min="6147" max="6147" width="12.1796875" style="26" customWidth="1"/>
    <col min="6148" max="6148" width="11" style="26" customWidth="1"/>
    <col min="6149" max="6149" width="59.1796875" style="26" customWidth="1"/>
    <col min="6150" max="6150" width="59.54296875" style="26" customWidth="1"/>
    <col min="6151" max="6151" width="10.81640625" style="26" customWidth="1"/>
    <col min="6152" max="6400" width="8" style="26"/>
    <col min="6401" max="6401" width="2.7265625" style="26" customWidth="1"/>
    <col min="6402" max="6402" width="59.1796875" style="26" customWidth="1"/>
    <col min="6403" max="6403" width="12.1796875" style="26" customWidth="1"/>
    <col min="6404" max="6404" width="11" style="26" customWidth="1"/>
    <col min="6405" max="6405" width="59.1796875" style="26" customWidth="1"/>
    <col min="6406" max="6406" width="59.54296875" style="26" customWidth="1"/>
    <col min="6407" max="6407" width="10.81640625" style="26" customWidth="1"/>
    <col min="6408" max="6656" width="8" style="26"/>
    <col min="6657" max="6657" width="2.7265625" style="26" customWidth="1"/>
    <col min="6658" max="6658" width="59.1796875" style="26" customWidth="1"/>
    <col min="6659" max="6659" width="12.1796875" style="26" customWidth="1"/>
    <col min="6660" max="6660" width="11" style="26" customWidth="1"/>
    <col min="6661" max="6661" width="59.1796875" style="26" customWidth="1"/>
    <col min="6662" max="6662" width="59.54296875" style="26" customWidth="1"/>
    <col min="6663" max="6663" width="10.81640625" style="26" customWidth="1"/>
    <col min="6664" max="6912" width="8" style="26"/>
    <col min="6913" max="6913" width="2.7265625" style="26" customWidth="1"/>
    <col min="6914" max="6914" width="59.1796875" style="26" customWidth="1"/>
    <col min="6915" max="6915" width="12.1796875" style="26" customWidth="1"/>
    <col min="6916" max="6916" width="11" style="26" customWidth="1"/>
    <col min="6917" max="6917" width="59.1796875" style="26" customWidth="1"/>
    <col min="6918" max="6918" width="59.54296875" style="26" customWidth="1"/>
    <col min="6919" max="6919" width="10.81640625" style="26" customWidth="1"/>
    <col min="6920" max="7168" width="8" style="26"/>
    <col min="7169" max="7169" width="2.7265625" style="26" customWidth="1"/>
    <col min="7170" max="7170" width="59.1796875" style="26" customWidth="1"/>
    <col min="7171" max="7171" width="12.1796875" style="26" customWidth="1"/>
    <col min="7172" max="7172" width="11" style="26" customWidth="1"/>
    <col min="7173" max="7173" width="59.1796875" style="26" customWidth="1"/>
    <col min="7174" max="7174" width="59.54296875" style="26" customWidth="1"/>
    <col min="7175" max="7175" width="10.81640625" style="26" customWidth="1"/>
    <col min="7176" max="7424" width="8" style="26"/>
    <col min="7425" max="7425" width="2.7265625" style="26" customWidth="1"/>
    <col min="7426" max="7426" width="59.1796875" style="26" customWidth="1"/>
    <col min="7427" max="7427" width="12.1796875" style="26" customWidth="1"/>
    <col min="7428" max="7428" width="11" style="26" customWidth="1"/>
    <col min="7429" max="7429" width="59.1796875" style="26" customWidth="1"/>
    <col min="7430" max="7430" width="59.54296875" style="26" customWidth="1"/>
    <col min="7431" max="7431" width="10.81640625" style="26" customWidth="1"/>
    <col min="7432" max="7680" width="8" style="26"/>
    <col min="7681" max="7681" width="2.7265625" style="26" customWidth="1"/>
    <col min="7682" max="7682" width="59.1796875" style="26" customWidth="1"/>
    <col min="7683" max="7683" width="12.1796875" style="26" customWidth="1"/>
    <col min="7684" max="7684" width="11" style="26" customWidth="1"/>
    <col min="7685" max="7685" width="59.1796875" style="26" customWidth="1"/>
    <col min="7686" max="7686" width="59.54296875" style="26" customWidth="1"/>
    <col min="7687" max="7687" width="10.81640625" style="26" customWidth="1"/>
    <col min="7688" max="7936" width="8" style="26"/>
    <col min="7937" max="7937" width="2.7265625" style="26" customWidth="1"/>
    <col min="7938" max="7938" width="59.1796875" style="26" customWidth="1"/>
    <col min="7939" max="7939" width="12.1796875" style="26" customWidth="1"/>
    <col min="7940" max="7940" width="11" style="26" customWidth="1"/>
    <col min="7941" max="7941" width="59.1796875" style="26" customWidth="1"/>
    <col min="7942" max="7942" width="59.54296875" style="26" customWidth="1"/>
    <col min="7943" max="7943" width="10.81640625" style="26" customWidth="1"/>
    <col min="7944" max="8192" width="8" style="26"/>
    <col min="8193" max="8193" width="2.7265625" style="26" customWidth="1"/>
    <col min="8194" max="8194" width="59.1796875" style="26" customWidth="1"/>
    <col min="8195" max="8195" width="12.1796875" style="26" customWidth="1"/>
    <col min="8196" max="8196" width="11" style="26" customWidth="1"/>
    <col min="8197" max="8197" width="59.1796875" style="26" customWidth="1"/>
    <col min="8198" max="8198" width="59.54296875" style="26" customWidth="1"/>
    <col min="8199" max="8199" width="10.81640625" style="26" customWidth="1"/>
    <col min="8200" max="8448" width="8" style="26"/>
    <col min="8449" max="8449" width="2.7265625" style="26" customWidth="1"/>
    <col min="8450" max="8450" width="59.1796875" style="26" customWidth="1"/>
    <col min="8451" max="8451" width="12.1796875" style="26" customWidth="1"/>
    <col min="8452" max="8452" width="11" style="26" customWidth="1"/>
    <col min="8453" max="8453" width="59.1796875" style="26" customWidth="1"/>
    <col min="8454" max="8454" width="59.54296875" style="26" customWidth="1"/>
    <col min="8455" max="8455" width="10.81640625" style="26" customWidth="1"/>
    <col min="8456" max="8704" width="8" style="26"/>
    <col min="8705" max="8705" width="2.7265625" style="26" customWidth="1"/>
    <col min="8706" max="8706" width="59.1796875" style="26" customWidth="1"/>
    <col min="8707" max="8707" width="12.1796875" style="26" customWidth="1"/>
    <col min="8708" max="8708" width="11" style="26" customWidth="1"/>
    <col min="8709" max="8709" width="59.1796875" style="26" customWidth="1"/>
    <col min="8710" max="8710" width="59.54296875" style="26" customWidth="1"/>
    <col min="8711" max="8711" width="10.81640625" style="26" customWidth="1"/>
    <col min="8712" max="8960" width="8" style="26"/>
    <col min="8961" max="8961" width="2.7265625" style="26" customWidth="1"/>
    <col min="8962" max="8962" width="59.1796875" style="26" customWidth="1"/>
    <col min="8963" max="8963" width="12.1796875" style="26" customWidth="1"/>
    <col min="8964" max="8964" width="11" style="26" customWidth="1"/>
    <col min="8965" max="8965" width="59.1796875" style="26" customWidth="1"/>
    <col min="8966" max="8966" width="59.54296875" style="26" customWidth="1"/>
    <col min="8967" max="8967" width="10.81640625" style="26" customWidth="1"/>
    <col min="8968" max="9216" width="8" style="26"/>
    <col min="9217" max="9217" width="2.7265625" style="26" customWidth="1"/>
    <col min="9218" max="9218" width="59.1796875" style="26" customWidth="1"/>
    <col min="9219" max="9219" width="12.1796875" style="26" customWidth="1"/>
    <col min="9220" max="9220" width="11" style="26" customWidth="1"/>
    <col min="9221" max="9221" width="59.1796875" style="26" customWidth="1"/>
    <col min="9222" max="9222" width="59.54296875" style="26" customWidth="1"/>
    <col min="9223" max="9223" width="10.81640625" style="26" customWidth="1"/>
    <col min="9224" max="9472" width="8" style="26"/>
    <col min="9473" max="9473" width="2.7265625" style="26" customWidth="1"/>
    <col min="9474" max="9474" width="59.1796875" style="26" customWidth="1"/>
    <col min="9475" max="9475" width="12.1796875" style="26" customWidth="1"/>
    <col min="9476" max="9476" width="11" style="26" customWidth="1"/>
    <col min="9477" max="9477" width="59.1796875" style="26" customWidth="1"/>
    <col min="9478" max="9478" width="59.54296875" style="26" customWidth="1"/>
    <col min="9479" max="9479" width="10.81640625" style="26" customWidth="1"/>
    <col min="9480" max="9728" width="8" style="26"/>
    <col min="9729" max="9729" width="2.7265625" style="26" customWidth="1"/>
    <col min="9730" max="9730" width="59.1796875" style="26" customWidth="1"/>
    <col min="9731" max="9731" width="12.1796875" style="26" customWidth="1"/>
    <col min="9732" max="9732" width="11" style="26" customWidth="1"/>
    <col min="9733" max="9733" width="59.1796875" style="26" customWidth="1"/>
    <col min="9734" max="9734" width="59.54296875" style="26" customWidth="1"/>
    <col min="9735" max="9735" width="10.81640625" style="26" customWidth="1"/>
    <col min="9736" max="9984" width="8" style="26"/>
    <col min="9985" max="9985" width="2.7265625" style="26" customWidth="1"/>
    <col min="9986" max="9986" width="59.1796875" style="26" customWidth="1"/>
    <col min="9987" max="9987" width="12.1796875" style="26" customWidth="1"/>
    <col min="9988" max="9988" width="11" style="26" customWidth="1"/>
    <col min="9989" max="9989" width="59.1796875" style="26" customWidth="1"/>
    <col min="9990" max="9990" width="59.54296875" style="26" customWidth="1"/>
    <col min="9991" max="9991" width="10.81640625" style="26" customWidth="1"/>
    <col min="9992" max="10240" width="8" style="26"/>
    <col min="10241" max="10241" width="2.7265625" style="26" customWidth="1"/>
    <col min="10242" max="10242" width="59.1796875" style="26" customWidth="1"/>
    <col min="10243" max="10243" width="12.1796875" style="26" customWidth="1"/>
    <col min="10244" max="10244" width="11" style="26" customWidth="1"/>
    <col min="10245" max="10245" width="59.1796875" style="26" customWidth="1"/>
    <col min="10246" max="10246" width="59.54296875" style="26" customWidth="1"/>
    <col min="10247" max="10247" width="10.81640625" style="26" customWidth="1"/>
    <col min="10248" max="10496" width="8" style="26"/>
    <col min="10497" max="10497" width="2.7265625" style="26" customWidth="1"/>
    <col min="10498" max="10498" width="59.1796875" style="26" customWidth="1"/>
    <col min="10499" max="10499" width="12.1796875" style="26" customWidth="1"/>
    <col min="10500" max="10500" width="11" style="26" customWidth="1"/>
    <col min="10501" max="10501" width="59.1796875" style="26" customWidth="1"/>
    <col min="10502" max="10502" width="59.54296875" style="26" customWidth="1"/>
    <col min="10503" max="10503" width="10.81640625" style="26" customWidth="1"/>
    <col min="10504" max="10752" width="8" style="26"/>
    <col min="10753" max="10753" width="2.7265625" style="26" customWidth="1"/>
    <col min="10754" max="10754" width="59.1796875" style="26" customWidth="1"/>
    <col min="10755" max="10755" width="12.1796875" style="26" customWidth="1"/>
    <col min="10756" max="10756" width="11" style="26" customWidth="1"/>
    <col min="10757" max="10757" width="59.1796875" style="26" customWidth="1"/>
    <col min="10758" max="10758" width="59.54296875" style="26" customWidth="1"/>
    <col min="10759" max="10759" width="10.81640625" style="26" customWidth="1"/>
    <col min="10760" max="11008" width="8" style="26"/>
    <col min="11009" max="11009" width="2.7265625" style="26" customWidth="1"/>
    <col min="11010" max="11010" width="59.1796875" style="26" customWidth="1"/>
    <col min="11011" max="11011" width="12.1796875" style="26" customWidth="1"/>
    <col min="11012" max="11012" width="11" style="26" customWidth="1"/>
    <col min="11013" max="11013" width="59.1796875" style="26" customWidth="1"/>
    <col min="11014" max="11014" width="59.54296875" style="26" customWidth="1"/>
    <col min="11015" max="11015" width="10.81640625" style="26" customWidth="1"/>
    <col min="11016" max="11264" width="8" style="26"/>
    <col min="11265" max="11265" width="2.7265625" style="26" customWidth="1"/>
    <col min="11266" max="11266" width="59.1796875" style="26" customWidth="1"/>
    <col min="11267" max="11267" width="12.1796875" style="26" customWidth="1"/>
    <col min="11268" max="11268" width="11" style="26" customWidth="1"/>
    <col min="11269" max="11269" width="59.1796875" style="26" customWidth="1"/>
    <col min="11270" max="11270" width="59.54296875" style="26" customWidth="1"/>
    <col min="11271" max="11271" width="10.81640625" style="26" customWidth="1"/>
    <col min="11272" max="11520" width="8" style="26"/>
    <col min="11521" max="11521" width="2.7265625" style="26" customWidth="1"/>
    <col min="11522" max="11522" width="59.1796875" style="26" customWidth="1"/>
    <col min="11523" max="11523" width="12.1796875" style="26" customWidth="1"/>
    <col min="11524" max="11524" width="11" style="26" customWidth="1"/>
    <col min="11525" max="11525" width="59.1796875" style="26" customWidth="1"/>
    <col min="11526" max="11526" width="59.54296875" style="26" customWidth="1"/>
    <col min="11527" max="11527" width="10.81640625" style="26" customWidth="1"/>
    <col min="11528" max="11776" width="8" style="26"/>
    <col min="11777" max="11777" width="2.7265625" style="26" customWidth="1"/>
    <col min="11778" max="11778" width="59.1796875" style="26" customWidth="1"/>
    <col min="11779" max="11779" width="12.1796875" style="26" customWidth="1"/>
    <col min="11780" max="11780" width="11" style="26" customWidth="1"/>
    <col min="11781" max="11781" width="59.1796875" style="26" customWidth="1"/>
    <col min="11782" max="11782" width="59.54296875" style="26" customWidth="1"/>
    <col min="11783" max="11783" width="10.81640625" style="26" customWidth="1"/>
    <col min="11784" max="12032" width="8" style="26"/>
    <col min="12033" max="12033" width="2.7265625" style="26" customWidth="1"/>
    <col min="12034" max="12034" width="59.1796875" style="26" customWidth="1"/>
    <col min="12035" max="12035" width="12.1796875" style="26" customWidth="1"/>
    <col min="12036" max="12036" width="11" style="26" customWidth="1"/>
    <col min="12037" max="12037" width="59.1796875" style="26" customWidth="1"/>
    <col min="12038" max="12038" width="59.54296875" style="26" customWidth="1"/>
    <col min="12039" max="12039" width="10.81640625" style="26" customWidth="1"/>
    <col min="12040" max="12288" width="8" style="26"/>
    <col min="12289" max="12289" width="2.7265625" style="26" customWidth="1"/>
    <col min="12290" max="12290" width="59.1796875" style="26" customWidth="1"/>
    <col min="12291" max="12291" width="12.1796875" style="26" customWidth="1"/>
    <col min="12292" max="12292" width="11" style="26" customWidth="1"/>
    <col min="12293" max="12293" width="59.1796875" style="26" customWidth="1"/>
    <col min="12294" max="12294" width="59.54296875" style="26" customWidth="1"/>
    <col min="12295" max="12295" width="10.81640625" style="26" customWidth="1"/>
    <col min="12296" max="12544" width="8" style="26"/>
    <col min="12545" max="12545" width="2.7265625" style="26" customWidth="1"/>
    <col min="12546" max="12546" width="59.1796875" style="26" customWidth="1"/>
    <col min="12547" max="12547" width="12.1796875" style="26" customWidth="1"/>
    <col min="12548" max="12548" width="11" style="26" customWidth="1"/>
    <col min="12549" max="12549" width="59.1796875" style="26" customWidth="1"/>
    <col min="12550" max="12550" width="59.54296875" style="26" customWidth="1"/>
    <col min="12551" max="12551" width="10.81640625" style="26" customWidth="1"/>
    <col min="12552" max="12800" width="8" style="26"/>
    <col min="12801" max="12801" width="2.7265625" style="26" customWidth="1"/>
    <col min="12802" max="12802" width="59.1796875" style="26" customWidth="1"/>
    <col min="12803" max="12803" width="12.1796875" style="26" customWidth="1"/>
    <col min="12804" max="12804" width="11" style="26" customWidth="1"/>
    <col min="12805" max="12805" width="59.1796875" style="26" customWidth="1"/>
    <col min="12806" max="12806" width="59.54296875" style="26" customWidth="1"/>
    <col min="12807" max="12807" width="10.81640625" style="26" customWidth="1"/>
    <col min="12808" max="13056" width="8" style="26"/>
    <col min="13057" max="13057" width="2.7265625" style="26" customWidth="1"/>
    <col min="13058" max="13058" width="59.1796875" style="26" customWidth="1"/>
    <col min="13059" max="13059" width="12.1796875" style="26" customWidth="1"/>
    <col min="13060" max="13060" width="11" style="26" customWidth="1"/>
    <col min="13061" max="13061" width="59.1796875" style="26" customWidth="1"/>
    <col min="13062" max="13062" width="59.54296875" style="26" customWidth="1"/>
    <col min="13063" max="13063" width="10.81640625" style="26" customWidth="1"/>
    <col min="13064" max="13312" width="8" style="26"/>
    <col min="13313" max="13313" width="2.7265625" style="26" customWidth="1"/>
    <col min="13314" max="13314" width="59.1796875" style="26" customWidth="1"/>
    <col min="13315" max="13315" width="12.1796875" style="26" customWidth="1"/>
    <col min="13316" max="13316" width="11" style="26" customWidth="1"/>
    <col min="13317" max="13317" width="59.1796875" style="26" customWidth="1"/>
    <col min="13318" max="13318" width="59.54296875" style="26" customWidth="1"/>
    <col min="13319" max="13319" width="10.81640625" style="26" customWidth="1"/>
    <col min="13320" max="13568" width="8" style="26"/>
    <col min="13569" max="13569" width="2.7265625" style="26" customWidth="1"/>
    <col min="13570" max="13570" width="59.1796875" style="26" customWidth="1"/>
    <col min="13571" max="13571" width="12.1796875" style="26" customWidth="1"/>
    <col min="13572" max="13572" width="11" style="26" customWidth="1"/>
    <col min="13573" max="13573" width="59.1796875" style="26" customWidth="1"/>
    <col min="13574" max="13574" width="59.54296875" style="26" customWidth="1"/>
    <col min="13575" max="13575" width="10.81640625" style="26" customWidth="1"/>
    <col min="13576" max="13824" width="8" style="26"/>
    <col min="13825" max="13825" width="2.7265625" style="26" customWidth="1"/>
    <col min="13826" max="13826" width="59.1796875" style="26" customWidth="1"/>
    <col min="13827" max="13827" width="12.1796875" style="26" customWidth="1"/>
    <col min="13828" max="13828" width="11" style="26" customWidth="1"/>
    <col min="13829" max="13829" width="59.1796875" style="26" customWidth="1"/>
    <col min="13830" max="13830" width="59.54296875" style="26" customWidth="1"/>
    <col min="13831" max="13831" width="10.81640625" style="26" customWidth="1"/>
    <col min="13832" max="14080" width="8" style="26"/>
    <col min="14081" max="14081" width="2.7265625" style="26" customWidth="1"/>
    <col min="14082" max="14082" width="59.1796875" style="26" customWidth="1"/>
    <col min="14083" max="14083" width="12.1796875" style="26" customWidth="1"/>
    <col min="14084" max="14084" width="11" style="26" customWidth="1"/>
    <col min="14085" max="14085" width="59.1796875" style="26" customWidth="1"/>
    <col min="14086" max="14086" width="59.54296875" style="26" customWidth="1"/>
    <col min="14087" max="14087" width="10.81640625" style="26" customWidth="1"/>
    <col min="14088" max="14336" width="8" style="26"/>
    <col min="14337" max="14337" width="2.7265625" style="26" customWidth="1"/>
    <col min="14338" max="14338" width="59.1796875" style="26" customWidth="1"/>
    <col min="14339" max="14339" width="12.1796875" style="26" customWidth="1"/>
    <col min="14340" max="14340" width="11" style="26" customWidth="1"/>
    <col min="14341" max="14341" width="59.1796875" style="26" customWidth="1"/>
    <col min="14342" max="14342" width="59.54296875" style="26" customWidth="1"/>
    <col min="14343" max="14343" width="10.81640625" style="26" customWidth="1"/>
    <col min="14344" max="14592" width="8" style="26"/>
    <col min="14593" max="14593" width="2.7265625" style="26" customWidth="1"/>
    <col min="14594" max="14594" width="59.1796875" style="26" customWidth="1"/>
    <col min="14595" max="14595" width="12.1796875" style="26" customWidth="1"/>
    <col min="14596" max="14596" width="11" style="26" customWidth="1"/>
    <col min="14597" max="14597" width="59.1796875" style="26" customWidth="1"/>
    <col min="14598" max="14598" width="59.54296875" style="26" customWidth="1"/>
    <col min="14599" max="14599" width="10.81640625" style="26" customWidth="1"/>
    <col min="14600" max="14848" width="8" style="26"/>
    <col min="14849" max="14849" width="2.7265625" style="26" customWidth="1"/>
    <col min="14850" max="14850" width="59.1796875" style="26" customWidth="1"/>
    <col min="14851" max="14851" width="12.1796875" style="26" customWidth="1"/>
    <col min="14852" max="14852" width="11" style="26" customWidth="1"/>
    <col min="14853" max="14853" width="59.1796875" style="26" customWidth="1"/>
    <col min="14854" max="14854" width="59.54296875" style="26" customWidth="1"/>
    <col min="14855" max="14855" width="10.81640625" style="26" customWidth="1"/>
    <col min="14856" max="15104" width="8" style="26"/>
    <col min="15105" max="15105" width="2.7265625" style="26" customWidth="1"/>
    <col min="15106" max="15106" width="59.1796875" style="26" customWidth="1"/>
    <col min="15107" max="15107" width="12.1796875" style="26" customWidth="1"/>
    <col min="15108" max="15108" width="11" style="26" customWidth="1"/>
    <col min="15109" max="15109" width="59.1796875" style="26" customWidth="1"/>
    <col min="15110" max="15110" width="59.54296875" style="26" customWidth="1"/>
    <col min="15111" max="15111" width="10.81640625" style="26" customWidth="1"/>
    <col min="15112" max="15360" width="8" style="26"/>
    <col min="15361" max="15361" width="2.7265625" style="26" customWidth="1"/>
    <col min="15362" max="15362" width="59.1796875" style="26" customWidth="1"/>
    <col min="15363" max="15363" width="12.1796875" style="26" customWidth="1"/>
    <col min="15364" max="15364" width="11" style="26" customWidth="1"/>
    <col min="15365" max="15365" width="59.1796875" style="26" customWidth="1"/>
    <col min="15366" max="15366" width="59.54296875" style="26" customWidth="1"/>
    <col min="15367" max="15367" width="10.81640625" style="26" customWidth="1"/>
    <col min="15368" max="15616" width="8" style="26"/>
    <col min="15617" max="15617" width="2.7265625" style="26" customWidth="1"/>
    <col min="15618" max="15618" width="59.1796875" style="26" customWidth="1"/>
    <col min="15619" max="15619" width="12.1796875" style="26" customWidth="1"/>
    <col min="15620" max="15620" width="11" style="26" customWidth="1"/>
    <col min="15621" max="15621" width="59.1796875" style="26" customWidth="1"/>
    <col min="15622" max="15622" width="59.54296875" style="26" customWidth="1"/>
    <col min="15623" max="15623" width="10.81640625" style="26" customWidth="1"/>
    <col min="15624" max="15872" width="8" style="26"/>
    <col min="15873" max="15873" width="2.7265625" style="26" customWidth="1"/>
    <col min="15874" max="15874" width="59.1796875" style="26" customWidth="1"/>
    <col min="15875" max="15875" width="12.1796875" style="26" customWidth="1"/>
    <col min="15876" max="15876" width="11" style="26" customWidth="1"/>
    <col min="15877" max="15877" width="59.1796875" style="26" customWidth="1"/>
    <col min="15878" max="15878" width="59.54296875" style="26" customWidth="1"/>
    <col min="15879" max="15879" width="10.81640625" style="26" customWidth="1"/>
    <col min="15880" max="16128" width="8" style="26"/>
    <col min="16129" max="16129" width="2.7265625" style="26" customWidth="1"/>
    <col min="16130" max="16130" width="59.1796875" style="26" customWidth="1"/>
    <col min="16131" max="16131" width="12.1796875" style="26" customWidth="1"/>
    <col min="16132" max="16132" width="11" style="26" customWidth="1"/>
    <col min="16133" max="16133" width="59.1796875" style="26" customWidth="1"/>
    <col min="16134" max="16134" width="59.54296875" style="26" customWidth="1"/>
    <col min="16135" max="16135" width="10.81640625" style="26" customWidth="1"/>
    <col min="16136" max="16384" width="8" style="26"/>
  </cols>
  <sheetData>
    <row r="1" spans="1:256" ht="31" x14ac:dyDescent="0.3">
      <c r="A1" s="75"/>
      <c r="B1" s="81"/>
      <c r="C1" s="80" t="s">
        <v>223</v>
      </c>
      <c r="D1" s="79"/>
      <c r="E1" s="78" t="s">
        <v>222</v>
      </c>
      <c r="F1" s="78" t="s">
        <v>221</v>
      </c>
      <c r="G1" s="77"/>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x14ac:dyDescent="0.3">
      <c r="A2" s="33" t="s">
        <v>220</v>
      </c>
      <c r="B2" s="30"/>
    </row>
    <row r="3" spans="1:256" ht="25" x14ac:dyDescent="0.3">
      <c r="B3" s="30" t="s">
        <v>219</v>
      </c>
      <c r="C3" s="74">
        <v>120048286</v>
      </c>
      <c r="D3" s="74"/>
      <c r="E3" s="57" t="s">
        <v>218</v>
      </c>
      <c r="F3" s="82" t="s">
        <v>217</v>
      </c>
    </row>
    <row r="4" spans="1:256" ht="25" x14ac:dyDescent="0.3">
      <c r="B4" s="30" t="s">
        <v>216</v>
      </c>
      <c r="C4" s="74">
        <v>43377836</v>
      </c>
      <c r="D4" s="74"/>
      <c r="E4" s="57" t="s">
        <v>215</v>
      </c>
      <c r="F4" s="82"/>
    </row>
    <row r="5" spans="1:256" ht="25.5" x14ac:dyDescent="0.3">
      <c r="B5" s="30" t="s">
        <v>214</v>
      </c>
      <c r="C5" s="73">
        <v>0.36</v>
      </c>
      <c r="D5" s="73"/>
      <c r="E5" s="57" t="s">
        <v>213</v>
      </c>
      <c r="F5" s="68" t="s">
        <v>212</v>
      </c>
    </row>
    <row r="6" spans="1:256" x14ac:dyDescent="0.3">
      <c r="A6" s="33" t="s">
        <v>211</v>
      </c>
      <c r="B6" s="30"/>
      <c r="E6" s="63"/>
      <c r="F6" s="67"/>
    </row>
    <row r="7" spans="1:256" s="28" customFormat="1" x14ac:dyDescent="0.3">
      <c r="A7" s="33"/>
      <c r="B7" s="30" t="s">
        <v>170</v>
      </c>
      <c r="C7" s="58">
        <v>858.98416359451403</v>
      </c>
      <c r="D7" s="58"/>
      <c r="E7" s="83" t="s">
        <v>210</v>
      </c>
      <c r="F7" s="83" t="s">
        <v>209</v>
      </c>
      <c r="H7" s="56"/>
    </row>
    <row r="8" spans="1:256" s="28" customFormat="1" x14ac:dyDescent="0.3">
      <c r="A8" s="33"/>
      <c r="B8" s="30" t="s">
        <v>167</v>
      </c>
      <c r="C8" s="58">
        <v>970.03819879350397</v>
      </c>
      <c r="D8" s="58"/>
      <c r="E8" s="87"/>
      <c r="F8" s="87"/>
      <c r="H8" s="56"/>
    </row>
    <row r="9" spans="1:256" s="28" customFormat="1" x14ac:dyDescent="0.3">
      <c r="A9" s="33"/>
      <c r="B9" s="30" t="s">
        <v>166</v>
      </c>
      <c r="C9" s="58">
        <v>1193.8471129818499</v>
      </c>
      <c r="D9" s="58"/>
      <c r="E9" s="87"/>
      <c r="F9" s="87"/>
      <c r="H9" s="56"/>
    </row>
    <row r="10" spans="1:256" s="28" customFormat="1" x14ac:dyDescent="0.3">
      <c r="A10" s="33"/>
      <c r="B10" s="30" t="s">
        <v>165</v>
      </c>
      <c r="C10" s="58">
        <v>1596.7423236142999</v>
      </c>
      <c r="D10" s="58"/>
      <c r="E10" s="87"/>
      <c r="F10" s="87"/>
      <c r="H10" s="56"/>
    </row>
    <row r="11" spans="1:256" s="28" customFormat="1" x14ac:dyDescent="0.3">
      <c r="A11" s="33"/>
      <c r="B11" s="30" t="s">
        <v>164</v>
      </c>
      <c r="C11" s="58">
        <v>1854.5854598187</v>
      </c>
      <c r="D11" s="58"/>
      <c r="E11" s="88"/>
      <c r="F11" s="88"/>
      <c r="H11" s="56"/>
    </row>
    <row r="12" spans="1:256" s="28" customFormat="1" x14ac:dyDescent="0.3">
      <c r="A12" s="33" t="s">
        <v>208</v>
      </c>
      <c r="B12" s="30"/>
      <c r="C12" s="31"/>
      <c r="D12" s="31"/>
      <c r="E12" s="63"/>
      <c r="F12" s="67"/>
      <c r="H12" s="56"/>
    </row>
    <row r="13" spans="1:256" s="28" customFormat="1" x14ac:dyDescent="0.3">
      <c r="A13" s="33"/>
      <c r="B13" s="30" t="s">
        <v>170</v>
      </c>
      <c r="C13" s="58">
        <v>34359.366543780598</v>
      </c>
      <c r="D13" s="58"/>
      <c r="E13" s="82" t="s">
        <v>207</v>
      </c>
      <c r="F13" s="82" t="s">
        <v>206</v>
      </c>
      <c r="H13" s="56"/>
    </row>
    <row r="14" spans="1:256" s="28" customFormat="1" x14ac:dyDescent="0.3">
      <c r="A14" s="33"/>
      <c r="B14" s="30" t="s">
        <v>167</v>
      </c>
      <c r="C14" s="58">
        <v>38801.527951740201</v>
      </c>
      <c r="D14" s="58"/>
      <c r="E14" s="82"/>
      <c r="F14" s="82"/>
      <c r="H14" s="56"/>
    </row>
    <row r="15" spans="1:256" s="28" customFormat="1" x14ac:dyDescent="0.3">
      <c r="A15" s="33"/>
      <c r="B15" s="30" t="s">
        <v>166</v>
      </c>
      <c r="C15" s="58">
        <v>47753.884519273903</v>
      </c>
      <c r="D15" s="58"/>
      <c r="E15" s="82"/>
      <c r="F15" s="82"/>
      <c r="H15" s="56"/>
    </row>
    <row r="16" spans="1:256" s="28" customFormat="1" x14ac:dyDescent="0.3">
      <c r="A16" s="33"/>
      <c r="B16" s="30" t="s">
        <v>165</v>
      </c>
      <c r="C16" s="58">
        <v>63869.692944572002</v>
      </c>
      <c r="D16" s="58"/>
      <c r="E16" s="82"/>
      <c r="F16" s="82"/>
      <c r="H16" s="56"/>
    </row>
    <row r="17" spans="1:8" s="28" customFormat="1" x14ac:dyDescent="0.3">
      <c r="A17" s="33"/>
      <c r="B17" s="30" t="s">
        <v>164</v>
      </c>
      <c r="C17" s="58">
        <v>74183.418392747903</v>
      </c>
      <c r="D17" s="58"/>
      <c r="E17" s="82"/>
      <c r="F17" s="82"/>
      <c r="H17" s="56"/>
    </row>
    <row r="18" spans="1:8" x14ac:dyDescent="0.3">
      <c r="A18" s="33" t="s">
        <v>205</v>
      </c>
      <c r="B18" s="31"/>
      <c r="E18" s="63"/>
      <c r="F18" s="67"/>
    </row>
    <row r="19" spans="1:8" x14ac:dyDescent="0.3">
      <c r="B19" s="30" t="s">
        <v>170</v>
      </c>
      <c r="C19" s="72">
        <v>16.518926222971398</v>
      </c>
      <c r="D19" s="72"/>
      <c r="E19" s="82" t="s">
        <v>204</v>
      </c>
      <c r="F19" s="82" t="s">
        <v>203</v>
      </c>
    </row>
    <row r="20" spans="1:8" s="28" customFormat="1" x14ac:dyDescent="0.3">
      <c r="A20" s="33"/>
      <c r="B20" s="30" t="s">
        <v>167</v>
      </c>
      <c r="C20" s="72">
        <v>18.654580746028898</v>
      </c>
      <c r="D20" s="72"/>
      <c r="E20" s="82"/>
      <c r="F20" s="82"/>
      <c r="H20" s="56"/>
    </row>
    <row r="21" spans="1:8" s="28" customFormat="1" x14ac:dyDescent="0.3">
      <c r="A21" s="33"/>
      <c r="B21" s="30" t="s">
        <v>166</v>
      </c>
      <c r="C21" s="72">
        <v>22.958598326573998</v>
      </c>
      <c r="D21" s="72"/>
      <c r="E21" s="82"/>
      <c r="F21" s="82"/>
      <c r="H21" s="56"/>
    </row>
    <row r="22" spans="1:8" s="28" customFormat="1" x14ac:dyDescent="0.3">
      <c r="A22" s="33"/>
      <c r="B22" s="30" t="s">
        <v>165</v>
      </c>
      <c r="C22" s="72">
        <v>30.706583146428802</v>
      </c>
      <c r="D22" s="72"/>
      <c r="E22" s="82"/>
      <c r="F22" s="82"/>
      <c r="H22" s="56"/>
    </row>
    <row r="23" spans="1:8" s="28" customFormat="1" x14ac:dyDescent="0.3">
      <c r="A23" s="33"/>
      <c r="B23" s="30" t="s">
        <v>164</v>
      </c>
      <c r="C23" s="72">
        <v>35.665104996513399</v>
      </c>
      <c r="D23" s="72"/>
      <c r="E23" s="82"/>
      <c r="F23" s="82"/>
      <c r="H23" s="56"/>
    </row>
    <row r="24" spans="1:8" x14ac:dyDescent="0.3">
      <c r="A24" s="33" t="s">
        <v>202</v>
      </c>
      <c r="B24" s="30"/>
      <c r="E24" s="63"/>
      <c r="F24" s="67"/>
    </row>
    <row r="25" spans="1:8" ht="50" x14ac:dyDescent="0.3">
      <c r="B25" s="30" t="s">
        <v>201</v>
      </c>
      <c r="C25" s="58">
        <v>771</v>
      </c>
      <c r="D25" s="58"/>
      <c r="E25" s="57" t="s">
        <v>200</v>
      </c>
      <c r="F25" s="57" t="s">
        <v>199</v>
      </c>
    </row>
    <row r="26" spans="1:8" ht="25" x14ac:dyDescent="0.3">
      <c r="B26" s="30" t="s">
        <v>198</v>
      </c>
      <c r="C26" s="58">
        <v>231</v>
      </c>
      <c r="D26" s="58"/>
      <c r="E26" s="57" t="s">
        <v>197</v>
      </c>
      <c r="F26" s="57" t="s">
        <v>196</v>
      </c>
    </row>
    <row r="27" spans="1:8" x14ac:dyDescent="0.3">
      <c r="A27" s="33" t="s">
        <v>195</v>
      </c>
      <c r="B27" s="30"/>
      <c r="E27" s="63"/>
      <c r="F27" s="63"/>
    </row>
    <row r="28" spans="1:8" ht="38" x14ac:dyDescent="0.3">
      <c r="B28" s="30" t="s">
        <v>194</v>
      </c>
      <c r="C28" s="72">
        <v>7.25</v>
      </c>
      <c r="D28" s="72"/>
      <c r="E28" s="57" t="s">
        <v>193</v>
      </c>
      <c r="F28" s="57" t="s">
        <v>192</v>
      </c>
    </row>
    <row r="29" spans="1:8" ht="62.5" x14ac:dyDescent="0.3">
      <c r="B29" s="30" t="s">
        <v>191</v>
      </c>
      <c r="C29" s="58">
        <v>377</v>
      </c>
      <c r="D29" s="58"/>
      <c r="E29" s="57" t="s">
        <v>190</v>
      </c>
      <c r="F29" s="57" t="s">
        <v>189</v>
      </c>
    </row>
    <row r="30" spans="1:8" s="28" customFormat="1" x14ac:dyDescent="0.3">
      <c r="A30" s="33" t="s">
        <v>188</v>
      </c>
      <c r="B30" s="30"/>
      <c r="C30" s="31"/>
      <c r="D30" s="31"/>
      <c r="E30" s="63"/>
      <c r="F30" s="67"/>
      <c r="H30" s="56"/>
    </row>
    <row r="31" spans="1:8" s="28" customFormat="1" x14ac:dyDescent="0.3">
      <c r="A31" s="33" t="s">
        <v>171</v>
      </c>
      <c r="B31" s="30"/>
      <c r="C31" s="31"/>
      <c r="D31" s="31"/>
      <c r="E31" s="63"/>
      <c r="F31" s="67"/>
      <c r="H31" s="56"/>
    </row>
    <row r="32" spans="1:8" s="28" customFormat="1" x14ac:dyDescent="0.3">
      <c r="A32" s="33"/>
      <c r="B32" s="30" t="s">
        <v>170</v>
      </c>
      <c r="C32" s="31">
        <v>91.138903299152801</v>
      </c>
      <c r="D32" s="31"/>
      <c r="E32" s="82" t="s">
        <v>187</v>
      </c>
      <c r="F32" s="82" t="s">
        <v>186</v>
      </c>
      <c r="H32" s="56"/>
    </row>
    <row r="33" spans="1:8" s="28" customFormat="1" x14ac:dyDescent="0.3">
      <c r="A33" s="33"/>
      <c r="B33" s="30" t="s">
        <v>167</v>
      </c>
      <c r="C33" s="31">
        <v>102.92182480567701</v>
      </c>
      <c r="D33" s="31"/>
      <c r="E33" s="82"/>
      <c r="F33" s="82"/>
      <c r="H33" s="56"/>
    </row>
    <row r="34" spans="1:8" s="28" customFormat="1" x14ac:dyDescent="0.3">
      <c r="A34" s="33"/>
      <c r="B34" s="30" t="s">
        <v>166</v>
      </c>
      <c r="C34" s="31">
        <v>126.668128698339</v>
      </c>
      <c r="D34" s="31"/>
      <c r="E34" s="82"/>
      <c r="F34" s="82"/>
      <c r="H34" s="56"/>
    </row>
    <row r="35" spans="1:8" s="28" customFormat="1" x14ac:dyDescent="0.3">
      <c r="A35" s="33"/>
      <c r="B35" s="30" t="s">
        <v>165</v>
      </c>
      <c r="C35" s="31">
        <v>169.415631152711</v>
      </c>
      <c r="D35" s="31"/>
      <c r="E35" s="82"/>
      <c r="F35" s="82"/>
      <c r="H35" s="56"/>
    </row>
    <row r="36" spans="1:8" s="28" customFormat="1" x14ac:dyDescent="0.3">
      <c r="A36" s="33"/>
      <c r="B36" s="30" t="s">
        <v>164</v>
      </c>
      <c r="C36" s="31">
        <v>196.772993084212</v>
      </c>
      <c r="D36" s="31"/>
      <c r="E36" s="82"/>
      <c r="F36" s="82"/>
      <c r="H36" s="56"/>
    </row>
    <row r="37" spans="1:8" s="28" customFormat="1" x14ac:dyDescent="0.3">
      <c r="A37" s="33" t="s">
        <v>185</v>
      </c>
      <c r="B37" s="30"/>
      <c r="C37" s="31"/>
      <c r="D37" s="31"/>
      <c r="E37" s="63"/>
      <c r="F37" s="67"/>
      <c r="H37" s="56"/>
    </row>
    <row r="38" spans="1:8" s="28" customFormat="1" x14ac:dyDescent="0.3">
      <c r="A38" s="33" t="s">
        <v>171</v>
      </c>
      <c r="B38" s="30"/>
      <c r="C38" s="31"/>
      <c r="D38" s="31"/>
      <c r="E38" s="63"/>
      <c r="F38" s="67"/>
      <c r="H38" s="56"/>
    </row>
    <row r="39" spans="1:8" x14ac:dyDescent="0.3">
      <c r="B39" s="30" t="s">
        <v>170</v>
      </c>
      <c r="C39" s="70">
        <f>C32/40</f>
        <v>2.2784725824788201</v>
      </c>
      <c r="E39" s="86" t="s">
        <v>184</v>
      </c>
      <c r="F39" s="86" t="s">
        <v>183</v>
      </c>
    </row>
    <row r="40" spans="1:8" x14ac:dyDescent="0.3">
      <c r="B40" s="30" t="s">
        <v>167</v>
      </c>
      <c r="C40" s="70">
        <f>C33/40</f>
        <v>2.5730456201419249</v>
      </c>
      <c r="E40" s="86"/>
      <c r="F40" s="86"/>
    </row>
    <row r="41" spans="1:8" x14ac:dyDescent="0.3">
      <c r="B41" s="30" t="s">
        <v>166</v>
      </c>
      <c r="C41" s="70">
        <f>C34/40</f>
        <v>3.1667032174584753</v>
      </c>
      <c r="E41" s="86"/>
      <c r="F41" s="86"/>
    </row>
    <row r="42" spans="1:8" x14ac:dyDescent="0.3">
      <c r="B42" s="30" t="s">
        <v>165</v>
      </c>
      <c r="C42" s="70">
        <f>C35/40</f>
        <v>4.2353907788177754</v>
      </c>
      <c r="E42" s="86"/>
      <c r="F42" s="86"/>
    </row>
    <row r="43" spans="1:8" x14ac:dyDescent="0.3">
      <c r="B43" s="30" t="s">
        <v>164</v>
      </c>
      <c r="C43" s="70">
        <f>C36/40</f>
        <v>4.9193248271053003</v>
      </c>
      <c r="E43" s="86"/>
      <c r="F43" s="86"/>
    </row>
    <row r="44" spans="1:8" x14ac:dyDescent="0.3">
      <c r="A44" s="33" t="s">
        <v>182</v>
      </c>
      <c r="B44" s="30"/>
      <c r="E44" s="63"/>
      <c r="F44" s="67"/>
    </row>
    <row r="45" spans="1:8" ht="62.5" x14ac:dyDescent="0.3">
      <c r="B45" s="30" t="s">
        <v>181</v>
      </c>
      <c r="C45" s="72">
        <v>17.57</v>
      </c>
      <c r="D45" s="72"/>
      <c r="E45" s="57" t="s">
        <v>180</v>
      </c>
      <c r="F45" s="57" t="s">
        <v>179</v>
      </c>
    </row>
    <row r="46" spans="1:8" ht="62.5" x14ac:dyDescent="0.3">
      <c r="B46" s="30" t="s">
        <v>178</v>
      </c>
      <c r="C46" s="58">
        <v>913</v>
      </c>
      <c r="D46" s="58"/>
      <c r="E46" s="57" t="s">
        <v>177</v>
      </c>
      <c r="F46" s="57" t="s">
        <v>176</v>
      </c>
      <c r="G46" s="71"/>
    </row>
    <row r="47" spans="1:8" s="28" customFormat="1" x14ac:dyDescent="0.3">
      <c r="A47" s="33" t="s">
        <v>175</v>
      </c>
      <c r="B47" s="30"/>
      <c r="C47" s="31"/>
      <c r="D47" s="31"/>
      <c r="E47" s="63"/>
      <c r="F47" s="67"/>
      <c r="H47" s="56"/>
    </row>
    <row r="48" spans="1:8" s="28" customFormat="1" x14ac:dyDescent="0.3">
      <c r="A48" s="33" t="s">
        <v>171</v>
      </c>
      <c r="B48" s="30"/>
      <c r="C48" s="31"/>
      <c r="D48" s="31"/>
      <c r="E48" s="63"/>
      <c r="F48" s="67"/>
      <c r="H48" s="56"/>
    </row>
    <row r="49" spans="1:256" s="28" customFormat="1" x14ac:dyDescent="0.3">
      <c r="A49" s="33"/>
      <c r="B49" s="30" t="s">
        <v>170</v>
      </c>
      <c r="C49" s="31">
        <v>37.614695694355099</v>
      </c>
      <c r="D49" s="31"/>
      <c r="E49" s="82" t="s">
        <v>174</v>
      </c>
      <c r="F49" s="82" t="s">
        <v>173</v>
      </c>
      <c r="H49" s="56"/>
    </row>
    <row r="50" spans="1:256" s="28" customFormat="1" x14ac:dyDescent="0.3">
      <c r="A50" s="33"/>
      <c r="B50" s="30" t="s">
        <v>167</v>
      </c>
      <c r="C50" s="31">
        <v>42.4777233457148</v>
      </c>
      <c r="D50" s="31"/>
      <c r="E50" s="82"/>
      <c r="F50" s="82"/>
      <c r="H50" s="56"/>
    </row>
    <row r="51" spans="1:256" s="28" customFormat="1" x14ac:dyDescent="0.3">
      <c r="A51" s="33"/>
      <c r="B51" s="30" t="s">
        <v>166</v>
      </c>
      <c r="C51" s="31">
        <v>52.278258160757602</v>
      </c>
      <c r="D51" s="31"/>
      <c r="E51" s="82"/>
      <c r="F51" s="82"/>
      <c r="H51" s="56"/>
    </row>
    <row r="52" spans="1:256" s="28" customFormat="1" x14ac:dyDescent="0.3">
      <c r="A52" s="33"/>
      <c r="B52" s="30" t="s">
        <v>165</v>
      </c>
      <c r="C52" s="31">
        <v>69.920935857207795</v>
      </c>
      <c r="D52" s="31"/>
      <c r="E52" s="82"/>
      <c r="F52" s="82"/>
      <c r="H52" s="56"/>
    </row>
    <row r="53" spans="1:256" s="28" customFormat="1" x14ac:dyDescent="0.3">
      <c r="A53" s="33"/>
      <c r="B53" s="30" t="s">
        <v>164</v>
      </c>
      <c r="C53" s="31">
        <v>81.211820504744594</v>
      </c>
      <c r="D53" s="31"/>
      <c r="E53" s="82"/>
      <c r="F53" s="82"/>
      <c r="H53" s="56"/>
    </row>
    <row r="54" spans="1:256" x14ac:dyDescent="0.3">
      <c r="A54" s="33" t="s">
        <v>172</v>
      </c>
      <c r="B54" s="30"/>
      <c r="E54" s="63"/>
      <c r="F54" s="67"/>
    </row>
    <row r="55" spans="1:256" x14ac:dyDescent="0.3">
      <c r="A55" s="33" t="s">
        <v>171</v>
      </c>
      <c r="B55" s="30"/>
      <c r="E55" s="63"/>
      <c r="F55" s="67"/>
    </row>
    <row r="56" spans="1:256" x14ac:dyDescent="0.3">
      <c r="B56" s="30" t="s">
        <v>170</v>
      </c>
      <c r="C56" s="70">
        <f>C49/40</f>
        <v>0.94036739235887745</v>
      </c>
      <c r="D56" s="70"/>
      <c r="E56" s="82" t="s">
        <v>169</v>
      </c>
      <c r="F56" s="82" t="s">
        <v>168</v>
      </c>
    </row>
    <row r="57" spans="1:256" x14ac:dyDescent="0.3">
      <c r="B57" s="30" t="s">
        <v>167</v>
      </c>
      <c r="C57" s="70">
        <f>C50/40</f>
        <v>1.06194308364287</v>
      </c>
      <c r="D57" s="70"/>
      <c r="E57" s="82"/>
      <c r="F57" s="82"/>
    </row>
    <row r="58" spans="1:256" x14ac:dyDescent="0.3">
      <c r="B58" s="30" t="s">
        <v>166</v>
      </c>
      <c r="C58" s="70">
        <f>C51/40</f>
        <v>1.30695645401894</v>
      </c>
      <c r="D58" s="70"/>
      <c r="E58" s="82"/>
      <c r="F58" s="82"/>
    </row>
    <row r="59" spans="1:256" x14ac:dyDescent="0.3">
      <c r="B59" s="30" t="s">
        <v>165</v>
      </c>
      <c r="C59" s="70">
        <f>C52/40</f>
        <v>1.7480233964301948</v>
      </c>
      <c r="D59" s="70"/>
      <c r="E59" s="82"/>
      <c r="F59" s="82"/>
    </row>
    <row r="60" spans="1:256" x14ac:dyDescent="0.3">
      <c r="B60" s="30" t="s">
        <v>164</v>
      </c>
      <c r="C60" s="70">
        <f>C53/40</f>
        <v>2.0302955126186149</v>
      </c>
      <c r="D60" s="70"/>
      <c r="E60" s="82"/>
      <c r="F60" s="82"/>
    </row>
    <row r="61" spans="1:256" x14ac:dyDescent="0.3">
      <c r="A61" s="33" t="s">
        <v>163</v>
      </c>
      <c r="B61" s="30"/>
      <c r="E61" s="63"/>
      <c r="F61" s="67"/>
      <c r="J61" s="58"/>
      <c r="K61" s="69"/>
    </row>
    <row r="62" spans="1:256" ht="25" x14ac:dyDescent="0.3">
      <c r="A62" s="65"/>
      <c r="B62" s="30" t="s">
        <v>162</v>
      </c>
      <c r="C62" s="58">
        <v>77136</v>
      </c>
      <c r="D62" s="58"/>
      <c r="E62" s="57" t="s">
        <v>161</v>
      </c>
      <c r="F62" s="57" t="s">
        <v>160</v>
      </c>
      <c r="G62" s="61"/>
      <c r="H62" s="60"/>
      <c r="I62" s="59"/>
      <c r="J62" s="58"/>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c r="EQ62" s="59"/>
      <c r="ER62" s="59"/>
      <c r="ES62" s="59"/>
      <c r="ET62" s="59"/>
      <c r="EU62" s="59"/>
      <c r="EV62" s="59"/>
      <c r="EW62" s="59"/>
      <c r="EX62" s="59"/>
      <c r="EY62" s="59"/>
      <c r="EZ62" s="59"/>
      <c r="FA62" s="59"/>
      <c r="FB62" s="59"/>
      <c r="FC62" s="59"/>
      <c r="FD62" s="59"/>
      <c r="FE62" s="59"/>
      <c r="FF62" s="59"/>
      <c r="FG62" s="59"/>
      <c r="FH62" s="59"/>
      <c r="FI62" s="59"/>
      <c r="FJ62" s="59"/>
      <c r="FK62" s="59"/>
      <c r="FL62" s="59"/>
      <c r="FM62" s="59"/>
      <c r="FN62" s="59"/>
      <c r="FO62" s="59"/>
      <c r="FP62" s="59"/>
      <c r="FQ62" s="59"/>
      <c r="FR62" s="59"/>
      <c r="FS62" s="59"/>
      <c r="FT62" s="59"/>
      <c r="FU62" s="59"/>
      <c r="FV62" s="59"/>
      <c r="FW62" s="59"/>
      <c r="FX62" s="59"/>
      <c r="FY62" s="59"/>
      <c r="FZ62" s="59"/>
      <c r="GA62" s="59"/>
      <c r="GB62" s="59"/>
      <c r="GC62" s="59"/>
      <c r="GD62" s="59"/>
      <c r="GE62" s="59"/>
      <c r="GF62" s="59"/>
      <c r="GG62" s="59"/>
      <c r="GH62" s="59"/>
      <c r="GI62" s="59"/>
      <c r="GJ62" s="59"/>
      <c r="GK62" s="59"/>
      <c r="GL62" s="59"/>
      <c r="GM62" s="59"/>
      <c r="GN62" s="59"/>
      <c r="GO62" s="59"/>
      <c r="GP62" s="59"/>
      <c r="GQ62" s="59"/>
      <c r="GR62" s="59"/>
      <c r="GS62" s="59"/>
      <c r="GT62" s="59"/>
      <c r="GU62" s="59"/>
      <c r="GV62" s="59"/>
      <c r="GW62" s="59"/>
      <c r="GX62" s="59"/>
      <c r="GY62" s="59"/>
      <c r="GZ62" s="59"/>
      <c r="HA62" s="59"/>
      <c r="HB62" s="59"/>
      <c r="HC62" s="59"/>
      <c r="HD62" s="59"/>
      <c r="HE62" s="59"/>
      <c r="HF62" s="59"/>
      <c r="HG62" s="59"/>
      <c r="HH62" s="59"/>
      <c r="HI62" s="59"/>
      <c r="HJ62" s="59"/>
      <c r="HK62" s="59"/>
      <c r="HL62" s="59"/>
      <c r="HM62" s="59"/>
      <c r="HN62" s="59"/>
      <c r="HO62" s="59"/>
      <c r="HP62" s="59"/>
      <c r="HQ62" s="59"/>
      <c r="HR62" s="59"/>
      <c r="HS62" s="59"/>
      <c r="HT62" s="59"/>
      <c r="HU62" s="59"/>
      <c r="HV62" s="59"/>
      <c r="HW62" s="59"/>
      <c r="HX62" s="59"/>
      <c r="HY62" s="59"/>
      <c r="HZ62" s="59"/>
      <c r="IA62" s="59"/>
      <c r="IB62" s="59"/>
      <c r="IC62" s="59"/>
      <c r="ID62" s="59"/>
      <c r="IE62" s="59"/>
      <c r="IF62" s="59"/>
      <c r="IG62" s="59"/>
      <c r="IH62" s="59"/>
      <c r="II62" s="59"/>
      <c r="IJ62" s="59"/>
      <c r="IK62" s="59"/>
      <c r="IL62" s="59"/>
      <c r="IM62" s="59"/>
      <c r="IN62" s="59"/>
      <c r="IO62" s="59"/>
      <c r="IP62" s="59"/>
      <c r="IQ62" s="59"/>
      <c r="IR62" s="59"/>
      <c r="IS62" s="59"/>
      <c r="IT62" s="59"/>
      <c r="IU62" s="59"/>
      <c r="IV62" s="59"/>
    </row>
    <row r="63" spans="1:256" ht="25.5" x14ac:dyDescent="0.3">
      <c r="B63" s="30" t="s">
        <v>159</v>
      </c>
      <c r="C63" s="58">
        <v>23140.701728053002</v>
      </c>
      <c r="D63" s="58"/>
      <c r="E63" s="57" t="s">
        <v>158</v>
      </c>
      <c r="F63" s="68" t="s">
        <v>157</v>
      </c>
    </row>
    <row r="64" spans="1:256" ht="15" x14ac:dyDescent="0.3">
      <c r="A64" s="33" t="s">
        <v>156</v>
      </c>
      <c r="B64" s="30"/>
      <c r="C64" s="58"/>
      <c r="D64" s="58"/>
      <c r="E64" s="63"/>
      <c r="F64" s="67"/>
    </row>
    <row r="65" spans="1:256" x14ac:dyDescent="0.3">
      <c r="A65" s="33" t="s">
        <v>155</v>
      </c>
      <c r="B65" s="30"/>
      <c r="C65" s="58"/>
      <c r="D65" s="58"/>
      <c r="E65" s="63"/>
      <c r="F65" s="67"/>
    </row>
    <row r="66" spans="1:256" x14ac:dyDescent="0.3">
      <c r="A66" s="65"/>
      <c r="B66" s="64" t="s">
        <v>154</v>
      </c>
      <c r="C66" s="58">
        <v>578.517543201325</v>
      </c>
      <c r="D66" s="58"/>
      <c r="E66" s="83" t="s">
        <v>153</v>
      </c>
      <c r="F66" s="83" t="s">
        <v>152</v>
      </c>
      <c r="G66" s="61"/>
      <c r="H66" s="60"/>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c r="EQ66" s="59"/>
      <c r="ER66" s="59"/>
      <c r="ES66" s="59"/>
      <c r="ET66" s="59"/>
      <c r="EU66" s="59"/>
      <c r="EV66" s="59"/>
      <c r="EW66" s="59"/>
      <c r="EX66" s="59"/>
      <c r="EY66" s="59"/>
      <c r="EZ66" s="59"/>
      <c r="FA66" s="59"/>
      <c r="FB66" s="59"/>
      <c r="FC66" s="59"/>
      <c r="FD66" s="59"/>
      <c r="FE66" s="59"/>
      <c r="FF66" s="59"/>
      <c r="FG66" s="59"/>
      <c r="FH66" s="59"/>
      <c r="FI66" s="59"/>
      <c r="FJ66" s="59"/>
      <c r="FK66" s="59"/>
      <c r="FL66" s="59"/>
      <c r="FM66" s="59"/>
      <c r="FN66" s="59"/>
      <c r="FO66" s="59"/>
      <c r="FP66" s="59"/>
      <c r="FQ66" s="59"/>
      <c r="FR66" s="59"/>
      <c r="FS66" s="59"/>
      <c r="FT66" s="59"/>
      <c r="FU66" s="59"/>
      <c r="FV66" s="59"/>
      <c r="FW66" s="59"/>
      <c r="FX66" s="59"/>
      <c r="FY66" s="59"/>
      <c r="FZ66" s="59"/>
      <c r="GA66" s="59"/>
      <c r="GB66" s="59"/>
      <c r="GC66" s="59"/>
      <c r="GD66" s="59"/>
      <c r="GE66" s="59"/>
      <c r="GF66" s="59"/>
      <c r="GG66" s="59"/>
      <c r="GH66" s="59"/>
      <c r="GI66" s="59"/>
      <c r="GJ66" s="59"/>
      <c r="GK66" s="59"/>
      <c r="GL66" s="59"/>
      <c r="GM66" s="59"/>
      <c r="GN66" s="59"/>
      <c r="GO66" s="59"/>
      <c r="GP66" s="59"/>
      <c r="GQ66" s="59"/>
      <c r="GR66" s="59"/>
      <c r="GS66" s="59"/>
      <c r="GT66" s="59"/>
      <c r="GU66" s="59"/>
      <c r="GV66" s="59"/>
      <c r="GW66" s="59"/>
      <c r="GX66" s="59"/>
      <c r="GY66" s="59"/>
      <c r="GZ66" s="59"/>
      <c r="HA66" s="59"/>
      <c r="HB66" s="59"/>
      <c r="HC66" s="59"/>
      <c r="HD66" s="59"/>
      <c r="HE66" s="59"/>
      <c r="HF66" s="59"/>
      <c r="HG66" s="59"/>
      <c r="HH66" s="59"/>
      <c r="HI66" s="59"/>
      <c r="HJ66" s="59"/>
      <c r="HK66" s="59"/>
      <c r="HL66" s="59"/>
      <c r="HM66" s="59"/>
      <c r="HN66" s="59"/>
      <c r="HO66" s="59"/>
      <c r="HP66" s="59"/>
      <c r="HQ66" s="59"/>
      <c r="HR66" s="59"/>
      <c r="HS66" s="59"/>
      <c r="HT66" s="59"/>
      <c r="HU66" s="59"/>
      <c r="HV66" s="59"/>
      <c r="HW66" s="59"/>
      <c r="HX66" s="59"/>
      <c r="HY66" s="59"/>
      <c r="HZ66" s="59"/>
      <c r="IA66" s="59"/>
      <c r="IB66" s="59"/>
      <c r="IC66" s="59"/>
      <c r="ID66" s="59"/>
      <c r="IE66" s="59"/>
      <c r="IF66" s="59"/>
      <c r="IG66" s="59"/>
      <c r="IH66" s="59"/>
      <c r="II66" s="59"/>
      <c r="IJ66" s="59"/>
      <c r="IK66" s="59"/>
      <c r="IL66" s="59"/>
      <c r="IM66" s="59"/>
      <c r="IN66" s="59"/>
      <c r="IO66" s="59"/>
      <c r="IP66" s="59"/>
      <c r="IQ66" s="59"/>
      <c r="IR66" s="59"/>
      <c r="IS66" s="59"/>
      <c r="IT66" s="59"/>
      <c r="IU66" s="59"/>
      <c r="IV66" s="59"/>
    </row>
    <row r="67" spans="1:256" x14ac:dyDescent="0.3">
      <c r="A67" s="65"/>
      <c r="B67" s="64" t="s">
        <v>151</v>
      </c>
      <c r="C67" s="58">
        <v>964.19590533554197</v>
      </c>
      <c r="D67" s="58"/>
      <c r="E67" s="84"/>
      <c r="F67" s="84"/>
      <c r="G67" s="61"/>
      <c r="H67" s="60"/>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59"/>
      <c r="FG67" s="59"/>
      <c r="FH67" s="59"/>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59"/>
      <c r="GU67" s="59"/>
      <c r="GV67" s="59"/>
      <c r="GW67" s="59"/>
      <c r="GX67" s="59"/>
      <c r="GY67" s="59"/>
      <c r="GZ67" s="59"/>
      <c r="HA67" s="59"/>
      <c r="HB67" s="59"/>
      <c r="HC67" s="59"/>
      <c r="HD67" s="59"/>
      <c r="HE67" s="59"/>
      <c r="HF67" s="59"/>
      <c r="HG67" s="59"/>
      <c r="HH67" s="59"/>
      <c r="HI67" s="59"/>
      <c r="HJ67" s="59"/>
      <c r="HK67" s="59"/>
      <c r="HL67" s="59"/>
      <c r="HM67" s="59"/>
      <c r="HN67" s="59"/>
      <c r="HO67" s="59"/>
      <c r="HP67" s="59"/>
      <c r="HQ67" s="59"/>
      <c r="HR67" s="59"/>
      <c r="HS67" s="59"/>
      <c r="HT67" s="59"/>
      <c r="HU67" s="59"/>
      <c r="HV67" s="59"/>
      <c r="HW67" s="59"/>
      <c r="HX67" s="59"/>
      <c r="HY67" s="59"/>
      <c r="HZ67" s="59"/>
      <c r="IA67" s="59"/>
      <c r="IB67" s="59"/>
      <c r="IC67" s="59"/>
      <c r="ID67" s="59"/>
      <c r="IE67" s="59"/>
      <c r="IF67" s="59"/>
      <c r="IG67" s="59"/>
      <c r="IH67" s="59"/>
      <c r="II67" s="59"/>
      <c r="IJ67" s="59"/>
      <c r="IK67" s="59"/>
      <c r="IL67" s="59"/>
      <c r="IM67" s="59"/>
      <c r="IN67" s="59"/>
      <c r="IO67" s="59"/>
      <c r="IP67" s="59"/>
      <c r="IQ67" s="59"/>
      <c r="IR67" s="59"/>
      <c r="IS67" s="59"/>
      <c r="IT67" s="59"/>
      <c r="IU67" s="59"/>
      <c r="IV67" s="59"/>
    </row>
    <row r="68" spans="1:256" x14ac:dyDescent="0.3">
      <c r="A68" s="65"/>
      <c r="B68" s="64" t="s">
        <v>150</v>
      </c>
      <c r="C68" s="58">
        <v>1542.7134485368699</v>
      </c>
      <c r="D68" s="58"/>
      <c r="E68" s="84"/>
      <c r="F68" s="84"/>
      <c r="G68" s="66"/>
      <c r="H68" s="60"/>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c r="EQ68" s="59"/>
      <c r="ER68" s="59"/>
      <c r="ES68" s="59"/>
      <c r="ET68" s="59"/>
      <c r="EU68" s="59"/>
      <c r="EV68" s="59"/>
      <c r="EW68" s="59"/>
      <c r="EX68" s="59"/>
      <c r="EY68" s="59"/>
      <c r="EZ68" s="59"/>
      <c r="FA68" s="59"/>
      <c r="FB68" s="59"/>
      <c r="FC68" s="59"/>
      <c r="FD68" s="59"/>
      <c r="FE68" s="59"/>
      <c r="FF68" s="59"/>
      <c r="FG68" s="59"/>
      <c r="FH68" s="59"/>
      <c r="FI68" s="59"/>
      <c r="FJ68" s="59"/>
      <c r="FK68" s="59"/>
      <c r="FL68" s="59"/>
      <c r="FM68" s="59"/>
      <c r="FN68" s="59"/>
      <c r="FO68" s="59"/>
      <c r="FP68" s="59"/>
      <c r="FQ68" s="59"/>
      <c r="FR68" s="59"/>
      <c r="FS68" s="59"/>
      <c r="FT68" s="59"/>
      <c r="FU68" s="59"/>
      <c r="FV68" s="59"/>
      <c r="FW68" s="59"/>
      <c r="FX68" s="59"/>
      <c r="FY68" s="59"/>
      <c r="FZ68" s="59"/>
      <c r="GA68" s="59"/>
      <c r="GB68" s="59"/>
      <c r="GC68" s="59"/>
      <c r="GD68" s="59"/>
      <c r="GE68" s="59"/>
      <c r="GF68" s="59"/>
      <c r="GG68" s="59"/>
      <c r="GH68" s="59"/>
      <c r="GI68" s="59"/>
      <c r="GJ68" s="59"/>
      <c r="GK68" s="59"/>
      <c r="GL68" s="59"/>
      <c r="GM68" s="59"/>
      <c r="GN68" s="59"/>
      <c r="GO68" s="59"/>
      <c r="GP68" s="59"/>
      <c r="GQ68" s="59"/>
      <c r="GR68" s="59"/>
      <c r="GS68" s="59"/>
      <c r="GT68" s="59"/>
      <c r="GU68" s="59"/>
      <c r="GV68" s="59"/>
      <c r="GW68" s="59"/>
      <c r="GX68" s="59"/>
      <c r="GY68" s="59"/>
      <c r="GZ68" s="59"/>
      <c r="HA68" s="59"/>
      <c r="HB68" s="59"/>
      <c r="HC68" s="59"/>
      <c r="HD68" s="59"/>
      <c r="HE68" s="59"/>
      <c r="HF68" s="59"/>
      <c r="HG68" s="59"/>
      <c r="HH68" s="59"/>
      <c r="HI68" s="59"/>
      <c r="HJ68" s="59"/>
      <c r="HK68" s="59"/>
      <c r="HL68" s="59"/>
      <c r="HM68" s="59"/>
      <c r="HN68" s="59"/>
      <c r="HO68" s="59"/>
      <c r="HP68" s="59"/>
      <c r="HQ68" s="59"/>
      <c r="HR68" s="59"/>
      <c r="HS68" s="59"/>
      <c r="HT68" s="59"/>
      <c r="HU68" s="59"/>
      <c r="HV68" s="59"/>
      <c r="HW68" s="59"/>
      <c r="HX68" s="59"/>
      <c r="HY68" s="59"/>
      <c r="HZ68" s="59"/>
      <c r="IA68" s="59"/>
      <c r="IB68" s="59"/>
      <c r="IC68" s="59"/>
      <c r="ID68" s="59"/>
      <c r="IE68" s="59"/>
      <c r="IF68" s="59"/>
      <c r="IG68" s="59"/>
      <c r="IH68" s="59"/>
      <c r="II68" s="59"/>
      <c r="IJ68" s="59"/>
      <c r="IK68" s="59"/>
      <c r="IL68" s="59"/>
      <c r="IM68" s="59"/>
      <c r="IN68" s="59"/>
      <c r="IO68" s="59"/>
      <c r="IP68" s="59"/>
      <c r="IQ68" s="59"/>
      <c r="IR68" s="59"/>
      <c r="IS68" s="59"/>
      <c r="IT68" s="59"/>
      <c r="IU68" s="59"/>
      <c r="IV68" s="59"/>
    </row>
    <row r="69" spans="1:256" x14ac:dyDescent="0.3">
      <c r="A69" s="65"/>
      <c r="B69" s="64" t="s">
        <v>149</v>
      </c>
      <c r="C69" s="58">
        <v>1928.3918106710801</v>
      </c>
      <c r="D69" s="58"/>
      <c r="E69" s="85"/>
      <c r="F69" s="85"/>
      <c r="G69" s="61"/>
      <c r="H69" s="60"/>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c r="EQ69" s="59"/>
      <c r="ER69" s="59"/>
      <c r="ES69" s="59"/>
      <c r="ET69" s="59"/>
      <c r="EU69" s="59"/>
      <c r="EV69" s="59"/>
      <c r="EW69" s="59"/>
      <c r="EX69" s="59"/>
      <c r="EY69" s="59"/>
      <c r="EZ69" s="59"/>
      <c r="FA69" s="59"/>
      <c r="FB69" s="59"/>
      <c r="FC69" s="59"/>
      <c r="FD69" s="59"/>
      <c r="FE69" s="59"/>
      <c r="FF69" s="59"/>
      <c r="FG69" s="59"/>
      <c r="FH69" s="59"/>
      <c r="FI69" s="59"/>
      <c r="FJ69" s="59"/>
      <c r="FK69" s="59"/>
      <c r="FL69" s="59"/>
      <c r="FM69" s="59"/>
      <c r="FN69" s="59"/>
      <c r="FO69" s="59"/>
      <c r="FP69" s="59"/>
      <c r="FQ69" s="59"/>
      <c r="FR69" s="59"/>
      <c r="FS69" s="59"/>
      <c r="FT69" s="59"/>
      <c r="FU69" s="59"/>
      <c r="FV69" s="59"/>
      <c r="FW69" s="59"/>
      <c r="FX69" s="59"/>
      <c r="FY69" s="59"/>
      <c r="FZ69" s="59"/>
      <c r="GA69" s="59"/>
      <c r="GB69" s="59"/>
      <c r="GC69" s="59"/>
      <c r="GD69" s="59"/>
      <c r="GE69" s="59"/>
      <c r="GF69" s="59"/>
      <c r="GG69" s="59"/>
      <c r="GH69" s="59"/>
      <c r="GI69" s="59"/>
      <c r="GJ69" s="59"/>
      <c r="GK69" s="59"/>
      <c r="GL69" s="59"/>
      <c r="GM69" s="59"/>
      <c r="GN69" s="59"/>
      <c r="GO69" s="59"/>
      <c r="GP69" s="59"/>
      <c r="GQ69" s="59"/>
      <c r="GR69" s="59"/>
      <c r="GS69" s="59"/>
      <c r="GT69" s="59"/>
      <c r="GU69" s="59"/>
      <c r="GV69" s="59"/>
      <c r="GW69" s="59"/>
      <c r="GX69" s="59"/>
      <c r="GY69" s="59"/>
      <c r="GZ69" s="59"/>
      <c r="HA69" s="59"/>
      <c r="HB69" s="59"/>
      <c r="HC69" s="59"/>
      <c r="HD69" s="59"/>
      <c r="HE69" s="59"/>
      <c r="HF69" s="59"/>
      <c r="HG69" s="59"/>
      <c r="HH69" s="59"/>
      <c r="HI69" s="59"/>
      <c r="HJ69" s="59"/>
      <c r="HK69" s="59"/>
      <c r="HL69" s="59"/>
      <c r="HM69" s="59"/>
      <c r="HN69" s="59"/>
      <c r="HO69" s="59"/>
      <c r="HP69" s="59"/>
      <c r="HQ69" s="59"/>
      <c r="HR69" s="59"/>
      <c r="HS69" s="59"/>
      <c r="HT69" s="59"/>
      <c r="HU69" s="59"/>
      <c r="HV69" s="59"/>
      <c r="HW69" s="59"/>
      <c r="HX69" s="59"/>
      <c r="HY69" s="59"/>
      <c r="HZ69" s="59"/>
      <c r="IA69" s="59"/>
      <c r="IB69" s="59"/>
      <c r="IC69" s="59"/>
      <c r="ID69" s="59"/>
      <c r="IE69" s="59"/>
      <c r="IF69" s="59"/>
      <c r="IG69" s="59"/>
      <c r="IH69" s="59"/>
      <c r="II69" s="59"/>
      <c r="IJ69" s="59"/>
      <c r="IK69" s="59"/>
      <c r="IL69" s="59"/>
      <c r="IM69" s="59"/>
      <c r="IN69" s="59"/>
      <c r="IO69" s="59"/>
      <c r="IP69" s="59"/>
      <c r="IQ69" s="59"/>
      <c r="IR69" s="59"/>
      <c r="IS69" s="59"/>
      <c r="IT69" s="59"/>
      <c r="IU69" s="59"/>
      <c r="IV69" s="59"/>
    </row>
    <row r="70" spans="1:256" x14ac:dyDescent="0.3">
      <c r="A70" s="33" t="s">
        <v>148</v>
      </c>
      <c r="B70" s="30"/>
      <c r="E70" s="63"/>
      <c r="F70" s="62"/>
      <c r="G70" s="61"/>
      <c r="H70" s="60"/>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c r="HS70" s="59"/>
      <c r="HT70" s="59"/>
      <c r="HU70" s="59"/>
      <c r="HV70" s="59"/>
      <c r="HW70" s="59"/>
      <c r="HX70" s="59"/>
      <c r="HY70" s="59"/>
      <c r="HZ70" s="59"/>
      <c r="IA70" s="59"/>
      <c r="IB70" s="59"/>
      <c r="IC70" s="59"/>
      <c r="ID70" s="59"/>
      <c r="IE70" s="59"/>
      <c r="IF70" s="59"/>
      <c r="IG70" s="59"/>
      <c r="IH70" s="59"/>
      <c r="II70" s="59"/>
      <c r="IJ70" s="59"/>
      <c r="IK70" s="59"/>
      <c r="IL70" s="59"/>
      <c r="IM70" s="59"/>
      <c r="IN70" s="59"/>
      <c r="IO70" s="59"/>
      <c r="IP70" s="59"/>
      <c r="IQ70" s="59"/>
      <c r="IR70" s="59"/>
      <c r="IS70" s="59"/>
      <c r="IT70" s="59"/>
      <c r="IU70" s="59"/>
      <c r="IV70" s="59"/>
    </row>
    <row r="71" spans="1:256" ht="25" x14ac:dyDescent="0.3">
      <c r="B71" s="30" t="s">
        <v>147</v>
      </c>
      <c r="C71" s="58">
        <v>39716</v>
      </c>
      <c r="D71" s="58"/>
      <c r="E71" s="57" t="s">
        <v>146</v>
      </c>
      <c r="F71" s="57" t="s">
        <v>145</v>
      </c>
      <c r="G71" s="26"/>
      <c r="H71" s="56"/>
    </row>
    <row r="72" spans="1:256" ht="60" customHeight="1" x14ac:dyDescent="0.3">
      <c r="B72" s="30" t="s">
        <v>144</v>
      </c>
      <c r="C72" s="58">
        <v>993</v>
      </c>
      <c r="D72" s="58"/>
      <c r="E72" s="57" t="s">
        <v>143</v>
      </c>
      <c r="F72" s="57" t="s">
        <v>142</v>
      </c>
      <c r="G72" s="26"/>
      <c r="H72" s="56"/>
    </row>
    <row r="74" spans="1:256" x14ac:dyDescent="0.3">
      <c r="A74" s="33" t="s">
        <v>141</v>
      </c>
      <c r="B74" s="55"/>
      <c r="C74" s="54"/>
      <c r="D74" s="54"/>
      <c r="E74" s="53"/>
      <c r="F74" s="52"/>
      <c r="G74" s="50"/>
      <c r="H74" s="51"/>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c r="HO74" s="50"/>
      <c r="HP74" s="50"/>
      <c r="HQ74" s="50"/>
      <c r="HR74" s="50"/>
      <c r="HS74" s="50"/>
      <c r="HT74" s="50"/>
      <c r="HU74" s="50"/>
      <c r="HV74" s="50"/>
      <c r="HW74" s="50"/>
      <c r="HX74" s="50"/>
      <c r="HY74" s="50"/>
      <c r="HZ74" s="50"/>
      <c r="IA74" s="50"/>
      <c r="IB74" s="50"/>
      <c r="IC74" s="50"/>
      <c r="ID74" s="50"/>
      <c r="IE74" s="50"/>
      <c r="IF74" s="50"/>
      <c r="IG74" s="50"/>
      <c r="IH74" s="50"/>
      <c r="II74" s="50"/>
      <c r="IJ74" s="50"/>
      <c r="IK74" s="50"/>
      <c r="IL74" s="50"/>
      <c r="IM74" s="50"/>
      <c r="IN74" s="50"/>
      <c r="IO74" s="50"/>
      <c r="IP74" s="50"/>
      <c r="IQ74" s="50"/>
      <c r="IR74" s="50"/>
      <c r="IS74" s="50"/>
      <c r="IT74" s="50"/>
      <c r="IU74" s="50"/>
      <c r="IV74" s="50"/>
    </row>
    <row r="75" spans="1:256" ht="12.5" x14ac:dyDescent="0.25">
      <c r="A75" s="49">
        <v>1</v>
      </c>
      <c r="B75" s="48" t="s">
        <v>140</v>
      </c>
      <c r="C75" s="38"/>
      <c r="D75" s="38"/>
      <c r="E75" s="47"/>
      <c r="F75" s="46"/>
      <c r="G75" s="44"/>
      <c r="H75" s="45"/>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c r="GN75" s="44"/>
      <c r="GO75" s="44"/>
      <c r="GP75" s="44"/>
      <c r="GQ75" s="44"/>
      <c r="GR75" s="44"/>
      <c r="GS75" s="44"/>
      <c r="GT75" s="44"/>
      <c r="GU75" s="44"/>
      <c r="GV75" s="44"/>
      <c r="GW75" s="44"/>
      <c r="GX75" s="44"/>
      <c r="GY75" s="44"/>
      <c r="GZ75" s="44"/>
      <c r="HA75" s="44"/>
      <c r="HB75" s="44"/>
      <c r="HC75" s="44"/>
      <c r="HD75" s="44"/>
      <c r="HE75" s="44"/>
      <c r="HF75" s="44"/>
      <c r="HG75" s="44"/>
      <c r="HH75" s="44"/>
      <c r="HI75" s="44"/>
      <c r="HJ75" s="44"/>
      <c r="HK75" s="44"/>
      <c r="HL75" s="44"/>
      <c r="HM75" s="44"/>
      <c r="HN75" s="44"/>
      <c r="HO75" s="44"/>
      <c r="HP75" s="44"/>
      <c r="HQ75" s="44"/>
      <c r="HR75" s="44"/>
      <c r="HS75" s="44"/>
      <c r="HT75" s="44"/>
      <c r="HU75" s="44"/>
      <c r="HV75" s="44"/>
      <c r="HW75" s="44"/>
      <c r="HX75" s="44"/>
      <c r="HY75" s="44"/>
      <c r="HZ75" s="44"/>
      <c r="IA75" s="44"/>
      <c r="IB75" s="44"/>
      <c r="IC75" s="44"/>
      <c r="ID75" s="44"/>
      <c r="IE75" s="44"/>
      <c r="IF75" s="44"/>
      <c r="IG75" s="44"/>
      <c r="IH75" s="44"/>
      <c r="II75" s="44"/>
      <c r="IJ75" s="44"/>
      <c r="IK75" s="44"/>
      <c r="IL75" s="44"/>
      <c r="IM75" s="44"/>
      <c r="IN75" s="44"/>
      <c r="IO75" s="44"/>
      <c r="IP75" s="44"/>
      <c r="IQ75" s="44"/>
      <c r="IR75" s="44"/>
      <c r="IS75" s="44"/>
      <c r="IT75" s="44"/>
      <c r="IU75" s="44"/>
      <c r="IV75" s="44"/>
    </row>
    <row r="76" spans="1:256" ht="12.5" x14ac:dyDescent="0.25">
      <c r="A76" s="49">
        <v>2</v>
      </c>
      <c r="B76" s="48" t="s">
        <v>139</v>
      </c>
      <c r="C76" s="38"/>
      <c r="D76" s="38"/>
      <c r="E76" s="47"/>
      <c r="F76" s="46"/>
      <c r="G76" s="44"/>
      <c r="H76" s="45"/>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c r="EO76" s="44"/>
      <c r="EP76" s="44"/>
      <c r="EQ76" s="44"/>
      <c r="ER76" s="44"/>
      <c r="ES76" s="44"/>
      <c r="ET76" s="44"/>
      <c r="EU76" s="44"/>
      <c r="EV76" s="44"/>
      <c r="EW76" s="44"/>
      <c r="EX76" s="44"/>
      <c r="EY76" s="44"/>
      <c r="EZ76" s="44"/>
      <c r="FA76" s="44"/>
      <c r="FB76" s="44"/>
      <c r="FC76" s="44"/>
      <c r="FD76" s="44"/>
      <c r="FE76" s="44"/>
      <c r="FF76" s="44"/>
      <c r="FG76" s="44"/>
      <c r="FH76" s="44"/>
      <c r="FI76" s="44"/>
      <c r="FJ76" s="44"/>
      <c r="FK76" s="44"/>
      <c r="FL76" s="44"/>
      <c r="FM76" s="44"/>
      <c r="FN76" s="44"/>
      <c r="FO76" s="44"/>
      <c r="FP76" s="44"/>
      <c r="FQ76" s="44"/>
      <c r="FR76" s="44"/>
      <c r="FS76" s="44"/>
      <c r="FT76" s="44"/>
      <c r="FU76" s="44"/>
      <c r="FV76" s="44"/>
      <c r="FW76" s="44"/>
      <c r="FX76" s="44"/>
      <c r="FY76" s="44"/>
      <c r="FZ76" s="44"/>
      <c r="GA76" s="44"/>
      <c r="GB76" s="44"/>
      <c r="GC76" s="44"/>
      <c r="GD76" s="44"/>
      <c r="GE76" s="44"/>
      <c r="GF76" s="44"/>
      <c r="GG76" s="44"/>
      <c r="GH76" s="44"/>
      <c r="GI76" s="44"/>
      <c r="GJ76" s="44"/>
      <c r="GK76" s="44"/>
      <c r="GL76" s="44"/>
      <c r="GM76" s="44"/>
      <c r="GN76" s="44"/>
      <c r="GO76" s="44"/>
      <c r="GP76" s="44"/>
      <c r="GQ76" s="44"/>
      <c r="GR76" s="44"/>
      <c r="GS76" s="44"/>
      <c r="GT76" s="44"/>
      <c r="GU76" s="44"/>
      <c r="GV76" s="44"/>
      <c r="GW76" s="44"/>
      <c r="GX76" s="44"/>
      <c r="GY76" s="44"/>
      <c r="GZ76" s="44"/>
      <c r="HA76" s="44"/>
      <c r="HB76" s="44"/>
      <c r="HC76" s="44"/>
      <c r="HD76" s="44"/>
      <c r="HE76" s="44"/>
      <c r="HF76" s="44"/>
      <c r="HG76" s="44"/>
      <c r="HH76" s="44"/>
      <c r="HI76" s="44"/>
      <c r="HJ76" s="44"/>
      <c r="HK76" s="44"/>
      <c r="HL76" s="44"/>
      <c r="HM76" s="44"/>
      <c r="HN76" s="44"/>
      <c r="HO76" s="44"/>
      <c r="HP76" s="44"/>
      <c r="HQ76" s="44"/>
      <c r="HR76" s="44"/>
      <c r="HS76" s="44"/>
      <c r="HT76" s="44"/>
      <c r="HU76" s="44"/>
      <c r="HV76" s="44"/>
      <c r="HW76" s="44"/>
      <c r="HX76" s="44"/>
      <c r="HY76" s="44"/>
      <c r="HZ76" s="44"/>
      <c r="IA76" s="44"/>
      <c r="IB76" s="44"/>
      <c r="IC76" s="44"/>
      <c r="ID76" s="44"/>
      <c r="IE76" s="44"/>
      <c r="IF76" s="44"/>
      <c r="IG76" s="44"/>
      <c r="IH76" s="44"/>
      <c r="II76" s="44"/>
      <c r="IJ76" s="44"/>
      <c r="IK76" s="44"/>
      <c r="IL76" s="44"/>
      <c r="IM76" s="44"/>
      <c r="IN76" s="44"/>
      <c r="IO76" s="44"/>
      <c r="IP76" s="44"/>
      <c r="IQ76" s="44"/>
      <c r="IR76" s="44"/>
      <c r="IS76" s="44"/>
      <c r="IT76" s="44"/>
      <c r="IU76" s="44"/>
      <c r="IV76" s="44"/>
    </row>
    <row r="77" spans="1:256" ht="12.5" x14ac:dyDescent="0.25">
      <c r="A77" s="43"/>
      <c r="B77" s="41" t="s">
        <v>138</v>
      </c>
      <c r="C77" s="42"/>
      <c r="D77" s="42"/>
      <c r="E77" s="41"/>
      <c r="F77" s="37"/>
      <c r="G77" s="36"/>
      <c r="H77" s="35"/>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4"/>
      <c r="BM77" s="34"/>
      <c r="BN77" s="34"/>
      <c r="BO77" s="34"/>
      <c r="BP77" s="34"/>
      <c r="BQ77" s="34"/>
      <c r="BR77" s="34"/>
      <c r="BS77" s="34"/>
      <c r="BT77" s="34"/>
      <c r="BU77" s="34"/>
      <c r="BV77" s="34"/>
      <c r="BW77" s="34"/>
      <c r="BX77" s="34"/>
      <c r="BY77" s="34"/>
      <c r="BZ77" s="34"/>
      <c r="CA77" s="34"/>
      <c r="CB77" s="34"/>
      <c r="CC77" s="34"/>
      <c r="CD77" s="34"/>
      <c r="CE77" s="34"/>
      <c r="CF77" s="34"/>
      <c r="CG77" s="34"/>
      <c r="CH77" s="34"/>
      <c r="CI77" s="34"/>
      <c r="CJ77" s="34"/>
      <c r="CK77" s="34"/>
      <c r="CL77" s="34"/>
      <c r="CM77" s="34"/>
      <c r="CN77" s="34"/>
      <c r="CO77" s="34"/>
      <c r="CP77" s="34"/>
      <c r="CQ77" s="34"/>
      <c r="CR77" s="34"/>
      <c r="CS77" s="34"/>
      <c r="CT77" s="34"/>
      <c r="CU77" s="34"/>
      <c r="CV77" s="34"/>
      <c r="CW77" s="34"/>
      <c r="CX77" s="34"/>
      <c r="CY77" s="34"/>
      <c r="CZ77" s="34"/>
      <c r="DA77" s="34"/>
      <c r="DB77" s="34"/>
      <c r="DC77" s="34"/>
      <c r="DD77" s="34"/>
      <c r="DE77" s="34"/>
      <c r="DF77" s="34"/>
      <c r="DG77" s="34"/>
      <c r="DH77" s="34"/>
      <c r="DI77" s="34"/>
      <c r="DJ77" s="34"/>
      <c r="DK77" s="34"/>
      <c r="DL77" s="34"/>
      <c r="DM77" s="34"/>
      <c r="DN77" s="34"/>
      <c r="DO77" s="34"/>
      <c r="DP77" s="34"/>
      <c r="DQ77" s="34"/>
      <c r="DR77" s="34"/>
      <c r="DS77" s="34"/>
      <c r="DT77" s="34"/>
      <c r="DU77" s="34"/>
      <c r="DV77" s="34"/>
      <c r="DW77" s="34"/>
      <c r="DX77" s="34"/>
      <c r="DY77" s="34"/>
      <c r="DZ77" s="34"/>
      <c r="EA77" s="34"/>
      <c r="EB77" s="34"/>
      <c r="EC77" s="34"/>
      <c r="ED77" s="34"/>
      <c r="EE77" s="34"/>
      <c r="EF77" s="34"/>
      <c r="EG77" s="34"/>
      <c r="EH77" s="34"/>
      <c r="EI77" s="34"/>
      <c r="EJ77" s="34"/>
      <c r="EK77" s="34"/>
      <c r="EL77" s="34"/>
      <c r="EM77" s="34"/>
      <c r="EN77" s="34"/>
      <c r="EO77" s="34"/>
      <c r="EP77" s="34"/>
      <c r="EQ77" s="34"/>
      <c r="ER77" s="34"/>
      <c r="ES77" s="34"/>
      <c r="ET77" s="34"/>
      <c r="EU77" s="34"/>
      <c r="EV77" s="34"/>
      <c r="EW77" s="34"/>
      <c r="EX77" s="34"/>
      <c r="EY77" s="34"/>
      <c r="EZ77" s="34"/>
      <c r="FA77" s="34"/>
      <c r="FB77" s="34"/>
      <c r="FC77" s="34"/>
      <c r="FD77" s="34"/>
      <c r="FE77" s="34"/>
      <c r="FF77" s="34"/>
      <c r="FG77" s="34"/>
      <c r="FH77" s="34"/>
      <c r="FI77" s="34"/>
      <c r="FJ77" s="34"/>
      <c r="FK77" s="34"/>
      <c r="FL77" s="34"/>
      <c r="FM77" s="34"/>
      <c r="FN77" s="34"/>
      <c r="FO77" s="34"/>
      <c r="FP77" s="34"/>
      <c r="FQ77" s="34"/>
      <c r="FR77" s="34"/>
      <c r="FS77" s="34"/>
      <c r="FT77" s="34"/>
      <c r="FU77" s="34"/>
      <c r="FV77" s="34"/>
      <c r="FW77" s="34"/>
      <c r="FX77" s="34"/>
      <c r="FY77" s="34"/>
      <c r="FZ77" s="34"/>
      <c r="GA77" s="34"/>
      <c r="GB77" s="34"/>
      <c r="GC77" s="34"/>
      <c r="GD77" s="34"/>
      <c r="GE77" s="34"/>
      <c r="GF77" s="34"/>
      <c r="GG77" s="34"/>
      <c r="GH77" s="34"/>
      <c r="GI77" s="34"/>
      <c r="GJ77" s="34"/>
      <c r="GK77" s="34"/>
      <c r="GL77" s="34"/>
      <c r="GM77" s="34"/>
      <c r="GN77" s="34"/>
      <c r="GO77" s="34"/>
      <c r="GP77" s="34"/>
      <c r="GQ77" s="34"/>
      <c r="GR77" s="34"/>
      <c r="GS77" s="34"/>
      <c r="GT77" s="34"/>
      <c r="GU77" s="34"/>
      <c r="GV77" s="34"/>
      <c r="GW77" s="34"/>
      <c r="GX77" s="34"/>
      <c r="GY77" s="34"/>
      <c r="GZ77" s="34"/>
      <c r="HA77" s="34"/>
      <c r="HB77" s="34"/>
      <c r="HC77" s="34"/>
      <c r="HD77" s="34"/>
      <c r="HE77" s="34"/>
      <c r="HF77" s="34"/>
      <c r="HG77" s="34"/>
      <c r="HH77" s="34"/>
      <c r="HI77" s="34"/>
      <c r="HJ77" s="34"/>
      <c r="HK77" s="34"/>
      <c r="HL77" s="34"/>
      <c r="HM77" s="34"/>
      <c r="HN77" s="34"/>
      <c r="HO77" s="34"/>
      <c r="HP77" s="34"/>
      <c r="HQ77" s="34"/>
      <c r="HR77" s="34"/>
      <c r="HS77" s="34"/>
      <c r="HT77" s="34"/>
      <c r="HU77" s="34"/>
      <c r="HV77" s="34"/>
      <c r="HW77" s="34"/>
      <c r="HX77" s="34"/>
      <c r="HY77" s="34"/>
      <c r="HZ77" s="34"/>
      <c r="IA77" s="34"/>
      <c r="IB77" s="34"/>
      <c r="IC77" s="34"/>
      <c r="ID77" s="34"/>
      <c r="IE77" s="34"/>
      <c r="IF77" s="34"/>
      <c r="IG77" s="34"/>
      <c r="IH77" s="34"/>
      <c r="II77" s="34"/>
      <c r="IJ77" s="34"/>
      <c r="IK77" s="34"/>
      <c r="IL77" s="34"/>
      <c r="IM77" s="34"/>
      <c r="IN77" s="34"/>
      <c r="IO77" s="34"/>
      <c r="IP77" s="34"/>
      <c r="IQ77" s="34"/>
      <c r="IR77" s="34"/>
      <c r="IS77" s="34"/>
      <c r="IT77" s="34"/>
      <c r="IU77" s="34"/>
      <c r="IV77" s="34"/>
    </row>
    <row r="78" spans="1:256" ht="12.5" x14ac:dyDescent="0.25">
      <c r="A78" s="40" t="s">
        <v>137</v>
      </c>
      <c r="B78" s="39"/>
      <c r="C78" s="38"/>
      <c r="D78" s="38"/>
      <c r="E78" s="39"/>
      <c r="F78" s="37"/>
      <c r="G78" s="36"/>
      <c r="H78" s="35"/>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c r="HM78" s="34"/>
      <c r="HN78" s="34"/>
      <c r="HO78" s="34"/>
      <c r="HP78" s="34"/>
      <c r="HQ78" s="34"/>
      <c r="HR78" s="34"/>
      <c r="HS78" s="34"/>
      <c r="HT78" s="34"/>
      <c r="HU78" s="34"/>
      <c r="HV78" s="34"/>
      <c r="HW78" s="34"/>
      <c r="HX78" s="34"/>
      <c r="HY78" s="34"/>
      <c r="HZ78" s="34"/>
      <c r="IA78" s="34"/>
      <c r="IB78" s="34"/>
      <c r="IC78" s="34"/>
      <c r="ID78" s="34"/>
      <c r="IE78" s="34"/>
      <c r="IF78" s="34"/>
      <c r="IG78" s="34"/>
      <c r="IH78" s="34"/>
      <c r="II78" s="34"/>
      <c r="IJ78" s="34"/>
      <c r="IK78" s="34"/>
      <c r="IL78" s="34"/>
      <c r="IM78" s="34"/>
      <c r="IN78" s="34"/>
      <c r="IO78" s="34"/>
      <c r="IP78" s="34"/>
      <c r="IQ78" s="34"/>
      <c r="IR78" s="34"/>
      <c r="IS78" s="34"/>
      <c r="IT78" s="34"/>
      <c r="IU78" s="34"/>
      <c r="IV78" s="34"/>
    </row>
    <row r="79" spans="1:256" ht="12.5" x14ac:dyDescent="0.25">
      <c r="A79" s="34"/>
      <c r="B79" s="34"/>
      <c r="C79" s="38"/>
      <c r="D79" s="38"/>
      <c r="E79" s="34"/>
      <c r="F79" s="37"/>
      <c r="G79" s="36"/>
      <c r="H79" s="35"/>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4"/>
      <c r="BZ79" s="34"/>
      <c r="CA79" s="34"/>
      <c r="CB79" s="34"/>
      <c r="CC79" s="34"/>
      <c r="CD79" s="34"/>
      <c r="CE79" s="34"/>
      <c r="CF79" s="34"/>
      <c r="CG79" s="34"/>
      <c r="CH79" s="34"/>
      <c r="CI79" s="34"/>
      <c r="CJ79" s="34"/>
      <c r="CK79" s="34"/>
      <c r="CL79" s="34"/>
      <c r="CM79" s="34"/>
      <c r="CN79" s="34"/>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4"/>
      <c r="DW79" s="34"/>
      <c r="DX79" s="34"/>
      <c r="DY79" s="34"/>
      <c r="DZ79" s="34"/>
      <c r="EA79" s="34"/>
      <c r="EB79" s="34"/>
      <c r="EC79" s="34"/>
      <c r="ED79" s="34"/>
      <c r="EE79" s="34"/>
      <c r="EF79" s="34"/>
      <c r="EG79" s="34"/>
      <c r="EH79" s="34"/>
      <c r="EI79" s="34"/>
      <c r="EJ79" s="34"/>
      <c r="EK79" s="34"/>
      <c r="EL79" s="34"/>
      <c r="EM79" s="34"/>
      <c r="EN79" s="34"/>
      <c r="EO79" s="34"/>
      <c r="EP79" s="34"/>
      <c r="EQ79" s="34"/>
      <c r="ER79" s="34"/>
      <c r="ES79" s="34"/>
      <c r="ET79" s="34"/>
      <c r="EU79" s="34"/>
      <c r="EV79" s="34"/>
      <c r="EW79" s="34"/>
      <c r="EX79" s="34"/>
      <c r="EY79" s="34"/>
      <c r="EZ79" s="34"/>
      <c r="FA79" s="34"/>
      <c r="FB79" s="34"/>
      <c r="FC79" s="34"/>
      <c r="FD79" s="34"/>
      <c r="FE79" s="34"/>
      <c r="FF79" s="34"/>
      <c r="FG79" s="34"/>
      <c r="FH79" s="34"/>
      <c r="FI79" s="34"/>
      <c r="FJ79" s="34"/>
      <c r="FK79" s="34"/>
      <c r="FL79" s="34"/>
      <c r="FM79" s="34"/>
      <c r="FN79" s="34"/>
      <c r="FO79" s="34"/>
      <c r="FP79" s="34"/>
      <c r="FQ79" s="34"/>
      <c r="FR79" s="34"/>
      <c r="FS79" s="34"/>
      <c r="FT79" s="34"/>
      <c r="FU79" s="34"/>
      <c r="FV79" s="34"/>
      <c r="FW79" s="34"/>
      <c r="FX79" s="34"/>
      <c r="FY79" s="34"/>
      <c r="FZ79" s="34"/>
      <c r="GA79" s="34"/>
      <c r="GB79" s="34"/>
      <c r="GC79" s="34"/>
      <c r="GD79" s="34"/>
      <c r="GE79" s="34"/>
      <c r="GF79" s="34"/>
      <c r="GG79" s="34"/>
      <c r="GH79" s="34"/>
      <c r="GI79" s="34"/>
      <c r="GJ79" s="34"/>
      <c r="GK79" s="34"/>
      <c r="GL79" s="34"/>
      <c r="GM79" s="34"/>
      <c r="GN79" s="34"/>
      <c r="GO79" s="34"/>
      <c r="GP79" s="34"/>
      <c r="GQ79" s="34"/>
      <c r="GR79" s="34"/>
      <c r="GS79" s="34"/>
      <c r="GT79" s="34"/>
      <c r="GU79" s="34"/>
      <c r="GV79" s="34"/>
      <c r="GW79" s="34"/>
      <c r="GX79" s="34"/>
      <c r="GY79" s="34"/>
      <c r="GZ79" s="34"/>
      <c r="HA79" s="34"/>
      <c r="HB79" s="34"/>
      <c r="HC79" s="34"/>
      <c r="HD79" s="34"/>
      <c r="HE79" s="34"/>
      <c r="HF79" s="34"/>
      <c r="HG79" s="34"/>
      <c r="HH79" s="34"/>
      <c r="HI79" s="34"/>
      <c r="HJ79" s="34"/>
      <c r="HK79" s="34"/>
      <c r="HL79" s="34"/>
      <c r="HM79" s="34"/>
      <c r="HN79" s="34"/>
      <c r="HO79" s="34"/>
      <c r="HP79" s="34"/>
      <c r="HQ79" s="34"/>
      <c r="HR79" s="34"/>
      <c r="HS79" s="34"/>
      <c r="HT79" s="34"/>
      <c r="HU79" s="34"/>
      <c r="HV79" s="34"/>
      <c r="HW79" s="34"/>
      <c r="HX79" s="34"/>
      <c r="HY79" s="34"/>
      <c r="HZ79" s="34"/>
      <c r="IA79" s="34"/>
      <c r="IB79" s="34"/>
      <c r="IC79" s="34"/>
      <c r="ID79" s="34"/>
      <c r="IE79" s="34"/>
      <c r="IF79" s="34"/>
      <c r="IG79" s="34"/>
      <c r="IH79" s="34"/>
      <c r="II79" s="34"/>
      <c r="IJ79" s="34"/>
      <c r="IK79" s="34"/>
      <c r="IL79" s="34"/>
      <c r="IM79" s="34"/>
      <c r="IN79" s="34"/>
      <c r="IO79" s="34"/>
      <c r="IP79" s="34"/>
      <c r="IQ79" s="34"/>
      <c r="IR79" s="34"/>
      <c r="IS79" s="34"/>
      <c r="IT79" s="34"/>
      <c r="IU79" s="34"/>
      <c r="IV79" s="34"/>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MA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2019-06-06T16:58:44Z</dcterms:created>
  <dcterms:modified xsi:type="dcterms:W3CDTF">2019-06-11T00:58:03Z</dcterms:modified>
</cp:coreProperties>
</file>