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R:\OOR 2019\State Partner Materials\"/>
    </mc:Choice>
  </mc:AlternateContent>
  <xr:revisionPtr revIDLastSave="0" documentId="13_ncr:1_{99195A2D-DF8C-414B-B0A3-FEA4E2FF02AF}" xr6:coauthVersionLast="36" xr6:coauthVersionMax="36" xr10:uidLastSave="{00000000-0000-0000-0000-000000000000}"/>
  <bookViews>
    <workbookView xWindow="0" yWindow="0" windowWidth="19200" windowHeight="6350" xr2:uid="{00000000-000D-0000-FFFF-FFFF00000000}"/>
  </bookViews>
  <sheets>
    <sheet name="Sheet1" sheetId="1" r:id="rId1"/>
    <sheet name="LA" sheetId="2" r:id="rId2"/>
    <sheet name="Data Notes"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V82" i="1" l="1"/>
  <c r="AU82" i="1"/>
  <c r="AT82" i="1"/>
  <c r="AS82" i="1"/>
  <c r="AR82" i="1"/>
  <c r="AV81" i="1"/>
  <c r="AU81" i="1"/>
  <c r="AT81" i="1"/>
  <c r="AS81" i="1"/>
  <c r="AR81" i="1"/>
  <c r="AV80" i="1"/>
  <c r="AU80" i="1"/>
  <c r="AT80" i="1"/>
  <c r="AS80" i="1"/>
  <c r="AR80" i="1"/>
  <c r="AV79" i="1"/>
  <c r="AU79" i="1"/>
  <c r="AT79" i="1"/>
  <c r="AS79" i="1"/>
  <c r="AR79" i="1"/>
  <c r="AV78" i="1"/>
  <c r="AU78" i="1"/>
  <c r="AT78" i="1"/>
  <c r="AS78" i="1"/>
  <c r="AR78" i="1"/>
  <c r="AV77" i="1"/>
  <c r="AU77" i="1"/>
  <c r="AT77" i="1"/>
  <c r="AS77" i="1"/>
  <c r="AR77" i="1"/>
  <c r="AV76" i="1"/>
  <c r="AU76" i="1"/>
  <c r="AT76" i="1"/>
  <c r="AS76" i="1"/>
  <c r="AR76" i="1"/>
  <c r="AV75" i="1"/>
  <c r="AU75" i="1"/>
  <c r="AT75" i="1"/>
  <c r="AS75" i="1"/>
  <c r="AR75" i="1"/>
  <c r="AV74" i="1"/>
  <c r="AU74" i="1"/>
  <c r="AT74" i="1"/>
  <c r="AS74" i="1"/>
  <c r="AR74" i="1"/>
  <c r="AV73" i="1"/>
  <c r="AU73" i="1"/>
  <c r="AT73" i="1"/>
  <c r="AS73" i="1"/>
  <c r="AR73" i="1"/>
  <c r="AV72" i="1"/>
  <c r="AU72" i="1"/>
  <c r="AT72" i="1"/>
  <c r="AS72" i="1"/>
  <c r="AR72" i="1"/>
  <c r="AV71" i="1"/>
  <c r="AU71" i="1"/>
  <c r="AT71" i="1"/>
  <c r="AS71" i="1"/>
  <c r="AR71" i="1"/>
  <c r="AV70" i="1"/>
  <c r="AU70" i="1"/>
  <c r="AT70" i="1"/>
  <c r="AS70" i="1"/>
  <c r="AR70" i="1"/>
  <c r="AV69" i="1"/>
  <c r="AU69" i="1"/>
  <c r="AT69" i="1"/>
  <c r="AS69" i="1"/>
  <c r="AR69" i="1"/>
  <c r="AV68" i="1"/>
  <c r="AU68" i="1"/>
  <c r="AT68" i="1"/>
  <c r="AS68" i="1"/>
  <c r="AR68" i="1"/>
  <c r="AV67" i="1"/>
  <c r="AU67" i="1"/>
  <c r="AT67" i="1"/>
  <c r="AS67" i="1"/>
  <c r="AR67" i="1"/>
  <c r="AV66" i="1"/>
  <c r="AU66" i="1"/>
  <c r="AT66" i="1"/>
  <c r="AS66" i="1"/>
  <c r="AR66" i="1"/>
  <c r="AV65" i="1"/>
  <c r="AU65" i="1"/>
  <c r="AT65" i="1"/>
  <c r="AS65" i="1"/>
  <c r="AR65" i="1"/>
  <c r="AV64" i="1"/>
  <c r="AU64" i="1"/>
  <c r="AT64" i="1"/>
  <c r="AS64" i="1"/>
  <c r="AR64" i="1"/>
  <c r="AV63" i="1"/>
  <c r="AU63" i="1"/>
  <c r="AT63" i="1"/>
  <c r="AS63" i="1"/>
  <c r="AR63" i="1"/>
  <c r="AV62" i="1"/>
  <c r="AU62" i="1"/>
  <c r="AT62" i="1"/>
  <c r="AS62" i="1"/>
  <c r="AR62" i="1"/>
  <c r="AV61" i="1"/>
  <c r="AU61" i="1"/>
  <c r="AT61" i="1"/>
  <c r="AS61" i="1"/>
  <c r="AR61" i="1"/>
  <c r="AV60" i="1"/>
  <c r="AU60" i="1"/>
  <c r="AT60" i="1"/>
  <c r="AS60" i="1"/>
  <c r="AR60" i="1"/>
  <c r="AV59" i="1"/>
  <c r="AU59" i="1"/>
  <c r="AT59" i="1"/>
  <c r="AS59" i="1"/>
  <c r="AR59" i="1"/>
  <c r="AV58" i="1"/>
  <c r="AU58" i="1"/>
  <c r="AT58" i="1"/>
  <c r="AS58" i="1"/>
  <c r="AR58" i="1"/>
  <c r="AV57" i="1"/>
  <c r="AU57" i="1"/>
  <c r="AT57" i="1"/>
  <c r="AS57" i="1"/>
  <c r="AR57" i="1"/>
  <c r="AV56" i="1"/>
  <c r="AU56" i="1"/>
  <c r="AT56" i="1"/>
  <c r="AS56" i="1"/>
  <c r="AR56" i="1"/>
  <c r="AV55" i="1"/>
  <c r="AU55" i="1"/>
  <c r="AT55" i="1"/>
  <c r="AS55" i="1"/>
  <c r="AR55" i="1"/>
  <c r="AV54" i="1"/>
  <c r="AU54" i="1"/>
  <c r="AT54" i="1"/>
  <c r="AS54" i="1"/>
  <c r="AR54" i="1"/>
  <c r="AV53" i="1"/>
  <c r="AU53" i="1"/>
  <c r="AT53" i="1"/>
  <c r="AS53" i="1"/>
  <c r="AR53" i="1"/>
  <c r="AV52" i="1"/>
  <c r="AU52" i="1"/>
  <c r="AT52" i="1"/>
  <c r="AS52" i="1"/>
  <c r="AR52" i="1"/>
  <c r="AV51" i="1"/>
  <c r="AU51" i="1"/>
  <c r="AT51" i="1"/>
  <c r="AS51" i="1"/>
  <c r="AR51" i="1"/>
  <c r="AV50" i="1"/>
  <c r="AU50" i="1"/>
  <c r="AT50" i="1"/>
  <c r="AS50" i="1"/>
  <c r="AR50" i="1"/>
  <c r="AV49" i="1"/>
  <c r="AU49" i="1"/>
  <c r="AT49" i="1"/>
  <c r="AS49" i="1"/>
  <c r="AR49" i="1"/>
  <c r="AV48" i="1"/>
  <c r="AU48" i="1"/>
  <c r="AT48" i="1"/>
  <c r="AS48" i="1"/>
  <c r="AR48" i="1"/>
  <c r="AV47" i="1"/>
  <c r="AU47" i="1"/>
  <c r="AT47" i="1"/>
  <c r="AS47" i="1"/>
  <c r="AR47" i="1"/>
  <c r="AV46" i="1"/>
  <c r="AU46" i="1"/>
  <c r="AT46" i="1"/>
  <c r="AS46" i="1"/>
  <c r="AR46" i="1"/>
  <c r="AV45" i="1"/>
  <c r="AU45" i="1"/>
  <c r="AT45" i="1"/>
  <c r="AS45" i="1"/>
  <c r="AR45" i="1"/>
  <c r="AV44" i="1"/>
  <c r="AU44" i="1"/>
  <c r="AT44" i="1"/>
  <c r="AS44" i="1"/>
  <c r="AR44" i="1"/>
  <c r="AV43" i="1"/>
  <c r="AU43" i="1"/>
  <c r="AT43" i="1"/>
  <c r="AS43" i="1"/>
  <c r="AR43" i="1"/>
  <c r="AV42" i="1"/>
  <c r="AU42" i="1"/>
  <c r="AT42" i="1"/>
  <c r="AS42" i="1"/>
  <c r="AR42" i="1"/>
  <c r="AV41" i="1"/>
  <c r="AU41" i="1"/>
  <c r="AT41" i="1"/>
  <c r="AS41" i="1"/>
  <c r="AR41" i="1"/>
  <c r="AV40" i="1"/>
  <c r="AU40" i="1"/>
  <c r="AT40" i="1"/>
  <c r="AS40" i="1"/>
  <c r="AR40" i="1"/>
  <c r="AV39" i="1"/>
  <c r="AU39" i="1"/>
  <c r="AT39" i="1"/>
  <c r="AS39" i="1"/>
  <c r="AR39" i="1"/>
  <c r="AV38" i="1"/>
  <c r="AU38" i="1"/>
  <c r="AT38" i="1"/>
  <c r="AS38" i="1"/>
  <c r="AR38" i="1"/>
  <c r="AV37" i="1"/>
  <c r="AU37" i="1"/>
  <c r="AT37" i="1"/>
  <c r="AS37" i="1"/>
  <c r="AR37" i="1"/>
  <c r="AV36" i="1"/>
  <c r="AU36" i="1"/>
  <c r="AT36" i="1"/>
  <c r="AS36" i="1"/>
  <c r="AR36" i="1"/>
  <c r="AV35" i="1"/>
  <c r="AU35" i="1"/>
  <c r="AT35" i="1"/>
  <c r="AS35" i="1"/>
  <c r="AR35" i="1"/>
  <c r="AV34" i="1"/>
  <c r="AU34" i="1"/>
  <c r="AT34" i="1"/>
  <c r="AS34" i="1"/>
  <c r="AR34" i="1"/>
  <c r="AV33" i="1"/>
  <c r="AU33" i="1"/>
  <c r="AT33" i="1"/>
  <c r="AS33" i="1"/>
  <c r="AR33" i="1"/>
  <c r="AV32" i="1"/>
  <c r="AU32" i="1"/>
  <c r="AT32" i="1"/>
  <c r="AS32" i="1"/>
  <c r="AR32" i="1"/>
  <c r="AV31" i="1"/>
  <c r="AU31" i="1"/>
  <c r="AT31" i="1"/>
  <c r="AS31" i="1"/>
  <c r="AR31" i="1"/>
  <c r="AV30" i="1"/>
  <c r="AU30" i="1"/>
  <c r="AT30" i="1"/>
  <c r="AS30" i="1"/>
  <c r="AR30" i="1"/>
  <c r="AV29" i="1"/>
  <c r="AU29" i="1"/>
  <c r="AT29" i="1"/>
  <c r="AS29" i="1"/>
  <c r="AR29" i="1"/>
  <c r="AV28" i="1"/>
  <c r="AU28" i="1"/>
  <c r="AT28" i="1"/>
  <c r="AS28" i="1"/>
  <c r="AR28" i="1"/>
  <c r="AV27" i="1"/>
  <c r="AU27" i="1"/>
  <c r="AT27" i="1"/>
  <c r="AS27" i="1"/>
  <c r="AR27" i="1"/>
  <c r="AV26" i="1"/>
  <c r="AU26" i="1"/>
  <c r="AT26" i="1"/>
  <c r="AS26" i="1"/>
  <c r="AR26" i="1"/>
  <c r="AV25" i="1"/>
  <c r="AU25" i="1"/>
  <c r="AT25" i="1"/>
  <c r="AS25" i="1"/>
  <c r="AR25" i="1"/>
  <c r="AV24" i="1"/>
  <c r="AU24" i="1"/>
  <c r="AT24" i="1"/>
  <c r="AS24" i="1"/>
  <c r="AR24" i="1"/>
  <c r="AV23" i="1"/>
  <c r="AU23" i="1"/>
  <c r="AT23" i="1"/>
  <c r="AS23" i="1"/>
  <c r="AR23" i="1"/>
  <c r="AV22" i="1"/>
  <c r="AU22" i="1"/>
  <c r="AT22" i="1"/>
  <c r="AS22" i="1"/>
  <c r="AR22" i="1"/>
  <c r="AV21" i="1"/>
  <c r="AU21" i="1"/>
  <c r="AT21" i="1"/>
  <c r="AS21" i="1"/>
  <c r="AR21" i="1"/>
  <c r="AV20" i="1"/>
  <c r="AU20" i="1"/>
  <c r="AT20" i="1"/>
  <c r="AS20" i="1"/>
  <c r="AR20" i="1"/>
  <c r="AV19" i="1"/>
  <c r="AU19" i="1"/>
  <c r="AT19" i="1"/>
  <c r="AS19" i="1"/>
  <c r="AR19" i="1"/>
  <c r="AV18" i="1"/>
  <c r="AU18" i="1"/>
  <c r="AT18" i="1"/>
  <c r="AS18" i="1"/>
  <c r="AR18" i="1"/>
  <c r="AV17" i="1"/>
  <c r="AU17" i="1"/>
  <c r="AT17" i="1"/>
  <c r="AS17" i="1"/>
  <c r="AR17" i="1"/>
  <c r="AV16" i="1"/>
  <c r="AU16" i="1"/>
  <c r="AT16" i="1"/>
  <c r="AS16" i="1"/>
  <c r="AR16" i="1"/>
  <c r="AV15" i="1"/>
  <c r="AU15" i="1"/>
  <c r="AT15" i="1"/>
  <c r="AS15" i="1"/>
  <c r="AR15" i="1"/>
  <c r="AV14" i="1"/>
  <c r="AU14" i="1"/>
  <c r="AT14" i="1"/>
  <c r="AS14" i="1"/>
  <c r="AR14" i="1"/>
  <c r="AV13" i="1"/>
  <c r="AU13" i="1"/>
  <c r="AT13" i="1"/>
  <c r="AS13" i="1"/>
  <c r="AR13" i="1"/>
  <c r="AV12" i="1"/>
  <c r="AU12" i="1"/>
  <c r="AT12" i="1"/>
  <c r="AS12" i="1"/>
  <c r="AR12" i="1"/>
  <c r="AV11" i="1"/>
  <c r="AU11" i="1"/>
  <c r="AT11" i="1"/>
  <c r="AS11" i="1"/>
  <c r="AR11" i="1"/>
  <c r="AV10" i="1"/>
  <c r="AU10" i="1"/>
  <c r="AT10" i="1"/>
  <c r="AS10" i="1"/>
  <c r="AR10" i="1"/>
  <c r="AV9" i="1"/>
  <c r="AU9" i="1"/>
  <c r="AT9" i="1"/>
  <c r="AS9" i="1"/>
  <c r="AR9" i="1"/>
  <c r="AV8" i="1"/>
  <c r="AU8" i="1"/>
  <c r="AT8" i="1"/>
  <c r="AS8" i="1"/>
  <c r="AR8" i="1"/>
  <c r="AV7" i="1"/>
  <c r="AU7" i="1"/>
  <c r="AT7" i="1"/>
  <c r="AS7" i="1"/>
  <c r="AR7" i="1"/>
  <c r="AV6" i="1"/>
  <c r="AU6" i="1"/>
  <c r="AT6" i="1"/>
  <c r="AS6" i="1"/>
  <c r="AR6" i="1"/>
  <c r="AV5" i="1"/>
  <c r="AU5" i="1"/>
  <c r="AT5" i="1"/>
  <c r="AS5" i="1"/>
  <c r="AR5" i="1"/>
  <c r="AV4" i="1"/>
  <c r="AU4" i="1"/>
  <c r="AT4" i="1"/>
  <c r="AS4" i="1"/>
  <c r="AR4" i="1"/>
  <c r="AV3" i="1"/>
  <c r="AU3" i="1"/>
  <c r="AT3" i="1"/>
  <c r="AS3" i="1"/>
  <c r="AR3" i="1"/>
  <c r="AV2" i="1"/>
  <c r="AU2" i="1"/>
  <c r="AT2" i="1"/>
  <c r="AS2" i="1"/>
  <c r="AR2" i="1"/>
  <c r="C60" i="3" l="1"/>
  <c r="C59" i="3"/>
  <c r="C58" i="3"/>
  <c r="C57" i="3"/>
  <c r="C56" i="3"/>
  <c r="C43" i="3"/>
  <c r="C42" i="3"/>
  <c r="C41" i="3"/>
  <c r="C40" i="3"/>
  <c r="C39" i="3"/>
</calcChain>
</file>

<file path=xl/sharedStrings.xml><?xml version="1.0" encoding="utf-8"?>
<sst xmlns="http://schemas.openxmlformats.org/spreadsheetml/2006/main" count="590" uniqueCount="289">
  <si>
    <t>ST</t>
  </si>
  <si>
    <t>STNAME</t>
  </si>
  <si>
    <t>COUNTY/METRO</t>
  </si>
  <si>
    <t>Total households (2013-2017)</t>
  </si>
  <si>
    <t>Renter households (2013-2017)</t>
  </si>
  <si>
    <t>% of total households that are renters (2013-2017)</t>
  </si>
  <si>
    <t>Minimum wage</t>
  </si>
  <si>
    <t>Estimated mean renter wage</t>
  </si>
  <si>
    <t>SSI monthly payment</t>
  </si>
  <si>
    <t>Zero bedroom FMR</t>
  </si>
  <si>
    <t>One bedroom FMR</t>
  </si>
  <si>
    <t>Two bedroom FMR</t>
  </si>
  <si>
    <t>Three bedroom FMR</t>
  </si>
  <si>
    <t>Four bedroom FMR</t>
  </si>
  <si>
    <t>Annual AMI</t>
  </si>
  <si>
    <t xml:space="preserve">30% of AMI </t>
  </si>
  <si>
    <t>Estimated median renter household  income</t>
  </si>
  <si>
    <t>Rent affordable at median renter household income</t>
  </si>
  <si>
    <t>Rent affordable at 30% of AMI</t>
  </si>
  <si>
    <t>Rent affordable with full-time job paying min wage</t>
  </si>
  <si>
    <t>Rent affordable with full-time job paying mean renter wage</t>
  </si>
  <si>
    <t>Rent affordable to SSI recipient</t>
  </si>
  <si>
    <t>Income needed to afford 0 bdrm FMR</t>
  </si>
  <si>
    <t>Income needed to afford 1 bdrm FMR</t>
  </si>
  <si>
    <t>Income needed to afford 2 bdrm FMR</t>
  </si>
  <si>
    <t>Income needed to afford 3 bdrm FMR</t>
  </si>
  <si>
    <t>Income needed to afford 4 bdrm FMR</t>
  </si>
  <si>
    <t>Housing Wage for 0 bdrm FMR</t>
  </si>
  <si>
    <t>Housing Wage for 1 bdrm FMR</t>
  </si>
  <si>
    <t>Housing Wage for 2 bdrm FMR</t>
  </si>
  <si>
    <t>Housing Wage for 3 bdrm FMR</t>
  </si>
  <si>
    <t>Housing Wage for 4 bdrm FMR</t>
  </si>
  <si>
    <t>Work hours per week at min. wage needed to afford 0 bdrm FMR</t>
  </si>
  <si>
    <t>Work hours per week at min. wage needed to afford 1 bdrm FMR</t>
  </si>
  <si>
    <t>Work hours per week at min. wage needed to afford 2 bdrm FMR</t>
  </si>
  <si>
    <t>Work hours per week at min. wage needed to afford 3 bdrm FMR</t>
  </si>
  <si>
    <t>Work hours per week at min. wage needed to afford 4 bdrm FMR</t>
  </si>
  <si>
    <t>Work hours per week at mean renter wage needed to afford 0 bdrm FMR</t>
  </si>
  <si>
    <t>Work hours per week at mean renter wage needed to afford 1 bdrm FMR</t>
  </si>
  <si>
    <t>Work hours per week at mean renter wage needed to afford 2 bdrm FMR</t>
  </si>
  <si>
    <t>Work hours per week at mean renter wage needed to afford 3 bdrm FMR</t>
  </si>
  <si>
    <t>Work hours per week at mean renter wage needed to afford 4 bdrm FMR</t>
  </si>
  <si>
    <t>STATE</t>
  </si>
  <si>
    <t>LA</t>
  </si>
  <si>
    <t>Louisiana</t>
  </si>
  <si>
    <t>NONMETRO</t>
  </si>
  <si>
    <t>METRO</t>
  </si>
  <si>
    <t>Acadia Parish HMFA</t>
  </si>
  <si>
    <t>Alexandria MSA</t>
  </si>
  <si>
    <t>Baton Rouge HMFA</t>
  </si>
  <si>
    <t>Hammond MSA</t>
  </si>
  <si>
    <t>Houma-Thibodaux MSA</t>
  </si>
  <si>
    <t>Iberia Parish HMFA</t>
  </si>
  <si>
    <t>Iberville Parish HMFA</t>
  </si>
  <si>
    <t>Lafayette HMFA</t>
  </si>
  <si>
    <t>Lake Charles MSA</t>
  </si>
  <si>
    <t>Monroe MSA</t>
  </si>
  <si>
    <t>New Orleans-Metairie HMFA</t>
  </si>
  <si>
    <t>Shreveport-Bossier City HMFA</t>
  </si>
  <si>
    <t>St. James Parish HMFA</t>
  </si>
  <si>
    <t>Vermilion Parish HMFA</t>
  </si>
  <si>
    <t>Webster Parish HMFA</t>
  </si>
  <si>
    <t>COUNTY</t>
  </si>
  <si>
    <t>Acadia Parish</t>
  </si>
  <si>
    <t>Allen Parish</t>
  </si>
  <si>
    <t>Ascension Parish</t>
  </si>
  <si>
    <t>Assumption Parish</t>
  </si>
  <si>
    <t>Avoyelles Parish</t>
  </si>
  <si>
    <t>Beauregard Parish</t>
  </si>
  <si>
    <t>Bienville Parish</t>
  </si>
  <si>
    <t>Bossier Parish</t>
  </si>
  <si>
    <t>Caddo Parish</t>
  </si>
  <si>
    <t>Calcasieu Parish</t>
  </si>
  <si>
    <t>Caldwell Parish</t>
  </si>
  <si>
    <t>Cameron Parish</t>
  </si>
  <si>
    <t>Catahoula Parish</t>
  </si>
  <si>
    <t>Claiborne Parish</t>
  </si>
  <si>
    <t>Concordia Parish</t>
  </si>
  <si>
    <t>De Soto Parish</t>
  </si>
  <si>
    <t>East Baton Rouge Parish</t>
  </si>
  <si>
    <t>East Carroll Parish</t>
  </si>
  <si>
    <t>East Feliciana Parish</t>
  </si>
  <si>
    <t>Evangeline Parish</t>
  </si>
  <si>
    <t>Franklin Parish</t>
  </si>
  <si>
    <t>Grant Parish</t>
  </si>
  <si>
    <t>Iberia Parish</t>
  </si>
  <si>
    <t>Iberville Parish</t>
  </si>
  <si>
    <t>Jackson Parish</t>
  </si>
  <si>
    <t>Jefferson Parish</t>
  </si>
  <si>
    <t>Jefferson Davis Parish</t>
  </si>
  <si>
    <t>Lafayette Parish</t>
  </si>
  <si>
    <t>Lafourche Parish</t>
  </si>
  <si>
    <t>La Salle Parish</t>
  </si>
  <si>
    <t>Lincoln Parish</t>
  </si>
  <si>
    <t>Livingston Parish</t>
  </si>
  <si>
    <t>Madison Parish</t>
  </si>
  <si>
    <t>Morehouse Parish</t>
  </si>
  <si>
    <t>Natchitoches Parish</t>
  </si>
  <si>
    <t>Orleans Parish</t>
  </si>
  <si>
    <t>Ouachita Parish</t>
  </si>
  <si>
    <t>Plaquemines Parish</t>
  </si>
  <si>
    <t>Pointe Coupee Parish</t>
  </si>
  <si>
    <t>Rapides Parish</t>
  </si>
  <si>
    <t>Red River Parish</t>
  </si>
  <si>
    <t>Richland Parish</t>
  </si>
  <si>
    <t>Sabine Parish</t>
  </si>
  <si>
    <t>St. Bernard Parish</t>
  </si>
  <si>
    <t>St. Charles Parish</t>
  </si>
  <si>
    <t>St. Helena Parish</t>
  </si>
  <si>
    <t>St. James Parish</t>
  </si>
  <si>
    <t>St. John the Baptist Parish</t>
  </si>
  <si>
    <t>St. Landry Parish</t>
  </si>
  <si>
    <t>St. Martin Parish</t>
  </si>
  <si>
    <t>St. Mary Parish</t>
  </si>
  <si>
    <t>St. Tammany Parish</t>
  </si>
  <si>
    <t>Tangipahoa Parish</t>
  </si>
  <si>
    <t>Tensas Parish †</t>
  </si>
  <si>
    <t>Terrebonne Parish</t>
  </si>
  <si>
    <t>Union Parish</t>
  </si>
  <si>
    <t>Vermilion Parish</t>
  </si>
  <si>
    <t>Vernon Parish</t>
  </si>
  <si>
    <t>Washington Parish</t>
  </si>
  <si>
    <t>Webster Parish</t>
  </si>
  <si>
    <t>West Baton Rouge Parish</t>
  </si>
  <si>
    <t>West Carroll Parish</t>
  </si>
  <si>
    <t>West Feliciana Parish</t>
  </si>
  <si>
    <t>Winn Parish</t>
  </si>
  <si>
    <t>State</t>
  </si>
  <si>
    <t>Occupation Code</t>
  </si>
  <si>
    <t>Occupation</t>
  </si>
  <si>
    <t>Total Employment</t>
  </si>
  <si>
    <t>Jobs per 1000 jobs</t>
  </si>
  <si>
    <t>Median Hourly Wage</t>
  </si>
  <si>
    <t>35-3031</t>
  </si>
  <si>
    <t>Waiters and Waitresses</t>
  </si>
  <si>
    <t>35-2021</t>
  </si>
  <si>
    <t>Food Preparation Workers</t>
  </si>
  <si>
    <t>35-3021</t>
  </si>
  <si>
    <t>Food prep workers, fast food</t>
  </si>
  <si>
    <t>39-9021</t>
  </si>
  <si>
    <t>Personal Care Aides</t>
  </si>
  <si>
    <t>41-2011</t>
  </si>
  <si>
    <t>Cashiers</t>
  </si>
  <si>
    <t>25-9041</t>
  </si>
  <si>
    <t>Teacher Assistants</t>
  </si>
  <si>
    <t>37-2011</t>
  </si>
  <si>
    <t>Janitors and cleaners</t>
  </si>
  <si>
    <t>31-1014</t>
  </si>
  <si>
    <t>Nursing Assistants</t>
  </si>
  <si>
    <t>41-2031</t>
  </si>
  <si>
    <t>Retail Salespersons</t>
  </si>
  <si>
    <t>35-2014</t>
  </si>
  <si>
    <t>Cooks, Restaurant</t>
  </si>
  <si>
    <t>43-5081</t>
  </si>
  <si>
    <t>Stock Clerks and Order Fillers</t>
  </si>
  <si>
    <t>43-9061</t>
  </si>
  <si>
    <t>Office clerks</t>
  </si>
  <si>
    <t>33-9032</t>
  </si>
  <si>
    <t>Security Guards</t>
  </si>
  <si>
    <t>53-7062</t>
  </si>
  <si>
    <t>Laborers and material movers</t>
  </si>
  <si>
    <t>One-Bedroom Housing Wage</t>
  </si>
  <si>
    <t>43-4051</t>
  </si>
  <si>
    <t>Customer Service Representatives</t>
  </si>
  <si>
    <t>53-3033</t>
  </si>
  <si>
    <t>Light Truck or Delivery Services Drivers</t>
  </si>
  <si>
    <t>35-1012</t>
  </si>
  <si>
    <t>Food prep and serving supervisors</t>
  </si>
  <si>
    <t>43-6014</t>
  </si>
  <si>
    <t>Secretaries and administrative assistants</t>
  </si>
  <si>
    <t>00-0000</t>
  </si>
  <si>
    <t>All Occupations</t>
  </si>
  <si>
    <t>47-2061</t>
  </si>
  <si>
    <t>Construction Laborers</t>
  </si>
  <si>
    <t>Two-Bedroom Housing Wage</t>
  </si>
  <si>
    <t>49-9071</t>
  </si>
  <si>
    <t>General Maintenance and Repair workers</t>
  </si>
  <si>
    <t>41-1011</t>
  </si>
  <si>
    <t>Retail sales supervisors</t>
  </si>
  <si>
    <t>43-3031</t>
  </si>
  <si>
    <t>Bookkeeping, Accounting, and Auditing Clerks</t>
  </si>
  <si>
    <t>29-2061</t>
  </si>
  <si>
    <t>Licensed Practical and Vocational Nurses</t>
  </si>
  <si>
    <t>53-3032</t>
  </si>
  <si>
    <t>Heavy and Tractor-Trailer Truck Drivers</t>
  </si>
  <si>
    <t>43-1011</t>
  </si>
  <si>
    <t>Office and admin support supervisors</t>
  </si>
  <si>
    <t>25-2021</t>
  </si>
  <si>
    <t>Elementary school teachers</t>
  </si>
  <si>
    <t>41-4012</t>
  </si>
  <si>
    <t>Sales reps, whsl and manufacturing</t>
  </si>
  <si>
    <t>13-1199</t>
  </si>
  <si>
    <t>Business operations specialists</t>
  </si>
  <si>
    <t>29-1141</t>
  </si>
  <si>
    <t>Registered Nurses</t>
  </si>
  <si>
    <t>11-1021</t>
  </si>
  <si>
    <t>General and Operations Managers</t>
  </si>
  <si>
    <t>U.S.</t>
  </si>
  <si>
    <r>
      <t xml:space="preserve">How to Use the Numbers When Discussing                            </t>
    </r>
    <r>
      <rPr>
        <b/>
        <i/>
        <sz val="12"/>
        <rFont val="Arial"/>
        <family val="2"/>
      </rPr>
      <t>Out of Reach</t>
    </r>
  </si>
  <si>
    <t>Where the Numbers Come From</t>
  </si>
  <si>
    <t>Number of Households (2013-2017)</t>
  </si>
  <si>
    <t>Total</t>
  </si>
  <si>
    <t>There were 120,048,286 total households in the U.S, including Puerto Rico.</t>
  </si>
  <si>
    <t>U.S. Census American Community Survey (ACS) 2013-2017</t>
  </si>
  <si>
    <t>Renter</t>
  </si>
  <si>
    <t>There were 43,377,836 renter households in the U.S, including Puerto Rico.</t>
  </si>
  <si>
    <t>% Renter</t>
  </si>
  <si>
    <t>Renter households represented 36% of all households in the U.S.</t>
  </si>
  <si>
    <t>Divide number of renter households by total number of households, and then multiply by 100 (43,377,836/120,048,286)*100=36%</t>
  </si>
  <si>
    <t>2019 Fair Market Rent (FMR)</t>
  </si>
  <si>
    <t>Zero-Bedroom</t>
  </si>
  <si>
    <t>The average Fair Market Rent for a two-bedroom rental home in the U.S. is $1,194</t>
  </si>
  <si>
    <t>Fair Market Rents developed by HUD annually. See Appendix B.</t>
  </si>
  <si>
    <t>One-Bedroom</t>
  </si>
  <si>
    <t>Two-Bedroom</t>
  </si>
  <si>
    <t>Three-Bedroom</t>
  </si>
  <si>
    <t>Four-Bedroom</t>
  </si>
  <si>
    <t>Annual Income Needed to Afford FMR</t>
  </si>
  <si>
    <t>A renter household needs an annual income of $47,754 to afford a two-bedroom rental home at the Fair Market Rent.</t>
  </si>
  <si>
    <r>
      <t>Multiply the FMR for a unit of a particular size by 12 to get the yearly rental cost (2BR: $1,193.84 x 12 = $14,326.08).  Then divide by .3 to determine the total income needed to afford $14,326.08 per year in rent ($1,193.84 / .3 =</t>
    </r>
    <r>
      <rPr>
        <sz val="10"/>
        <color indexed="10"/>
        <rFont val="Arial"/>
        <family val="2"/>
      </rPr>
      <t xml:space="preserve"> </t>
    </r>
    <r>
      <rPr>
        <sz val="10"/>
        <rFont val="Arial"/>
        <family val="2"/>
      </rPr>
      <t>$47,754).</t>
    </r>
  </si>
  <si>
    <t>2019 Housing Wage</t>
  </si>
  <si>
    <t>A renter household needs one full-time job paying $22.96 per hour in order to afford a two-bedroom rental home at the Fair Market Rent.</t>
  </si>
  <si>
    <t>Divide income needed to afford the FMR for a particular unit size (2BR: $47,754) by 52 (weeks per year), and then divide by 40 (hours per work week) ($47,754 / 52 / 40 = $22.96)</t>
  </si>
  <si>
    <t>2019 Supplemental Security Income (SSI)</t>
  </si>
  <si>
    <t>Monthly SSI Payment</t>
  </si>
  <si>
    <t>The Supplemental Security Income for qualifying individuals is $771 in monthly federal benefits in 2019.</t>
  </si>
  <si>
    <t>U.S. Social Security Administration. The maximum federal SSI payment for individuals is $771 in 2019, but can be lower if the recipient receives income from other sources. Some states also provide a supplement.</t>
  </si>
  <si>
    <t>Rent Affordable at SSI</t>
  </si>
  <si>
    <t>An individual whose sole source of income is Supplemental Security Income can afford to spend as much as $231 in monthly rent.</t>
  </si>
  <si>
    <t>Multiply monthly income by .3 to determine maximum amount that can be spent on rent ($771 x .3 = $231).</t>
  </si>
  <si>
    <t>2019 Minimum Wage</t>
  </si>
  <si>
    <t>Minimum Wage</t>
  </si>
  <si>
    <t>The federal minimum wage is $7.25 in 2019.</t>
  </si>
  <si>
    <r>
      <t xml:space="preserve">The federal minimum wage is $7.25, as of July 1, 2019. </t>
    </r>
    <r>
      <rPr>
        <i/>
        <sz val="10"/>
        <rFont val="Arial"/>
        <family val="2"/>
      </rPr>
      <t>Out of Reach</t>
    </r>
    <r>
      <rPr>
        <sz val="10"/>
        <rFont val="Arial"/>
        <family val="2"/>
      </rPr>
      <t xml:space="preserve"> uses the state minimum wage where it is higher than the federal level, as reported by the U.S. Department of Labor.</t>
    </r>
  </si>
  <si>
    <t>Rent Affordable at Minimum Wage</t>
  </si>
  <si>
    <t>If one wage-earner holds a full-time job paying the minimum wage, a household can afford to spend as much as $377 in monthly rent.</t>
  </si>
  <si>
    <t>Multiply minimum wage by 40 (hours per work week) and 52 (weeks per year) to calculate annual income ($7.25 x 40 x 52 = $15,080).  Multiply by .3 to determine maximum amount that can be spent on rent, and then divide by 12 to obtain monthly amount (($15,080 x .3) / 12 = $377).</t>
  </si>
  <si>
    <t xml:space="preserve">Work Hours/Week at Minimum Wage </t>
  </si>
  <si>
    <t>Needed to Afford FMR</t>
  </si>
  <si>
    <t>A renter earning the minimum wage must work 127 hours per week to afford a two-bedroom rental home at the Fair Market Rent.</t>
  </si>
  <si>
    <t>Divide income needed to afford the FMR for a particular unit size (2BR: $47,754) by 52 (weeks per year), and then divide by the federal minimum wage of $7.25 ($47,754 / 52 / $7.25 = 127 hours).</t>
  </si>
  <si>
    <t xml:space="preserve">Full-time Jobs at Minimum Wage </t>
  </si>
  <si>
    <t>A renter household needs more than three full-time jobs paying the minimum wage in order to afford a two-bedroom rental home at the Fair Market Rent.</t>
  </si>
  <si>
    <t>Divide the number of work hours per week necessary at the minimum wage to afford the FMR for a particular unit size (2BR: 127 hours) by 40 (hours per work week) (127 / 40 = 3.2 full-time jobs).</t>
  </si>
  <si>
    <t>2018 Renter Wage</t>
  </si>
  <si>
    <t>Estimated Mean Renter Wage</t>
  </si>
  <si>
    <t>The estimated mean (average) renter wage in the U.S. is $17.57 in 2019.</t>
  </si>
  <si>
    <t>Average weekly wages from the 2017 Quarterly Census of Employment and Wages divided by 40 (hours per work week). This overall wage is adjusted by the national ratio of renter household income to total household income reported in ACS 2013-2017 and an inflation factor is applied to adjust from 2017 to FY2019.</t>
  </si>
  <si>
    <t>Rent Affordable at Mean Wage</t>
  </si>
  <si>
    <t>If one wage-earner holds a full-time job paying the mean renter wage, a household can afford to spend as much as $913 in monthly rent.</t>
  </si>
  <si>
    <t>Multiply mean renter wage by 40 (hours per work week) and 52 (weeks per year) to calculate annual income ($17.566 x 40 x 52 = $36,537.28).  Multiply by .3 to determine maximum amount that can be spent on rent, and then divide by 12 to obtain monthly amount (($36,537.28 x .3) / 12 = $913).</t>
  </si>
  <si>
    <t xml:space="preserve">Work Hours/Week at Mean Renter Wage </t>
  </si>
  <si>
    <t>A renter earning the mean renter wage must work 52 hours per week to afford a two-bedroom rental home at the Fair Market Rent.</t>
  </si>
  <si>
    <t>Divide income needed to afford the FMR for a particular unit size (2BR: $47,754) by 52 (weeks per year), and then divide by the mean renter wage ($47,754 / 52 / $17.57 = 52 hours).</t>
  </si>
  <si>
    <t xml:space="preserve">Full-time Jobs at Mean Renter Wage </t>
  </si>
  <si>
    <t>A renter household needs 1.3 full-time jobs paying the mean renter wage in order to afford a two-bedroom rental home at the Fair Market Rent.</t>
  </si>
  <si>
    <t>Divide the number of work hours per week necessary at the mean renter wage to afford the FMR for a particular unit size (2BR: 52 hours) by 40 (hours per work week) (52 / 40 = 1.3 full-time jobs).</t>
  </si>
  <si>
    <t>2019 Area Median Income(AMI)</t>
  </si>
  <si>
    <t>Area Median Income</t>
  </si>
  <si>
    <t>The estimated annual median family income in the U.S. is $77,136</t>
  </si>
  <si>
    <t>HUD FY19 estimated median family income based on data from the ACS.  See Appendix B.</t>
  </si>
  <si>
    <r>
      <t xml:space="preserve">30% of AMI </t>
    </r>
    <r>
      <rPr>
        <vertAlign val="superscript"/>
        <sz val="10"/>
        <rFont val="Arial"/>
        <family val="2"/>
      </rPr>
      <t>1</t>
    </r>
  </si>
  <si>
    <t>In the U.S., an Extremely Low-Income family (30% of AMI) earns no more than $23,141 annually.</t>
  </si>
  <si>
    <t>Multiply annual AMI by .3 to calculate median income for Extremely Low Income family ($77,136 x .3 = $23,141)</t>
  </si>
  <si>
    <r>
      <t xml:space="preserve">Maximum Affordable </t>
    </r>
    <r>
      <rPr>
        <b/>
        <vertAlign val="superscript"/>
        <sz val="10"/>
        <rFont val="Arial"/>
        <family val="2"/>
      </rPr>
      <t>2</t>
    </r>
    <r>
      <rPr>
        <b/>
        <sz val="10"/>
        <rFont val="Arial"/>
        <family val="2"/>
      </rPr>
      <t xml:space="preserve"> Monthly Housing </t>
    </r>
  </si>
  <si>
    <t>Cost by Income</t>
  </si>
  <si>
    <t>Income at 30% of AMI</t>
  </si>
  <si>
    <t>For an Extremely Low-Income family (30% of AMI) in the U.S., monthly rent of $579 or less is affordable.</t>
  </si>
  <si>
    <t>Multiply annual AMI by percent of AMI given for income level (30% = .3) and then by .3 to calculate maximum amount that can be spent on housing for it to be affordable ($77,136 x .3 x .3 = $6,942).  Divide by 12 to obtain monthly amount ($6,942 / 12 = $579).</t>
  </si>
  <si>
    <t>Income at 50% of AMI</t>
  </si>
  <si>
    <t>Income at 80% of AMI</t>
  </si>
  <si>
    <t>Income at 100% of AMI</t>
  </si>
  <si>
    <t>2019 Median Renter Household Income</t>
  </si>
  <si>
    <t>Estimated Median Renter Household Income</t>
  </si>
  <si>
    <t>The median renter household income in the U.S. is $39,728.</t>
  </si>
  <si>
    <t>Represents renter median household income from ACS 5-Year Data (2013-2017) projected to 2019 using an inflation adjustment factor.</t>
  </si>
  <si>
    <t>Rent Affordable at Median</t>
  </si>
  <si>
    <t>For a household earning the renter median income, monthly rent of $993 or less is affordable.</t>
  </si>
  <si>
    <t>Multiply renter median household income by .3 to get maximum amount that can be spent on housing for it to be affordable ($39,716 x .3 = $11,915). Divide by 12 to obtain monthly amount ($11,915 / 12 = $993).</t>
  </si>
  <si>
    <t>FOOTNOTES</t>
  </si>
  <si>
    <t>Annual income of 30% of AMI or less is a common standard for extremely low-income households. The federal definition of extremely low income is income less than 30% of AMI or the poverty guideline, whichever is higher.</t>
  </si>
  <si>
    <t>"Affordable" rents represent the generally accepted standard of spending no more than 30% of gross income on gross housing costs.</t>
  </si>
  <si>
    <t>*Numbers may vary from actual estimates due to rounding.</t>
  </si>
  <si>
    <r>
      <t xml:space="preserve">Source: NLIHC </t>
    </r>
    <r>
      <rPr>
        <i/>
        <sz val="8"/>
        <color indexed="8"/>
        <rFont val="Arial"/>
        <family val="2"/>
      </rPr>
      <t>Out of Reach 2019</t>
    </r>
  </si>
  <si>
    <t># of jobs at minimum wage needed to afford a 0 bdrm FMR</t>
  </si>
  <si>
    <t># of jobs at minimum wage needed to afford a 1 bdrm FMR</t>
  </si>
  <si>
    <t># of jobs at minimum wage needed to afford a 2 bdrm FMR</t>
  </si>
  <si>
    <t># of jobs at minimum wage needed to afford a 3 bdrm FMR</t>
  </si>
  <si>
    <t># of jobs at minimum wage needed to afford a 4 bdrm FMR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</si>
</sst>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quot;$&quot;#,##0"/>
    <numFmt numFmtId="166" formatCode="0.000"/>
    <numFmt numFmtId="167" formatCode="0.0"/>
    <numFmt numFmtId="168" formatCode="#,##0.0"/>
  </numFmts>
  <fonts count="22"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1"/>
      <color rgb="FFFF0000"/>
      <name val="Calibri"/>
      <family val="2"/>
    </font>
    <font>
      <sz val="11"/>
      <color rgb="FF0070C0"/>
      <name val="Calibri"/>
      <family val="2"/>
      <scheme val="minor"/>
    </font>
    <font>
      <sz val="9"/>
      <name val="Garamond"/>
      <family val="1"/>
    </font>
    <font>
      <b/>
      <u/>
      <sz val="10"/>
      <name val="Arial"/>
      <family val="2"/>
    </font>
    <font>
      <b/>
      <sz val="10"/>
      <name val="Arial"/>
      <family val="2"/>
    </font>
    <font>
      <b/>
      <sz val="12"/>
      <name val="Arial"/>
      <family val="2"/>
    </font>
    <font>
      <b/>
      <i/>
      <sz val="12"/>
      <name val="Arial"/>
      <family val="2"/>
    </font>
    <font>
      <sz val="10"/>
      <name val="Arial"/>
      <family val="2"/>
    </font>
    <font>
      <sz val="10"/>
      <color indexed="10"/>
      <name val="Arial"/>
      <family val="2"/>
    </font>
    <font>
      <i/>
      <sz val="10"/>
      <name val="Arial"/>
      <family val="2"/>
    </font>
    <font>
      <b/>
      <sz val="10"/>
      <color rgb="FFFF0000"/>
      <name val="Arial"/>
      <family val="2"/>
    </font>
    <font>
      <sz val="10"/>
      <color rgb="FFFF0000"/>
      <name val="Arial"/>
      <family val="2"/>
    </font>
    <font>
      <vertAlign val="superscript"/>
      <sz val="10"/>
      <name val="Arial"/>
      <family val="2"/>
    </font>
    <font>
      <b/>
      <vertAlign val="superscript"/>
      <sz val="10"/>
      <name val="Arial"/>
      <family val="2"/>
    </font>
    <font>
      <sz val="8"/>
      <name val="Arial"/>
      <family val="2"/>
    </font>
    <font>
      <b/>
      <sz val="8"/>
      <name val="Arial"/>
      <family val="2"/>
    </font>
    <font>
      <sz val="8"/>
      <color theme="1"/>
      <name val="Arial"/>
      <family val="2"/>
    </font>
    <font>
      <i/>
      <sz val="8"/>
      <color indexed="8"/>
      <name val="Arial"/>
      <family val="2"/>
    </font>
  </fonts>
  <fills count="2">
    <fill>
      <patternFill patternType="none"/>
    </fill>
    <fill>
      <patternFill patternType="gray125"/>
    </fill>
  </fills>
  <borders count="6">
    <border>
      <left/>
      <right/>
      <top/>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6" fillId="0" borderId="0"/>
  </cellStyleXfs>
  <cellXfs count="91">
    <xf numFmtId="0" fontId="0" fillId="0" borderId="0" xfId="0"/>
    <xf numFmtId="0" fontId="0" fillId="0" borderId="0" xfId="0" applyFill="1"/>
    <xf numFmtId="3" fontId="3" fillId="0" borderId="0" xfId="0" applyNumberFormat="1" applyFont="1" applyFill="1" applyAlignment="1">
      <alignment wrapText="1"/>
    </xf>
    <xf numFmtId="0" fontId="3" fillId="0" borderId="0" xfId="0" applyNumberFormat="1" applyFont="1" applyFill="1" applyAlignment="1">
      <alignment wrapText="1"/>
    </xf>
    <xf numFmtId="164" fontId="3" fillId="0" borderId="0" xfId="0" applyNumberFormat="1" applyFont="1" applyFill="1" applyAlignment="1">
      <alignment wrapText="1"/>
    </xf>
    <xf numFmtId="165" fontId="3" fillId="0" borderId="0" xfId="0" applyNumberFormat="1" applyFont="1" applyFill="1" applyAlignment="1">
      <alignment wrapText="1"/>
    </xf>
    <xf numFmtId="1" fontId="3" fillId="0" borderId="0" xfId="0" applyNumberFormat="1" applyFont="1" applyFill="1" applyAlignment="1">
      <alignment wrapText="1"/>
    </xf>
    <xf numFmtId="3" fontId="0" fillId="0" borderId="0" xfId="0" applyNumberFormat="1" applyFill="1"/>
    <xf numFmtId="1" fontId="0" fillId="0" borderId="0" xfId="0" applyNumberFormat="1" applyFill="1"/>
    <xf numFmtId="164" fontId="0" fillId="0" borderId="0" xfId="0" applyNumberFormat="1" applyFill="1"/>
    <xf numFmtId="165" fontId="0" fillId="0" borderId="0" xfId="0" applyNumberFormat="1" applyFill="1"/>
    <xf numFmtId="1" fontId="0" fillId="0" borderId="0" xfId="0" applyNumberFormat="1" applyAlignment="1">
      <alignment horizontal="center"/>
    </xf>
    <xf numFmtId="1" fontId="0" fillId="0" borderId="0" xfId="0" applyNumberFormat="1"/>
    <xf numFmtId="3" fontId="0" fillId="0" borderId="0" xfId="0" applyNumberFormat="1" applyAlignment="1">
      <alignment horizontal="right"/>
    </xf>
    <xf numFmtId="166" fontId="0" fillId="0" borderId="0" xfId="0" applyNumberFormat="1" applyAlignment="1">
      <alignment horizontal="right"/>
    </xf>
    <xf numFmtId="167" fontId="0" fillId="0" borderId="0" xfId="0" applyNumberFormat="1" applyAlignment="1">
      <alignment horizontal="right"/>
    </xf>
    <xf numFmtId="164" fontId="0" fillId="0" borderId="0" xfId="0" applyNumberFormat="1" applyBorder="1"/>
    <xf numFmtId="164" fontId="0" fillId="0" borderId="0" xfId="0" applyNumberFormat="1"/>
    <xf numFmtId="1" fontId="2" fillId="0" borderId="0" xfId="0" applyNumberFormat="1" applyFont="1"/>
    <xf numFmtId="164" fontId="4" fillId="0" borderId="0" xfId="0" applyNumberFormat="1" applyFont="1" applyFill="1" applyBorder="1" applyAlignment="1" applyProtection="1">
      <alignment horizontal="right" vertical="center" wrapText="1"/>
    </xf>
    <xf numFmtId="1" fontId="5" fillId="0" borderId="0" xfId="0" applyNumberFormat="1" applyFont="1" applyAlignment="1">
      <alignment horizontal="center"/>
    </xf>
    <xf numFmtId="1" fontId="5" fillId="0" borderId="0" xfId="0" applyNumberFormat="1" applyFont="1"/>
    <xf numFmtId="3" fontId="5" fillId="0" borderId="0" xfId="0" applyNumberFormat="1" applyFont="1" applyAlignment="1">
      <alignment horizontal="right"/>
    </xf>
    <xf numFmtId="166" fontId="5" fillId="0" borderId="0" xfId="0" applyNumberFormat="1" applyFont="1" applyAlignment="1">
      <alignment horizontal="right"/>
    </xf>
    <xf numFmtId="164" fontId="5" fillId="0" borderId="0" xfId="0" applyNumberFormat="1" applyFont="1"/>
    <xf numFmtId="164" fontId="0" fillId="0" borderId="1" xfId="0" applyNumberFormat="1" applyBorder="1"/>
    <xf numFmtId="0" fontId="7" fillId="0" borderId="0" xfId="2" applyFont="1" applyFill="1" applyBorder="1"/>
    <xf numFmtId="0" fontId="7" fillId="0" borderId="0" xfId="2" applyFont="1" applyFill="1" applyBorder="1" applyAlignment="1">
      <alignment horizontal="left" vertical="center" wrapText="1"/>
    </xf>
    <xf numFmtId="3" fontId="8" fillId="0" borderId="0" xfId="2" applyNumberFormat="1" applyFont="1" applyFill="1" applyBorder="1" applyAlignment="1">
      <alignment horizontal="center" vertical="center"/>
    </xf>
    <xf numFmtId="3" fontId="7" fillId="0" borderId="0" xfId="2" applyNumberFormat="1" applyFont="1" applyFill="1" applyBorder="1" applyAlignment="1">
      <alignment horizontal="right" vertical="center"/>
    </xf>
    <xf numFmtId="0" fontId="9" fillId="0" borderId="0" xfId="2" applyFont="1" applyFill="1" applyBorder="1" applyAlignment="1">
      <alignment horizontal="center" vertical="center" wrapText="1"/>
    </xf>
    <xf numFmtId="0" fontId="7" fillId="0" borderId="0" xfId="2" applyFont="1" applyFill="1" applyBorder="1" applyAlignment="1">
      <alignment horizontal="center"/>
    </xf>
    <xf numFmtId="3" fontId="7" fillId="0" borderId="0" xfId="2" applyNumberFormat="1" applyFont="1" applyFill="1" applyBorder="1"/>
    <xf numFmtId="0" fontId="11" fillId="0" borderId="0" xfId="2" applyFont="1" applyFill="1" applyBorder="1"/>
    <xf numFmtId="0" fontId="8" fillId="0" borderId="0" xfId="2" applyFont="1" applyFill="1" applyBorder="1"/>
    <xf numFmtId="0" fontId="11" fillId="0" borderId="0" xfId="2" applyFont="1" applyFill="1" applyBorder="1" applyAlignment="1">
      <alignment horizontal="left" vertical="center" wrapText="1"/>
    </xf>
    <xf numFmtId="3" fontId="11" fillId="0" borderId="0" xfId="2" applyNumberFormat="1" applyFont="1" applyFill="1" applyBorder="1" applyAlignment="1">
      <alignment horizontal="right" vertical="center"/>
    </xf>
    <xf numFmtId="0" fontId="11" fillId="0" borderId="0" xfId="2" applyFont="1" applyFill="1" applyBorder="1" applyAlignment="1">
      <alignment horizontal="left" wrapText="1"/>
    </xf>
    <xf numFmtId="0" fontId="11" fillId="0" borderId="0" xfId="2" applyFont="1" applyFill="1" applyBorder="1" applyAlignment="1">
      <alignment horizontal="center"/>
    </xf>
    <xf numFmtId="3" fontId="11" fillId="0" borderId="0" xfId="2" applyNumberFormat="1" applyFont="1" applyFill="1" applyBorder="1"/>
    <xf numFmtId="3" fontId="11" fillId="0" borderId="0" xfId="0" applyNumberFormat="1" applyFont="1" applyFill="1"/>
    <xf numFmtId="0" fontId="11" fillId="0" borderId="2" xfId="2" applyFont="1" applyFill="1" applyBorder="1" applyAlignment="1">
      <alignment horizontal="left" vertical="center" wrapText="1" indent="1"/>
    </xf>
    <xf numFmtId="9" fontId="11" fillId="0" borderId="0" xfId="1" applyFont="1" applyFill="1" applyBorder="1" applyAlignment="1">
      <alignment horizontal="right" vertical="center"/>
    </xf>
    <xf numFmtId="0" fontId="11" fillId="0" borderId="2" xfId="2" applyFont="1" applyFill="1" applyBorder="1" applyAlignment="1">
      <alignment horizontal="left" wrapText="1" indent="1"/>
    </xf>
    <xf numFmtId="0" fontId="11" fillId="0" borderId="0" xfId="2" applyFont="1" applyFill="1" applyBorder="1" applyAlignment="1">
      <alignment horizontal="left" vertical="center" wrapText="1" indent="1"/>
    </xf>
    <xf numFmtId="0" fontId="11" fillId="0" borderId="0" xfId="2" applyFont="1" applyFill="1" applyBorder="1" applyAlignment="1">
      <alignment horizontal="left" wrapText="1" indent="1"/>
    </xf>
    <xf numFmtId="165" fontId="11" fillId="0" borderId="0" xfId="2" applyNumberFormat="1" applyFont="1" applyFill="1" applyBorder="1" applyAlignment="1">
      <alignment horizontal="right" vertical="center"/>
    </xf>
    <xf numFmtId="3" fontId="11" fillId="0" borderId="0" xfId="2" applyNumberFormat="1" applyFont="1" applyFill="1" applyBorder="1" applyAlignment="1">
      <alignment horizontal="center"/>
    </xf>
    <xf numFmtId="164" fontId="11" fillId="0" borderId="0" xfId="2" applyNumberFormat="1" applyFont="1" applyFill="1" applyBorder="1" applyAlignment="1">
      <alignment horizontal="right" vertical="center"/>
    </xf>
    <xf numFmtId="168" fontId="11" fillId="0" borderId="0" xfId="2" applyNumberFormat="1" applyFont="1" applyFill="1" applyBorder="1" applyAlignment="1">
      <alignment horizontal="right" vertical="center"/>
    </xf>
    <xf numFmtId="166" fontId="11" fillId="0" borderId="0" xfId="2" applyNumberFormat="1" applyFont="1" applyFill="1" applyBorder="1" applyAlignment="1">
      <alignment horizontal="center"/>
    </xf>
    <xf numFmtId="9" fontId="11" fillId="0" borderId="0" xfId="1" applyFont="1" applyFill="1" applyBorder="1" applyAlignment="1">
      <alignment wrapText="1"/>
    </xf>
    <xf numFmtId="0" fontId="14" fillId="0" borderId="0" xfId="2" applyFont="1" applyFill="1" applyBorder="1"/>
    <xf numFmtId="0" fontId="15" fillId="0" borderId="0" xfId="2" applyFont="1" applyFill="1" applyBorder="1" applyAlignment="1">
      <alignment horizontal="center"/>
    </xf>
    <xf numFmtId="3" fontId="15" fillId="0" borderId="0" xfId="2" applyNumberFormat="1" applyFont="1" applyFill="1" applyBorder="1"/>
    <xf numFmtId="0" fontId="15" fillId="0" borderId="0" xfId="2" applyFont="1" applyFill="1" applyBorder="1"/>
    <xf numFmtId="9" fontId="11" fillId="0" borderId="0" xfId="2" applyNumberFormat="1" applyFont="1" applyFill="1" applyBorder="1" applyAlignment="1">
      <alignment horizontal="left" vertical="center" wrapText="1"/>
    </xf>
    <xf numFmtId="164" fontId="15" fillId="0" borderId="0" xfId="2" applyNumberFormat="1" applyFont="1" applyFill="1" applyBorder="1" applyAlignment="1">
      <alignment horizontal="center"/>
    </xf>
    <xf numFmtId="0" fontId="15" fillId="0" borderId="0" xfId="2" applyFont="1" applyFill="1" applyBorder="1" applyAlignment="1">
      <alignment horizontal="left" wrapText="1" indent="1"/>
    </xf>
    <xf numFmtId="0" fontId="8" fillId="0" borderId="0" xfId="2" applyFont="1" applyFill="1" applyBorder="1" applyAlignment="1">
      <alignment vertical="center"/>
    </xf>
    <xf numFmtId="3" fontId="8" fillId="0" borderId="0" xfId="2" applyNumberFormat="1" applyFont="1" applyFill="1" applyBorder="1" applyAlignment="1">
      <alignment horizontal="right" vertical="center"/>
    </xf>
    <xf numFmtId="0" fontId="11" fillId="0" borderId="0" xfId="0" applyFont="1" applyFill="1" applyBorder="1" applyAlignment="1">
      <alignment horizontal="left" vertical="center" wrapText="1"/>
    </xf>
    <xf numFmtId="0" fontId="11" fillId="0" borderId="0" xfId="0" applyFont="1" applyFill="1" applyBorder="1" applyAlignment="1">
      <alignment horizontal="left" wrapText="1"/>
    </xf>
    <xf numFmtId="0" fontId="11" fillId="0" borderId="0" xfId="0" applyFont="1" applyFill="1" applyBorder="1" applyAlignment="1"/>
    <xf numFmtId="3" fontId="11" fillId="0" borderId="0" xfId="0" applyNumberFormat="1" applyFont="1" applyFill="1" applyBorder="1" applyAlignment="1"/>
    <xf numFmtId="0" fontId="18" fillId="0" borderId="0" xfId="0" applyFont="1" applyFill="1" applyBorder="1" applyAlignment="1">
      <alignment horizontal="right"/>
    </xf>
    <xf numFmtId="0" fontId="18" fillId="0" borderId="0" xfId="0" applyFont="1" applyFill="1" applyBorder="1" applyAlignment="1">
      <alignment horizontal="left" vertical="center"/>
    </xf>
    <xf numFmtId="3" fontId="18" fillId="0" borderId="0" xfId="0" applyNumberFormat="1" applyFont="1" applyFill="1" applyBorder="1" applyAlignment="1">
      <alignment horizontal="right" vertical="center"/>
    </xf>
    <xf numFmtId="0" fontId="18" fillId="0" borderId="0" xfId="0" applyFont="1" applyFill="1" applyBorder="1" applyAlignment="1">
      <alignment horizontal="left" vertical="center" wrapText="1"/>
    </xf>
    <xf numFmtId="0" fontId="18" fillId="0" borderId="0" xfId="0" applyFont="1" applyFill="1" applyBorder="1" applyAlignment="1">
      <alignment horizontal="left" wrapText="1"/>
    </xf>
    <xf numFmtId="0" fontId="18" fillId="0" borderId="0" xfId="0" applyFont="1" applyFill="1" applyBorder="1" applyAlignment="1"/>
    <xf numFmtId="3" fontId="18" fillId="0" borderId="0" xfId="0" applyNumberFormat="1" applyFont="1" applyFill="1" applyBorder="1" applyAlignment="1"/>
    <xf numFmtId="0" fontId="19" fillId="0" borderId="0" xfId="2" applyFont="1" applyFill="1" applyBorder="1"/>
    <xf numFmtId="0" fontId="18" fillId="0" borderId="0" xfId="2" applyFont="1" applyFill="1" applyBorder="1" applyAlignment="1">
      <alignment horizontal="left" vertical="center" wrapText="1"/>
    </xf>
    <xf numFmtId="3" fontId="18" fillId="0" borderId="0" xfId="2" applyNumberFormat="1" applyFont="1" applyFill="1" applyBorder="1" applyAlignment="1">
      <alignment horizontal="right" vertical="center"/>
    </xf>
    <xf numFmtId="0" fontId="18" fillId="0" borderId="0" xfId="2" applyFont="1" applyFill="1" applyBorder="1" applyAlignment="1">
      <alignment horizontal="left" wrapText="1"/>
    </xf>
    <xf numFmtId="0" fontId="18" fillId="0" borderId="0" xfId="2" applyFont="1" applyFill="1" applyBorder="1" applyAlignment="1">
      <alignment horizontal="center"/>
    </xf>
    <xf numFmtId="3" fontId="18" fillId="0" borderId="0" xfId="2" applyNumberFormat="1" applyFont="1" applyFill="1" applyBorder="1"/>
    <xf numFmtId="0" fontId="18" fillId="0" borderId="0" xfId="2" applyFont="1" applyFill="1" applyBorder="1"/>
    <xf numFmtId="0" fontId="20" fillId="0" borderId="0" xfId="0" applyFont="1" applyFill="1"/>
    <xf numFmtId="0" fontId="18" fillId="0" borderId="0" xfId="0" applyFont="1" applyFill="1" applyBorder="1" applyAlignment="1">
      <alignment vertical="center"/>
    </xf>
    <xf numFmtId="0" fontId="11" fillId="0" borderId="0" xfId="2" applyFont="1" applyFill="1" applyBorder="1" applyAlignment="1">
      <alignment horizontal="left" vertical="center"/>
    </xf>
    <xf numFmtId="0" fontId="11" fillId="0" borderId="2" xfId="2" applyFont="1" applyFill="1" applyBorder="1" applyAlignment="1">
      <alignment horizontal="left" vertical="center" wrapText="1" indent="1"/>
    </xf>
    <xf numFmtId="0" fontId="11" fillId="0" borderId="3" xfId="2" applyFont="1" applyFill="1" applyBorder="1" applyAlignment="1">
      <alignment horizontal="left" vertical="center" wrapText="1" indent="1"/>
    </xf>
    <xf numFmtId="0" fontId="11" fillId="0" borderId="4" xfId="0" applyFont="1" applyFill="1" applyBorder="1"/>
    <xf numFmtId="0" fontId="11" fillId="0" borderId="5" xfId="0" applyFont="1" applyFill="1" applyBorder="1"/>
    <xf numFmtId="168" fontId="11" fillId="0" borderId="2" xfId="2" applyNumberFormat="1" applyFont="1" applyFill="1" applyBorder="1" applyAlignment="1">
      <alignment horizontal="left" vertical="center" wrapText="1" indent="1"/>
    </xf>
    <xf numFmtId="0" fontId="11" fillId="0" borderId="4" xfId="2" applyFont="1" applyFill="1" applyBorder="1" applyAlignment="1">
      <alignment horizontal="left" vertical="center" wrapText="1" indent="1"/>
    </xf>
    <xf numFmtId="0" fontId="11" fillId="0" borderId="5" xfId="2" applyFont="1" applyFill="1" applyBorder="1" applyAlignment="1">
      <alignment horizontal="left" vertical="center" wrapText="1" indent="1"/>
    </xf>
    <xf numFmtId="167" fontId="3" fillId="0" borderId="0" xfId="0" applyNumberFormat="1" applyFont="1" applyFill="1" applyAlignment="1">
      <alignment wrapText="1"/>
    </xf>
    <xf numFmtId="167" fontId="0" fillId="0" borderId="0" xfId="0" applyNumberFormat="1"/>
  </cellXfs>
  <cellStyles count="3">
    <cellStyle name="Normal" xfId="0" builtinId="0"/>
    <cellStyle name="Normal_Book5" xfId="2" xr:uid="{00000000-0005-0000-0000-00000100000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82"/>
  <sheetViews>
    <sheetView tabSelected="1" workbookViewId="0">
      <selection activeCell="D1" sqref="D1"/>
    </sheetView>
  </sheetViews>
  <sheetFormatPr defaultRowHeight="14.5" x14ac:dyDescent="0.35"/>
  <cols>
    <col min="1" max="1" width="12.26953125" customWidth="1"/>
    <col min="4" max="4" width="29.7265625" customWidth="1"/>
    <col min="5" max="5" width="11.1796875" customWidth="1"/>
    <col min="6" max="6" width="14" customWidth="1"/>
    <col min="7" max="8" width="12" customWidth="1"/>
    <col min="9" max="9" width="11.7265625" customWidth="1"/>
    <col min="18" max="18" width="11.7265625" customWidth="1"/>
    <col min="19" max="19" width="11.81640625" customWidth="1"/>
    <col min="20" max="20" width="10.54296875" customWidth="1"/>
    <col min="21" max="21" width="11.26953125" customWidth="1"/>
    <col min="22" max="22" width="10.54296875" customWidth="1"/>
    <col min="23" max="23" width="11.26953125" customWidth="1"/>
  </cols>
  <sheetData>
    <row r="1" spans="1:48" ht="145" x14ac:dyDescent="0.35">
      <c r="A1" s="1"/>
      <c r="B1" s="1" t="s">
        <v>0</v>
      </c>
      <c r="C1" s="1" t="s">
        <v>1</v>
      </c>
      <c r="D1" s="1" t="s">
        <v>2</v>
      </c>
      <c r="E1" s="2" t="s">
        <v>3</v>
      </c>
      <c r="F1" s="2" t="s">
        <v>4</v>
      </c>
      <c r="G1" s="3" t="s">
        <v>5</v>
      </c>
      <c r="H1" s="4" t="s">
        <v>6</v>
      </c>
      <c r="I1" s="4" t="s">
        <v>7</v>
      </c>
      <c r="J1" s="4" t="s">
        <v>8</v>
      </c>
      <c r="K1" s="5" t="s">
        <v>9</v>
      </c>
      <c r="L1" s="5" t="s">
        <v>10</v>
      </c>
      <c r="M1" s="5" t="s">
        <v>11</v>
      </c>
      <c r="N1" s="5" t="s">
        <v>12</v>
      </c>
      <c r="O1" s="5" t="s">
        <v>13</v>
      </c>
      <c r="P1" s="5" t="s">
        <v>14</v>
      </c>
      <c r="Q1" s="5" t="s">
        <v>15</v>
      </c>
      <c r="R1" s="5" t="s">
        <v>16</v>
      </c>
      <c r="S1" s="5" t="s">
        <v>17</v>
      </c>
      <c r="T1" s="5" t="s">
        <v>18</v>
      </c>
      <c r="U1" s="5" t="s">
        <v>19</v>
      </c>
      <c r="V1" s="5" t="s">
        <v>20</v>
      </c>
      <c r="W1" s="5" t="s">
        <v>21</v>
      </c>
      <c r="X1" s="5" t="s">
        <v>22</v>
      </c>
      <c r="Y1" s="5" t="s">
        <v>23</v>
      </c>
      <c r="Z1" s="5" t="s">
        <v>24</v>
      </c>
      <c r="AA1" s="5" t="s">
        <v>25</v>
      </c>
      <c r="AB1" s="5" t="s">
        <v>26</v>
      </c>
      <c r="AC1" s="4" t="s">
        <v>27</v>
      </c>
      <c r="AD1" s="4" t="s">
        <v>28</v>
      </c>
      <c r="AE1" s="4" t="s">
        <v>29</v>
      </c>
      <c r="AF1" s="4" t="s">
        <v>30</v>
      </c>
      <c r="AG1" s="4" t="s">
        <v>31</v>
      </c>
      <c r="AH1" s="6" t="s">
        <v>32</v>
      </c>
      <c r="AI1" s="6" t="s">
        <v>33</v>
      </c>
      <c r="AJ1" s="6" t="s">
        <v>34</v>
      </c>
      <c r="AK1" s="6" t="s">
        <v>35</v>
      </c>
      <c r="AL1" s="6" t="s">
        <v>36</v>
      </c>
      <c r="AM1" s="6" t="s">
        <v>37</v>
      </c>
      <c r="AN1" s="6" t="s">
        <v>38</v>
      </c>
      <c r="AO1" s="6" t="s">
        <v>39</v>
      </c>
      <c r="AP1" s="6" t="s">
        <v>40</v>
      </c>
      <c r="AQ1" s="6" t="s">
        <v>41</v>
      </c>
      <c r="AR1" s="89" t="s">
        <v>284</v>
      </c>
      <c r="AS1" s="89" t="s">
        <v>285</v>
      </c>
      <c r="AT1" s="89" t="s">
        <v>286</v>
      </c>
      <c r="AU1" s="89" t="s">
        <v>287</v>
      </c>
      <c r="AV1" s="89" t="s">
        <v>288</v>
      </c>
    </row>
    <row r="2" spans="1:48" x14ac:dyDescent="0.35">
      <c r="A2" s="1" t="s">
        <v>42</v>
      </c>
      <c r="B2" s="1" t="s">
        <v>43</v>
      </c>
      <c r="C2" s="1" t="s">
        <v>44</v>
      </c>
      <c r="D2" s="1"/>
      <c r="E2" s="7">
        <v>1737645</v>
      </c>
      <c r="F2" s="7">
        <v>600183</v>
      </c>
      <c r="G2" s="8">
        <v>34.540023997997302</v>
      </c>
      <c r="H2" s="9">
        <v>7.25</v>
      </c>
      <c r="I2" s="9">
        <v>14.2913262499672</v>
      </c>
      <c r="J2" s="9">
        <v>771</v>
      </c>
      <c r="K2" s="10">
        <v>639.61645698062102</v>
      </c>
      <c r="L2" s="10">
        <v>730.542841100131</v>
      </c>
      <c r="M2" s="10">
        <v>876.86067249488895</v>
      </c>
      <c r="N2" s="10">
        <v>1138.1909850828799</v>
      </c>
      <c r="O2" s="10">
        <v>1315.51448474882</v>
      </c>
      <c r="P2" s="10">
        <v>62126.075809500799</v>
      </c>
      <c r="Q2" s="10">
        <v>18637.8227428502</v>
      </c>
      <c r="R2" s="10">
        <v>29473.938773583199</v>
      </c>
      <c r="S2" s="10">
        <v>736.84846933957897</v>
      </c>
      <c r="T2" s="10">
        <v>465.94556857125599</v>
      </c>
      <c r="U2" s="10">
        <v>377</v>
      </c>
      <c r="V2" s="10">
        <v>743.14896499829604</v>
      </c>
      <c r="W2" s="10">
        <v>231.3</v>
      </c>
      <c r="X2" s="10">
        <v>25584.658279224801</v>
      </c>
      <c r="Y2" s="10">
        <v>29221.713644005202</v>
      </c>
      <c r="Z2" s="10">
        <v>35074.426899795602</v>
      </c>
      <c r="AA2" s="10">
        <v>45527.639403315297</v>
      </c>
      <c r="AB2" s="10">
        <v>52620.579389952698</v>
      </c>
      <c r="AC2" s="9">
        <v>12.300316480396599</v>
      </c>
      <c r="AD2" s="9">
        <v>14.048900790387099</v>
      </c>
      <c r="AE2" s="9">
        <v>16.862705240286299</v>
      </c>
      <c r="AF2" s="9">
        <v>21.888288174670802</v>
      </c>
      <c r="AG2" s="9">
        <v>25.298355475938799</v>
      </c>
      <c r="AH2" s="8">
        <v>67.863815064256897</v>
      </c>
      <c r="AI2" s="8">
        <v>77.511176774549696</v>
      </c>
      <c r="AJ2" s="8">
        <v>93.035615118821099</v>
      </c>
      <c r="AK2" s="8">
        <v>120.76296923956301</v>
      </c>
      <c r="AL2" s="8">
        <v>139.57713366035199</v>
      </c>
      <c r="AM2" s="8">
        <v>34.427361786453503</v>
      </c>
      <c r="AN2" s="8">
        <v>39.321475263135497</v>
      </c>
      <c r="AO2" s="8">
        <v>47.1970339081021</v>
      </c>
      <c r="AP2" s="8">
        <v>61.263140430290001</v>
      </c>
      <c r="AQ2" s="8">
        <v>70.807579460294804</v>
      </c>
      <c r="AR2" s="90">
        <f>AH2/40</f>
        <v>1.6965953766064223</v>
      </c>
      <c r="AS2" s="90">
        <f>AI2/40</f>
        <v>1.9377794193637423</v>
      </c>
      <c r="AT2" s="90">
        <f>AJ2/40</f>
        <v>2.3258903779705276</v>
      </c>
      <c r="AU2" s="90">
        <f>AK2/40</f>
        <v>3.0190742309890752</v>
      </c>
      <c r="AV2" s="90">
        <f t="shared" ref="AV2" si="0">AL2/40</f>
        <v>3.4894283415087997</v>
      </c>
    </row>
    <row r="3" spans="1:48" x14ac:dyDescent="0.35">
      <c r="A3" s="1" t="s">
        <v>45</v>
      </c>
      <c r="B3" s="1" t="s">
        <v>43</v>
      </c>
      <c r="C3" s="1" t="s">
        <v>44</v>
      </c>
      <c r="D3" s="1"/>
      <c r="E3" s="7">
        <v>279579</v>
      </c>
      <c r="F3" s="7">
        <v>94040</v>
      </c>
      <c r="G3" s="8">
        <v>33.636288848590198</v>
      </c>
      <c r="H3" s="9">
        <v>7.25</v>
      </c>
      <c r="I3" s="9">
        <v>10.975980748889899</v>
      </c>
      <c r="J3" s="9">
        <v>771</v>
      </c>
      <c r="K3" s="10">
        <v>538.12352190557203</v>
      </c>
      <c r="L3" s="10">
        <v>560.97253296469603</v>
      </c>
      <c r="M3" s="10">
        <v>702.28588898341104</v>
      </c>
      <c r="N3" s="10">
        <v>930.08563377286305</v>
      </c>
      <c r="O3" s="10">
        <v>1049.5530306252699</v>
      </c>
      <c r="P3" s="10">
        <v>50056.783592473002</v>
      </c>
      <c r="Q3" s="10">
        <v>15017.035077741901</v>
      </c>
      <c r="R3" s="10">
        <v>22677.546566310699</v>
      </c>
      <c r="S3" s="10">
        <v>566.93866415776802</v>
      </c>
      <c r="T3" s="10">
        <v>375.425876943547</v>
      </c>
      <c r="U3" s="10">
        <v>377</v>
      </c>
      <c r="V3" s="10">
        <v>570.75099894227503</v>
      </c>
      <c r="W3" s="10">
        <v>231.3</v>
      </c>
      <c r="X3" s="10">
        <v>21524.9408762229</v>
      </c>
      <c r="Y3" s="10">
        <v>22438.901318587799</v>
      </c>
      <c r="Z3" s="10">
        <v>28091.4355593365</v>
      </c>
      <c r="AA3" s="10">
        <v>37203.425350914498</v>
      </c>
      <c r="AB3" s="10">
        <v>41982.121225010596</v>
      </c>
      <c r="AC3" s="9">
        <v>10.3485292674149</v>
      </c>
      <c r="AD3" s="9">
        <v>10.7879333262442</v>
      </c>
      <c r="AE3" s="9">
        <v>13.5054978650656</v>
      </c>
      <c r="AF3" s="9">
        <v>17.8862621879397</v>
      </c>
      <c r="AG3" s="9">
        <v>20.183712127408999</v>
      </c>
      <c r="AH3" s="8">
        <v>57.095333889185397</v>
      </c>
      <c r="AI3" s="8">
        <v>59.519632144795303</v>
      </c>
      <c r="AJ3" s="8">
        <v>74.513091669327494</v>
      </c>
      <c r="AK3" s="8">
        <v>98.682825864494703</v>
      </c>
      <c r="AL3" s="8">
        <v>111.35841173742899</v>
      </c>
      <c r="AM3" s="8">
        <v>37.713365226014901</v>
      </c>
      <c r="AN3" s="8">
        <v>39.3146947796359</v>
      </c>
      <c r="AO3" s="8">
        <v>49.218373005734399</v>
      </c>
      <c r="AP3" s="8">
        <v>65.183285565615293</v>
      </c>
      <c r="AQ3" s="8">
        <v>73.555931225372504</v>
      </c>
      <c r="AR3" s="90">
        <f t="shared" ref="AR3:AR66" si="1">AH3/40</f>
        <v>1.4273833472296349</v>
      </c>
      <c r="AS3" s="90">
        <f t="shared" ref="AS3:AS66" si="2">AI3/40</f>
        <v>1.4879908036198826</v>
      </c>
      <c r="AT3" s="90">
        <f t="shared" ref="AT3:AT66" si="3">AJ3/40</f>
        <v>1.8628272917331874</v>
      </c>
      <c r="AU3" s="90">
        <f t="shared" ref="AU3:AU66" si="4">AK3/40</f>
        <v>2.4670706466123677</v>
      </c>
      <c r="AV3" s="90">
        <f t="shared" ref="AV3:AV66" si="5">AL3/40</f>
        <v>2.783960293435725</v>
      </c>
    </row>
    <row r="4" spans="1:48" x14ac:dyDescent="0.35">
      <c r="A4" s="1" t="s">
        <v>46</v>
      </c>
      <c r="B4" s="1" t="s">
        <v>43</v>
      </c>
      <c r="C4" s="1" t="s">
        <v>44</v>
      </c>
      <c r="D4" s="1" t="s">
        <v>47</v>
      </c>
      <c r="E4" s="7">
        <v>22675</v>
      </c>
      <c r="F4" s="7">
        <v>6498</v>
      </c>
      <c r="G4" s="8">
        <v>28.657111356119103</v>
      </c>
      <c r="H4" s="9">
        <v>7.25</v>
      </c>
      <c r="I4" s="9">
        <v>8.8774519985505602</v>
      </c>
      <c r="J4" s="9">
        <v>771</v>
      </c>
      <c r="K4" s="10">
        <v>463</v>
      </c>
      <c r="L4" s="10">
        <v>485</v>
      </c>
      <c r="M4" s="10">
        <v>641</v>
      </c>
      <c r="N4" s="10">
        <v>877</v>
      </c>
      <c r="O4" s="10">
        <v>1014</v>
      </c>
      <c r="P4" s="10">
        <v>51100</v>
      </c>
      <c r="Q4" s="10">
        <v>15330</v>
      </c>
      <c r="R4" s="10">
        <v>21524.8973847491</v>
      </c>
      <c r="S4" s="10">
        <v>538.12243461872595</v>
      </c>
      <c r="T4" s="10">
        <v>383.25</v>
      </c>
      <c r="U4" s="10">
        <v>377</v>
      </c>
      <c r="V4" s="10">
        <v>461.62750392462902</v>
      </c>
      <c r="W4" s="10">
        <v>231.3</v>
      </c>
      <c r="X4" s="10">
        <v>18520</v>
      </c>
      <c r="Y4" s="10">
        <v>19400</v>
      </c>
      <c r="Z4" s="10">
        <v>25640</v>
      </c>
      <c r="AA4" s="10">
        <v>35080</v>
      </c>
      <c r="AB4" s="10">
        <v>40560</v>
      </c>
      <c r="AC4" s="9">
        <v>8.9038461538461497</v>
      </c>
      <c r="AD4" s="9">
        <v>9.3269230769230802</v>
      </c>
      <c r="AE4" s="9">
        <v>12.3269230769231</v>
      </c>
      <c r="AF4" s="9">
        <v>16.865384615384599</v>
      </c>
      <c r="AG4" s="9">
        <v>19.5</v>
      </c>
      <c r="AH4" s="8">
        <v>49.124668435013298</v>
      </c>
      <c r="AI4" s="8">
        <v>51.458885941644603</v>
      </c>
      <c r="AJ4" s="8">
        <v>68.010610079575599</v>
      </c>
      <c r="AK4" s="8">
        <v>93.050397877984096</v>
      </c>
      <c r="AL4" s="8">
        <v>107.586206896552</v>
      </c>
      <c r="AM4" s="8">
        <v>40.1189267159086</v>
      </c>
      <c r="AN4" s="8">
        <v>42.025225609537102</v>
      </c>
      <c r="AO4" s="8">
        <v>55.542617764357303</v>
      </c>
      <c r="AP4" s="8">
        <v>75.992005896008294</v>
      </c>
      <c r="AQ4" s="8">
        <v>87.863049006331096</v>
      </c>
      <c r="AR4" s="90">
        <f t="shared" si="1"/>
        <v>1.2281167108753324</v>
      </c>
      <c r="AS4" s="90">
        <f t="shared" si="2"/>
        <v>1.286472148541115</v>
      </c>
      <c r="AT4" s="90">
        <f t="shared" si="3"/>
        <v>1.7002652519893899</v>
      </c>
      <c r="AU4" s="90">
        <f t="shared" si="4"/>
        <v>2.3262599469496026</v>
      </c>
      <c r="AV4" s="90">
        <f t="shared" si="5"/>
        <v>2.6896551724137998</v>
      </c>
    </row>
    <row r="5" spans="1:48" x14ac:dyDescent="0.35">
      <c r="A5" s="1" t="s">
        <v>46</v>
      </c>
      <c r="B5" s="1" t="s">
        <v>43</v>
      </c>
      <c r="C5" s="1" t="s">
        <v>44</v>
      </c>
      <c r="D5" s="1" t="s">
        <v>48</v>
      </c>
      <c r="E5" s="7">
        <v>55303</v>
      </c>
      <c r="F5" s="7">
        <v>21012</v>
      </c>
      <c r="G5" s="8">
        <v>37.994322188669699</v>
      </c>
      <c r="H5" s="9">
        <v>7.25</v>
      </c>
      <c r="I5" s="9">
        <v>12.2544701982474</v>
      </c>
      <c r="J5" s="9">
        <v>771</v>
      </c>
      <c r="K5" s="10">
        <v>499</v>
      </c>
      <c r="L5" s="10">
        <v>623</v>
      </c>
      <c r="M5" s="10">
        <v>777</v>
      </c>
      <c r="N5" s="10">
        <v>1020</v>
      </c>
      <c r="O5" s="10">
        <v>1189</v>
      </c>
      <c r="P5" s="10">
        <v>57600</v>
      </c>
      <c r="Q5" s="10">
        <v>17280</v>
      </c>
      <c r="R5" s="10">
        <v>29045.118382573201</v>
      </c>
      <c r="S5" s="10">
        <v>726.12795956433001</v>
      </c>
      <c r="T5" s="10">
        <v>432</v>
      </c>
      <c r="U5" s="10">
        <v>377</v>
      </c>
      <c r="V5" s="10">
        <v>637.23245030886699</v>
      </c>
      <c r="W5" s="10">
        <v>231.3</v>
      </c>
      <c r="X5" s="10">
        <v>19960</v>
      </c>
      <c r="Y5" s="10">
        <v>24920</v>
      </c>
      <c r="Z5" s="10">
        <v>31080</v>
      </c>
      <c r="AA5" s="10">
        <v>40800</v>
      </c>
      <c r="AB5" s="10">
        <v>47560</v>
      </c>
      <c r="AC5" s="9">
        <v>9.5961538461538503</v>
      </c>
      <c r="AD5" s="9">
        <v>11.9807692307692</v>
      </c>
      <c r="AE5" s="9">
        <v>14.942307692307701</v>
      </c>
      <c r="AF5" s="9">
        <v>19.615384615384599</v>
      </c>
      <c r="AG5" s="9">
        <v>22.865384615384599</v>
      </c>
      <c r="AH5" s="8">
        <v>52.944297082228097</v>
      </c>
      <c r="AI5" s="8">
        <v>66.100795755968207</v>
      </c>
      <c r="AJ5" s="8">
        <v>82.440318302387297</v>
      </c>
      <c r="AK5" s="8">
        <v>108.222811671088</v>
      </c>
      <c r="AL5" s="8">
        <v>126.153846153846</v>
      </c>
      <c r="AM5" s="8">
        <v>31.322949718466798</v>
      </c>
      <c r="AN5" s="8">
        <v>39.106608566342302</v>
      </c>
      <c r="AO5" s="8">
        <v>48.773410683865102</v>
      </c>
      <c r="AP5" s="8">
        <v>64.026871168008199</v>
      </c>
      <c r="AQ5" s="8">
        <v>74.635244920354694</v>
      </c>
      <c r="AR5" s="90">
        <f t="shared" si="1"/>
        <v>1.3236074270557023</v>
      </c>
      <c r="AS5" s="90">
        <f t="shared" si="2"/>
        <v>1.6525198938992052</v>
      </c>
      <c r="AT5" s="90">
        <f t="shared" si="3"/>
        <v>2.0610079575596822</v>
      </c>
      <c r="AU5" s="90">
        <f t="shared" si="4"/>
        <v>2.7055702917772</v>
      </c>
      <c r="AV5" s="90">
        <f t="shared" si="5"/>
        <v>3.1538461538461502</v>
      </c>
    </row>
    <row r="6" spans="1:48" x14ac:dyDescent="0.35">
      <c r="A6" s="1" t="s">
        <v>46</v>
      </c>
      <c r="B6" s="1" t="s">
        <v>43</v>
      </c>
      <c r="C6" s="1" t="s">
        <v>44</v>
      </c>
      <c r="D6" s="1" t="s">
        <v>49</v>
      </c>
      <c r="E6" s="7">
        <v>290752</v>
      </c>
      <c r="F6" s="7">
        <v>94493</v>
      </c>
      <c r="G6" s="8">
        <v>32.499518489984602</v>
      </c>
      <c r="H6" s="9">
        <v>7.25</v>
      </c>
      <c r="I6" s="9">
        <v>15.361269857685</v>
      </c>
      <c r="J6" s="9">
        <v>771</v>
      </c>
      <c r="K6" s="10">
        <v>719</v>
      </c>
      <c r="L6" s="10">
        <v>849</v>
      </c>
      <c r="M6" s="10">
        <v>981</v>
      </c>
      <c r="N6" s="10">
        <v>1259</v>
      </c>
      <c r="O6" s="10">
        <v>1567</v>
      </c>
      <c r="P6" s="10">
        <v>73500</v>
      </c>
      <c r="Q6" s="10">
        <v>22050</v>
      </c>
      <c r="R6" s="10">
        <v>34499.510591111699</v>
      </c>
      <c r="S6" s="10">
        <v>862.48776477779199</v>
      </c>
      <c r="T6" s="10">
        <v>551.25</v>
      </c>
      <c r="U6" s="10">
        <v>377</v>
      </c>
      <c r="V6" s="10">
        <v>798.78603259962199</v>
      </c>
      <c r="W6" s="10">
        <v>231.3</v>
      </c>
      <c r="X6" s="10">
        <v>28760</v>
      </c>
      <c r="Y6" s="10">
        <v>33960</v>
      </c>
      <c r="Z6" s="10">
        <v>39240</v>
      </c>
      <c r="AA6" s="10">
        <v>50360</v>
      </c>
      <c r="AB6" s="10">
        <v>62680</v>
      </c>
      <c r="AC6" s="9">
        <v>13.8269230769231</v>
      </c>
      <c r="AD6" s="9">
        <v>16.326923076923102</v>
      </c>
      <c r="AE6" s="9">
        <v>18.865384615384599</v>
      </c>
      <c r="AF6" s="9">
        <v>24.211538461538499</v>
      </c>
      <c r="AG6" s="9">
        <v>30.134615384615401</v>
      </c>
      <c r="AH6" s="8">
        <v>76.286472148541094</v>
      </c>
      <c r="AI6" s="8">
        <v>90.079575596816994</v>
      </c>
      <c r="AJ6" s="8">
        <v>104.08488063660501</v>
      </c>
      <c r="AK6" s="8">
        <v>133.580901856764</v>
      </c>
      <c r="AL6" s="8">
        <v>166.25994694960201</v>
      </c>
      <c r="AM6" s="8">
        <v>36.004635567301499</v>
      </c>
      <c r="AN6" s="8">
        <v>42.5145140426133</v>
      </c>
      <c r="AO6" s="8">
        <v>49.124544494468402</v>
      </c>
      <c r="AP6" s="8">
        <v>63.0456692339814</v>
      </c>
      <c r="AQ6" s="8">
        <v>78.469073621643204</v>
      </c>
      <c r="AR6" s="90">
        <f t="shared" si="1"/>
        <v>1.9071618037135274</v>
      </c>
      <c r="AS6" s="90">
        <f t="shared" si="2"/>
        <v>2.2519893899204249</v>
      </c>
      <c r="AT6" s="90">
        <f t="shared" si="3"/>
        <v>2.6021220159151253</v>
      </c>
      <c r="AU6" s="90">
        <f t="shared" si="4"/>
        <v>3.3395225464190998</v>
      </c>
      <c r="AV6" s="90">
        <f t="shared" si="5"/>
        <v>4.1564986737400504</v>
      </c>
    </row>
    <row r="7" spans="1:48" x14ac:dyDescent="0.35">
      <c r="A7" s="1" t="s">
        <v>46</v>
      </c>
      <c r="B7" s="1" t="s">
        <v>43</v>
      </c>
      <c r="C7" s="1" t="s">
        <v>44</v>
      </c>
      <c r="D7" s="1" t="s">
        <v>50</v>
      </c>
      <c r="E7" s="7">
        <v>47598</v>
      </c>
      <c r="F7" s="7">
        <v>15146</v>
      </c>
      <c r="G7" s="8">
        <v>31.820664733812297</v>
      </c>
      <c r="H7" s="9">
        <v>7.25</v>
      </c>
      <c r="I7" s="9">
        <v>8.9933906599713005</v>
      </c>
      <c r="J7" s="9">
        <v>771</v>
      </c>
      <c r="K7" s="10">
        <v>641</v>
      </c>
      <c r="L7" s="10">
        <v>645</v>
      </c>
      <c r="M7" s="10">
        <v>842</v>
      </c>
      <c r="N7" s="10">
        <v>1055</v>
      </c>
      <c r="O7" s="10">
        <v>1138</v>
      </c>
      <c r="P7" s="10">
        <v>66300</v>
      </c>
      <c r="Q7" s="10">
        <v>19890</v>
      </c>
      <c r="R7" s="10">
        <v>26251.5500593541</v>
      </c>
      <c r="S7" s="10">
        <v>656.28875148385202</v>
      </c>
      <c r="T7" s="10">
        <v>497.25</v>
      </c>
      <c r="U7" s="10">
        <v>377</v>
      </c>
      <c r="V7" s="10">
        <v>467.65631431850801</v>
      </c>
      <c r="W7" s="10">
        <v>231.3</v>
      </c>
      <c r="X7" s="10">
        <v>25640</v>
      </c>
      <c r="Y7" s="10">
        <v>25800</v>
      </c>
      <c r="Z7" s="10">
        <v>33680</v>
      </c>
      <c r="AA7" s="10">
        <v>42200</v>
      </c>
      <c r="AB7" s="10">
        <v>45520</v>
      </c>
      <c r="AC7" s="9">
        <v>12.3269230769231</v>
      </c>
      <c r="AD7" s="9">
        <v>12.403846153846199</v>
      </c>
      <c r="AE7" s="9">
        <v>16.192307692307701</v>
      </c>
      <c r="AF7" s="9">
        <v>20.288461538461501</v>
      </c>
      <c r="AG7" s="9">
        <v>21.884615384615401</v>
      </c>
      <c r="AH7" s="8">
        <v>68.010610079575599</v>
      </c>
      <c r="AI7" s="8">
        <v>68.435013262599497</v>
      </c>
      <c r="AJ7" s="8">
        <v>89.336870026525204</v>
      </c>
      <c r="AK7" s="8">
        <v>111.93633952254601</v>
      </c>
      <c r="AL7" s="8">
        <v>120.742705570292</v>
      </c>
      <c r="AM7" s="8">
        <v>54.826587848736501</v>
      </c>
      <c r="AN7" s="8">
        <v>55.168719442176403</v>
      </c>
      <c r="AO7" s="8">
        <v>72.0187004190891</v>
      </c>
      <c r="AP7" s="8">
        <v>90.237207769761298</v>
      </c>
      <c r="AQ7" s="8">
        <v>97.336438333638299</v>
      </c>
      <c r="AR7" s="90">
        <f t="shared" si="1"/>
        <v>1.7002652519893899</v>
      </c>
      <c r="AS7" s="90">
        <f t="shared" si="2"/>
        <v>1.7108753315649874</v>
      </c>
      <c r="AT7" s="90">
        <f t="shared" si="3"/>
        <v>2.2334217506631302</v>
      </c>
      <c r="AU7" s="90">
        <f t="shared" si="4"/>
        <v>2.7984084880636502</v>
      </c>
      <c r="AV7" s="90">
        <f t="shared" si="5"/>
        <v>3.0185676392573</v>
      </c>
    </row>
    <row r="8" spans="1:48" x14ac:dyDescent="0.35">
      <c r="A8" s="1" t="s">
        <v>46</v>
      </c>
      <c r="B8" s="1" t="s">
        <v>43</v>
      </c>
      <c r="C8" s="1" t="s">
        <v>44</v>
      </c>
      <c r="D8" s="1" t="s">
        <v>51</v>
      </c>
      <c r="E8" s="7">
        <v>76330</v>
      </c>
      <c r="F8" s="7">
        <v>20592</v>
      </c>
      <c r="G8" s="8">
        <v>26.977597274990199</v>
      </c>
      <c r="H8" s="9">
        <v>7.25</v>
      </c>
      <c r="I8" s="9">
        <v>17.259759676777101</v>
      </c>
      <c r="J8" s="9">
        <v>771</v>
      </c>
      <c r="K8" s="10">
        <v>665</v>
      </c>
      <c r="L8" s="10">
        <v>669</v>
      </c>
      <c r="M8" s="10">
        <v>848</v>
      </c>
      <c r="N8" s="10">
        <v>1190</v>
      </c>
      <c r="O8" s="10">
        <v>1423</v>
      </c>
      <c r="P8" s="10">
        <v>60800</v>
      </c>
      <c r="Q8" s="10">
        <v>18240</v>
      </c>
      <c r="R8" s="10">
        <v>35209.502761502299</v>
      </c>
      <c r="S8" s="10">
        <v>880.23756903755805</v>
      </c>
      <c r="T8" s="10">
        <v>456</v>
      </c>
      <c r="U8" s="10">
        <v>377</v>
      </c>
      <c r="V8" s="10">
        <v>897.50750319240899</v>
      </c>
      <c r="W8" s="10">
        <v>231.3</v>
      </c>
      <c r="X8" s="10">
        <v>26600</v>
      </c>
      <c r="Y8" s="10">
        <v>26760</v>
      </c>
      <c r="Z8" s="10">
        <v>33920</v>
      </c>
      <c r="AA8" s="10">
        <v>47600</v>
      </c>
      <c r="AB8" s="10">
        <v>56920</v>
      </c>
      <c r="AC8" s="9">
        <v>12.788461538461499</v>
      </c>
      <c r="AD8" s="9">
        <v>12.865384615384601</v>
      </c>
      <c r="AE8" s="9">
        <v>16.307692307692299</v>
      </c>
      <c r="AF8" s="9">
        <v>22.884615384615401</v>
      </c>
      <c r="AG8" s="9">
        <v>27.365384615384599</v>
      </c>
      <c r="AH8" s="8">
        <v>70.557029177718803</v>
      </c>
      <c r="AI8" s="8">
        <v>70.981432360742701</v>
      </c>
      <c r="AJ8" s="8">
        <v>89.973474801061002</v>
      </c>
      <c r="AK8" s="8">
        <v>126.259946949602</v>
      </c>
      <c r="AL8" s="8">
        <v>150.98143236074301</v>
      </c>
      <c r="AM8" s="8">
        <v>29.637635234674399</v>
      </c>
      <c r="AN8" s="8">
        <v>29.8159067248078</v>
      </c>
      <c r="AO8" s="8">
        <v>37.793555908276602</v>
      </c>
      <c r="AP8" s="8">
        <v>53.035768314680503</v>
      </c>
      <c r="AQ8" s="8">
        <v>63.420082614949898</v>
      </c>
      <c r="AR8" s="90">
        <f t="shared" si="1"/>
        <v>1.76392572944297</v>
      </c>
      <c r="AS8" s="90">
        <f t="shared" si="2"/>
        <v>1.7745358090185674</v>
      </c>
      <c r="AT8" s="90">
        <f t="shared" si="3"/>
        <v>2.249336870026525</v>
      </c>
      <c r="AU8" s="90">
        <f t="shared" si="4"/>
        <v>3.15649867374005</v>
      </c>
      <c r="AV8" s="90">
        <f t="shared" si="5"/>
        <v>3.7745358090185754</v>
      </c>
    </row>
    <row r="9" spans="1:48" x14ac:dyDescent="0.35">
      <c r="A9" s="1" t="s">
        <v>46</v>
      </c>
      <c r="B9" s="1" t="s">
        <v>43</v>
      </c>
      <c r="C9" s="1" t="s">
        <v>44</v>
      </c>
      <c r="D9" s="1" t="s">
        <v>52</v>
      </c>
      <c r="E9" s="7">
        <v>26420</v>
      </c>
      <c r="F9" s="7">
        <v>8684</v>
      </c>
      <c r="G9" s="8">
        <v>32.869038607115804</v>
      </c>
      <c r="H9" s="9">
        <v>7.25</v>
      </c>
      <c r="I9" s="9">
        <v>15.2550748595068</v>
      </c>
      <c r="J9" s="9">
        <v>771</v>
      </c>
      <c r="K9" s="10">
        <v>591</v>
      </c>
      <c r="L9" s="10">
        <v>594</v>
      </c>
      <c r="M9" s="10">
        <v>773</v>
      </c>
      <c r="N9" s="10">
        <v>968</v>
      </c>
      <c r="O9" s="10">
        <v>1083</v>
      </c>
      <c r="P9" s="10">
        <v>48300</v>
      </c>
      <c r="Q9" s="10">
        <v>14490</v>
      </c>
      <c r="R9" s="10">
        <v>29875.108978987399</v>
      </c>
      <c r="S9" s="10">
        <v>746.87772447468603</v>
      </c>
      <c r="T9" s="10">
        <v>362.25</v>
      </c>
      <c r="U9" s="10">
        <v>377</v>
      </c>
      <c r="V9" s="10">
        <v>793.26389269435197</v>
      </c>
      <c r="W9" s="10">
        <v>231.3</v>
      </c>
      <c r="X9" s="10">
        <v>23640</v>
      </c>
      <c r="Y9" s="10">
        <v>23760</v>
      </c>
      <c r="Z9" s="10">
        <v>30920</v>
      </c>
      <c r="AA9" s="10">
        <v>38720</v>
      </c>
      <c r="AB9" s="10">
        <v>43320</v>
      </c>
      <c r="AC9" s="9">
        <v>11.365384615384601</v>
      </c>
      <c r="AD9" s="9">
        <v>11.4230769230769</v>
      </c>
      <c r="AE9" s="9">
        <v>14.865384615384601</v>
      </c>
      <c r="AF9" s="9">
        <v>18.615384615384599</v>
      </c>
      <c r="AG9" s="9">
        <v>20.826923076923102</v>
      </c>
      <c r="AH9" s="8">
        <v>62.7055702917772</v>
      </c>
      <c r="AI9" s="8">
        <v>63.023872679045098</v>
      </c>
      <c r="AJ9" s="8">
        <v>82.015915119363399</v>
      </c>
      <c r="AK9" s="8">
        <v>102.70557029177699</v>
      </c>
      <c r="AL9" s="8">
        <v>114.907161803714</v>
      </c>
      <c r="AM9" s="8">
        <v>29.8009278094151</v>
      </c>
      <c r="AN9" s="8">
        <v>29.952201554640599</v>
      </c>
      <c r="AO9" s="8">
        <v>38.978201686426203</v>
      </c>
      <c r="AP9" s="8">
        <v>48.810995126080897</v>
      </c>
      <c r="AQ9" s="8">
        <v>54.609822026390098</v>
      </c>
      <c r="AR9" s="90">
        <f t="shared" si="1"/>
        <v>1.56763925729443</v>
      </c>
      <c r="AS9" s="90">
        <f t="shared" si="2"/>
        <v>1.5755968169761274</v>
      </c>
      <c r="AT9" s="90">
        <f t="shared" si="3"/>
        <v>2.0503978779840848</v>
      </c>
      <c r="AU9" s="90">
        <f t="shared" si="4"/>
        <v>2.5676392572944247</v>
      </c>
      <c r="AV9" s="90">
        <f t="shared" si="5"/>
        <v>2.8726790450928501</v>
      </c>
    </row>
    <row r="10" spans="1:48" x14ac:dyDescent="0.35">
      <c r="A10" s="1" t="s">
        <v>46</v>
      </c>
      <c r="B10" s="1" t="s">
        <v>43</v>
      </c>
      <c r="C10" s="1" t="s">
        <v>44</v>
      </c>
      <c r="D10" s="1" t="s">
        <v>53</v>
      </c>
      <c r="E10" s="7">
        <v>11142</v>
      </c>
      <c r="F10" s="7">
        <v>2697</v>
      </c>
      <c r="G10" s="8">
        <v>24.205708131394697</v>
      </c>
      <c r="H10" s="9">
        <v>7.25</v>
      </c>
      <c r="I10" s="9">
        <v>21.870714899202301</v>
      </c>
      <c r="J10" s="9">
        <v>771</v>
      </c>
      <c r="K10" s="10">
        <v>560</v>
      </c>
      <c r="L10" s="10">
        <v>663</v>
      </c>
      <c r="M10" s="10">
        <v>759</v>
      </c>
      <c r="N10" s="10">
        <v>951</v>
      </c>
      <c r="O10" s="10">
        <v>1191</v>
      </c>
      <c r="P10" s="10">
        <v>59100</v>
      </c>
      <c r="Q10" s="10">
        <v>17730</v>
      </c>
      <c r="R10" s="10">
        <v>29261.122832352299</v>
      </c>
      <c r="S10" s="10">
        <v>731.52807080880598</v>
      </c>
      <c r="T10" s="10">
        <v>443.25</v>
      </c>
      <c r="U10" s="10">
        <v>377</v>
      </c>
      <c r="V10" s="10">
        <v>1137.27717475852</v>
      </c>
      <c r="W10" s="10">
        <v>231.3</v>
      </c>
      <c r="X10" s="10">
        <v>22400</v>
      </c>
      <c r="Y10" s="10">
        <v>26520</v>
      </c>
      <c r="Z10" s="10">
        <v>30360</v>
      </c>
      <c r="AA10" s="10">
        <v>38040</v>
      </c>
      <c r="AB10" s="10">
        <v>47640</v>
      </c>
      <c r="AC10" s="9">
        <v>10.7692307692308</v>
      </c>
      <c r="AD10" s="9">
        <v>12.75</v>
      </c>
      <c r="AE10" s="9">
        <v>14.596153846153801</v>
      </c>
      <c r="AF10" s="9">
        <v>18.288461538461501</v>
      </c>
      <c r="AG10" s="9">
        <v>22.903846153846199</v>
      </c>
      <c r="AH10" s="8">
        <v>59.416445623342199</v>
      </c>
      <c r="AI10" s="8">
        <v>70.344827586206904</v>
      </c>
      <c r="AJ10" s="8">
        <v>80.530503978779805</v>
      </c>
      <c r="AK10" s="8">
        <v>100.90185676392601</v>
      </c>
      <c r="AL10" s="8">
        <v>126.366047745358</v>
      </c>
      <c r="AM10" s="8">
        <v>19.696165980607301</v>
      </c>
      <c r="AN10" s="8">
        <v>23.318853652040399</v>
      </c>
      <c r="AO10" s="8">
        <v>26.695339248716</v>
      </c>
      <c r="AP10" s="8">
        <v>33.448310442067097</v>
      </c>
      <c r="AQ10" s="8">
        <v>41.889524433755902</v>
      </c>
      <c r="AR10" s="90">
        <f t="shared" si="1"/>
        <v>1.4854111405835551</v>
      </c>
      <c r="AS10" s="90">
        <f t="shared" si="2"/>
        <v>1.7586206896551726</v>
      </c>
      <c r="AT10" s="90">
        <f t="shared" si="3"/>
        <v>2.013262599469495</v>
      </c>
      <c r="AU10" s="90">
        <f t="shared" si="4"/>
        <v>2.5225464190981501</v>
      </c>
      <c r="AV10" s="90">
        <f t="shared" si="5"/>
        <v>3.1591511936339502</v>
      </c>
    </row>
    <row r="11" spans="1:48" x14ac:dyDescent="0.35">
      <c r="A11" s="1" t="s">
        <v>46</v>
      </c>
      <c r="B11" s="1" t="s">
        <v>43</v>
      </c>
      <c r="C11" s="1" t="s">
        <v>44</v>
      </c>
      <c r="D11" s="1" t="s">
        <v>54</v>
      </c>
      <c r="E11" s="7">
        <v>109112</v>
      </c>
      <c r="F11" s="7">
        <v>34831</v>
      </c>
      <c r="G11" s="8">
        <v>31.922245032627</v>
      </c>
      <c r="H11" s="9">
        <v>7.25</v>
      </c>
      <c r="I11" s="9">
        <v>13.136398181718301</v>
      </c>
      <c r="J11" s="9">
        <v>771</v>
      </c>
      <c r="K11" s="10">
        <v>614</v>
      </c>
      <c r="L11" s="10">
        <v>730</v>
      </c>
      <c r="M11" s="10">
        <v>842</v>
      </c>
      <c r="N11" s="10">
        <v>1105</v>
      </c>
      <c r="O11" s="10">
        <v>1253</v>
      </c>
      <c r="P11" s="10">
        <v>66000</v>
      </c>
      <c r="Q11" s="10">
        <v>19800</v>
      </c>
      <c r="R11" s="10">
        <v>32040.370841372602</v>
      </c>
      <c r="S11" s="10">
        <v>801.00927103431502</v>
      </c>
      <c r="T11" s="10">
        <v>495</v>
      </c>
      <c r="U11" s="10">
        <v>377</v>
      </c>
      <c r="V11" s="10">
        <v>683.092705449351</v>
      </c>
      <c r="W11" s="10">
        <v>231.3</v>
      </c>
      <c r="X11" s="10">
        <v>24560</v>
      </c>
      <c r="Y11" s="10">
        <v>29200</v>
      </c>
      <c r="Z11" s="10">
        <v>33680</v>
      </c>
      <c r="AA11" s="10">
        <v>44200</v>
      </c>
      <c r="AB11" s="10">
        <v>50120</v>
      </c>
      <c r="AC11" s="9">
        <v>11.807692307692299</v>
      </c>
      <c r="AD11" s="9">
        <v>14.038461538461499</v>
      </c>
      <c r="AE11" s="9">
        <v>16.192307692307701</v>
      </c>
      <c r="AF11" s="9">
        <v>21.25</v>
      </c>
      <c r="AG11" s="9">
        <v>24.096153846153801</v>
      </c>
      <c r="AH11" s="8">
        <v>65.145888594164504</v>
      </c>
      <c r="AI11" s="8">
        <v>77.453580901856796</v>
      </c>
      <c r="AJ11" s="8">
        <v>89.336870026525204</v>
      </c>
      <c r="AK11" s="8">
        <v>117.241379310345</v>
      </c>
      <c r="AL11" s="8">
        <v>132.94429708222799</v>
      </c>
      <c r="AM11" s="8">
        <v>35.954124241224299</v>
      </c>
      <c r="AN11" s="8">
        <v>42.746760091357899</v>
      </c>
      <c r="AO11" s="8">
        <v>49.305167119073097</v>
      </c>
      <c r="AP11" s="8">
        <v>64.705712193082803</v>
      </c>
      <c r="AQ11" s="8">
        <v>73.372178622563595</v>
      </c>
      <c r="AR11" s="90">
        <f t="shared" si="1"/>
        <v>1.6286472148541127</v>
      </c>
      <c r="AS11" s="90">
        <f t="shared" si="2"/>
        <v>1.9363395225464199</v>
      </c>
      <c r="AT11" s="90">
        <f t="shared" si="3"/>
        <v>2.2334217506631302</v>
      </c>
      <c r="AU11" s="90">
        <f t="shared" si="4"/>
        <v>2.931034482758625</v>
      </c>
      <c r="AV11" s="90">
        <f t="shared" si="5"/>
        <v>3.3236074270556997</v>
      </c>
    </row>
    <row r="12" spans="1:48" x14ac:dyDescent="0.35">
      <c r="A12" s="1" t="s">
        <v>46</v>
      </c>
      <c r="B12" s="1" t="s">
        <v>43</v>
      </c>
      <c r="C12" s="1" t="s">
        <v>44</v>
      </c>
      <c r="D12" s="1" t="s">
        <v>55</v>
      </c>
      <c r="E12" s="7">
        <v>79816</v>
      </c>
      <c r="F12" s="7">
        <v>25262</v>
      </c>
      <c r="G12" s="8">
        <v>31.6502956800642</v>
      </c>
      <c r="H12" s="9">
        <v>7.25</v>
      </c>
      <c r="I12" s="9">
        <v>15.6133666798879</v>
      </c>
      <c r="J12" s="9">
        <v>771</v>
      </c>
      <c r="K12" s="10">
        <v>587</v>
      </c>
      <c r="L12" s="10">
        <v>661</v>
      </c>
      <c r="M12" s="10">
        <v>827</v>
      </c>
      <c r="N12" s="10">
        <v>1059</v>
      </c>
      <c r="O12" s="10">
        <v>1209</v>
      </c>
      <c r="P12" s="10">
        <v>57200</v>
      </c>
      <c r="Q12" s="10">
        <v>17160</v>
      </c>
      <c r="R12" s="10">
        <v>30243.122501812199</v>
      </c>
      <c r="S12" s="10">
        <v>756.07806254530499</v>
      </c>
      <c r="T12" s="10">
        <v>429</v>
      </c>
      <c r="U12" s="10">
        <v>377</v>
      </c>
      <c r="V12" s="10">
        <v>811.89506735417001</v>
      </c>
      <c r="W12" s="10">
        <v>231.3</v>
      </c>
      <c r="X12" s="10">
        <v>23480</v>
      </c>
      <c r="Y12" s="10">
        <v>26440</v>
      </c>
      <c r="Z12" s="10">
        <v>33080</v>
      </c>
      <c r="AA12" s="10">
        <v>42360</v>
      </c>
      <c r="AB12" s="10">
        <v>48360</v>
      </c>
      <c r="AC12" s="9">
        <v>11.288461538461499</v>
      </c>
      <c r="AD12" s="9">
        <v>12.711538461538501</v>
      </c>
      <c r="AE12" s="9">
        <v>15.903846153846199</v>
      </c>
      <c r="AF12" s="9">
        <v>20.365384615384599</v>
      </c>
      <c r="AG12" s="9">
        <v>23.25</v>
      </c>
      <c r="AH12" s="8">
        <v>62.281167108753301</v>
      </c>
      <c r="AI12" s="8">
        <v>70.132625994695005</v>
      </c>
      <c r="AJ12" s="8">
        <v>87.745358090185704</v>
      </c>
      <c r="AK12" s="8">
        <v>112.36074270557</v>
      </c>
      <c r="AL12" s="8">
        <v>128.27586206896601</v>
      </c>
      <c r="AM12" s="8">
        <v>28.919993413086502</v>
      </c>
      <c r="AN12" s="8">
        <v>32.565784746252397</v>
      </c>
      <c r="AO12" s="8">
        <v>40.744181520651601</v>
      </c>
      <c r="AP12" s="8">
        <v>52.174230024631299</v>
      </c>
      <c r="AQ12" s="8">
        <v>59.564347591859502</v>
      </c>
      <c r="AR12" s="90">
        <f t="shared" si="1"/>
        <v>1.5570291777188325</v>
      </c>
      <c r="AS12" s="90">
        <f t="shared" si="2"/>
        <v>1.7533156498673752</v>
      </c>
      <c r="AT12" s="90">
        <f t="shared" si="3"/>
        <v>2.1936339522546424</v>
      </c>
      <c r="AU12" s="90">
        <f t="shared" si="4"/>
        <v>2.8090185676392503</v>
      </c>
      <c r="AV12" s="90">
        <f t="shared" si="5"/>
        <v>3.2068965517241503</v>
      </c>
    </row>
    <row r="13" spans="1:48" x14ac:dyDescent="0.35">
      <c r="A13" s="1" t="s">
        <v>46</v>
      </c>
      <c r="B13" s="1" t="s">
        <v>43</v>
      </c>
      <c r="C13" s="1" t="s">
        <v>44</v>
      </c>
      <c r="D13" s="1" t="s">
        <v>56</v>
      </c>
      <c r="E13" s="7">
        <v>64770</v>
      </c>
      <c r="F13" s="7">
        <v>24554</v>
      </c>
      <c r="G13" s="8">
        <v>37.909526015130503</v>
      </c>
      <c r="H13" s="9">
        <v>7.25</v>
      </c>
      <c r="I13" s="9">
        <v>10.8104601484038</v>
      </c>
      <c r="J13" s="9">
        <v>771</v>
      </c>
      <c r="K13" s="10">
        <v>575</v>
      </c>
      <c r="L13" s="10">
        <v>579</v>
      </c>
      <c r="M13" s="10">
        <v>741</v>
      </c>
      <c r="N13" s="10">
        <v>959</v>
      </c>
      <c r="O13" s="10">
        <v>1002</v>
      </c>
      <c r="P13" s="10">
        <v>51200</v>
      </c>
      <c r="Q13" s="10">
        <v>15360</v>
      </c>
      <c r="R13" s="10">
        <v>23248.751330820302</v>
      </c>
      <c r="S13" s="10">
        <v>581.21878327050695</v>
      </c>
      <c r="T13" s="10">
        <v>384</v>
      </c>
      <c r="U13" s="10">
        <v>377</v>
      </c>
      <c r="V13" s="10">
        <v>562.143927717</v>
      </c>
      <c r="W13" s="10">
        <v>231.3</v>
      </c>
      <c r="X13" s="10">
        <v>23000</v>
      </c>
      <c r="Y13" s="10">
        <v>23160</v>
      </c>
      <c r="Z13" s="10">
        <v>29640</v>
      </c>
      <c r="AA13" s="10">
        <v>38360</v>
      </c>
      <c r="AB13" s="10">
        <v>40080</v>
      </c>
      <c r="AC13" s="9">
        <v>11.057692307692299</v>
      </c>
      <c r="AD13" s="9">
        <v>11.134615384615399</v>
      </c>
      <c r="AE13" s="9">
        <v>14.25</v>
      </c>
      <c r="AF13" s="9">
        <v>18.442307692307701</v>
      </c>
      <c r="AG13" s="9">
        <v>19.269230769230798</v>
      </c>
      <c r="AH13" s="8">
        <v>61.007957559681699</v>
      </c>
      <c r="AI13" s="8">
        <v>61.432360742705598</v>
      </c>
      <c r="AJ13" s="8">
        <v>78.620689655172399</v>
      </c>
      <c r="AK13" s="8">
        <v>101.75066312997301</v>
      </c>
      <c r="AL13" s="8">
        <v>106.31299734748001</v>
      </c>
      <c r="AM13" s="8">
        <v>40.914788661701799</v>
      </c>
      <c r="AN13" s="8">
        <v>41.199413278478801</v>
      </c>
      <c r="AO13" s="8">
        <v>52.726710257949598</v>
      </c>
      <c r="AP13" s="8">
        <v>68.238751872299105</v>
      </c>
      <c r="AQ13" s="8">
        <v>71.298466502652502</v>
      </c>
      <c r="AR13" s="90">
        <f t="shared" si="1"/>
        <v>1.5251989389920424</v>
      </c>
      <c r="AS13" s="90">
        <f t="shared" si="2"/>
        <v>1.5358090185676398</v>
      </c>
      <c r="AT13" s="90">
        <f t="shared" si="3"/>
        <v>1.9655172413793101</v>
      </c>
      <c r="AU13" s="90">
        <f t="shared" si="4"/>
        <v>2.5437665782493251</v>
      </c>
      <c r="AV13" s="90">
        <f t="shared" si="5"/>
        <v>2.6578249336870003</v>
      </c>
    </row>
    <row r="14" spans="1:48" x14ac:dyDescent="0.35">
      <c r="A14" s="1" t="s">
        <v>46</v>
      </c>
      <c r="B14" s="1" t="s">
        <v>43</v>
      </c>
      <c r="C14" s="1" t="s">
        <v>44</v>
      </c>
      <c r="D14" s="1" t="s">
        <v>57</v>
      </c>
      <c r="E14" s="7">
        <v>472930</v>
      </c>
      <c r="F14" s="7">
        <v>181236</v>
      </c>
      <c r="G14" s="8">
        <v>38.321950394350104</v>
      </c>
      <c r="H14" s="9">
        <v>7.25</v>
      </c>
      <c r="I14" s="9">
        <v>15.756132230319301</v>
      </c>
      <c r="J14" s="9">
        <v>771</v>
      </c>
      <c r="K14" s="10">
        <v>723</v>
      </c>
      <c r="L14" s="10">
        <v>844</v>
      </c>
      <c r="M14" s="10">
        <v>1008</v>
      </c>
      <c r="N14" s="10">
        <v>1304</v>
      </c>
      <c r="O14" s="10">
        <v>1492</v>
      </c>
      <c r="P14" s="10">
        <v>67400</v>
      </c>
      <c r="Q14" s="10">
        <v>20220</v>
      </c>
      <c r="R14" s="10">
        <v>31137.148432092501</v>
      </c>
      <c r="S14" s="10">
        <v>778.42871080231203</v>
      </c>
      <c r="T14" s="10">
        <v>505.5</v>
      </c>
      <c r="U14" s="10">
        <v>377</v>
      </c>
      <c r="V14" s="10">
        <v>819.318875976605</v>
      </c>
      <c r="W14" s="10">
        <v>231.3</v>
      </c>
      <c r="X14" s="10">
        <v>28920</v>
      </c>
      <c r="Y14" s="10">
        <v>33760</v>
      </c>
      <c r="Z14" s="10">
        <v>40320</v>
      </c>
      <c r="AA14" s="10">
        <v>52160</v>
      </c>
      <c r="AB14" s="10">
        <v>59680</v>
      </c>
      <c r="AC14" s="9">
        <v>13.903846153846199</v>
      </c>
      <c r="AD14" s="9">
        <v>16.230769230769202</v>
      </c>
      <c r="AE14" s="9">
        <v>19.384615384615401</v>
      </c>
      <c r="AF14" s="9">
        <v>25.076923076923102</v>
      </c>
      <c r="AG14" s="9">
        <v>28.692307692307701</v>
      </c>
      <c r="AH14" s="8">
        <v>76.710875331565006</v>
      </c>
      <c r="AI14" s="8">
        <v>89.549071618037104</v>
      </c>
      <c r="AJ14" s="8">
        <v>106.949602122016</v>
      </c>
      <c r="AK14" s="8">
        <v>138.35543766578201</v>
      </c>
      <c r="AL14" s="8">
        <v>158.302387267905</v>
      </c>
      <c r="AM14" s="8">
        <v>35.297612258143303</v>
      </c>
      <c r="AN14" s="8">
        <v>41.204958154734399</v>
      </c>
      <c r="AO14" s="8">
        <v>49.211608791436298</v>
      </c>
      <c r="AP14" s="8">
        <v>63.662636769873998</v>
      </c>
      <c r="AQ14" s="8">
        <v>72.840992377800603</v>
      </c>
      <c r="AR14" s="90">
        <f t="shared" si="1"/>
        <v>1.9177718832891251</v>
      </c>
      <c r="AS14" s="90">
        <f t="shared" si="2"/>
        <v>2.2387267904509276</v>
      </c>
      <c r="AT14" s="90">
        <f t="shared" si="3"/>
        <v>2.6737400530504001</v>
      </c>
      <c r="AU14" s="90">
        <f t="shared" si="4"/>
        <v>3.4588859416445503</v>
      </c>
      <c r="AV14" s="90">
        <f t="shared" si="5"/>
        <v>3.9575596816976253</v>
      </c>
    </row>
    <row r="15" spans="1:48" x14ac:dyDescent="0.35">
      <c r="A15" s="1" t="s">
        <v>46</v>
      </c>
      <c r="B15" s="1" t="s">
        <v>43</v>
      </c>
      <c r="C15" s="1" t="s">
        <v>44</v>
      </c>
      <c r="D15" s="1" t="s">
        <v>58</v>
      </c>
      <c r="E15" s="7">
        <v>155756</v>
      </c>
      <c r="F15" s="7">
        <v>59509</v>
      </c>
      <c r="G15" s="8">
        <v>38.206553840622497</v>
      </c>
      <c r="H15" s="9">
        <v>7.25</v>
      </c>
      <c r="I15" s="9">
        <v>12.4844906642035</v>
      </c>
      <c r="J15" s="9">
        <v>771</v>
      </c>
      <c r="K15" s="10">
        <v>584</v>
      </c>
      <c r="L15" s="10">
        <v>718</v>
      </c>
      <c r="M15" s="10">
        <v>828</v>
      </c>
      <c r="N15" s="10">
        <v>1045</v>
      </c>
      <c r="O15" s="10">
        <v>1200</v>
      </c>
      <c r="P15" s="10">
        <v>57500</v>
      </c>
      <c r="Q15" s="10">
        <v>17250</v>
      </c>
      <c r="R15" s="10">
        <v>28414.964692111302</v>
      </c>
      <c r="S15" s="10">
        <v>710.37411730278097</v>
      </c>
      <c r="T15" s="10">
        <v>431.25</v>
      </c>
      <c r="U15" s="10">
        <v>377</v>
      </c>
      <c r="V15" s="10">
        <v>649.19351453858201</v>
      </c>
      <c r="W15" s="10">
        <v>231.3</v>
      </c>
      <c r="X15" s="10">
        <v>23360</v>
      </c>
      <c r="Y15" s="10">
        <v>28720</v>
      </c>
      <c r="Z15" s="10">
        <v>33120</v>
      </c>
      <c r="AA15" s="10">
        <v>41800</v>
      </c>
      <c r="AB15" s="10">
        <v>48000</v>
      </c>
      <c r="AC15" s="9">
        <v>11.2307692307692</v>
      </c>
      <c r="AD15" s="9">
        <v>13.807692307692299</v>
      </c>
      <c r="AE15" s="9">
        <v>15.9230769230769</v>
      </c>
      <c r="AF15" s="9">
        <v>20.096153846153801</v>
      </c>
      <c r="AG15" s="9">
        <v>23.076923076923102</v>
      </c>
      <c r="AH15" s="8">
        <v>61.962864721485403</v>
      </c>
      <c r="AI15" s="8">
        <v>76.180371352785102</v>
      </c>
      <c r="AJ15" s="8">
        <v>87.851458885941597</v>
      </c>
      <c r="AK15" s="8">
        <v>110.87533156498699</v>
      </c>
      <c r="AL15" s="8">
        <v>127.320954907162</v>
      </c>
      <c r="AM15" s="8">
        <v>35.983107466197097</v>
      </c>
      <c r="AN15" s="8">
        <v>44.239505412208104</v>
      </c>
      <c r="AO15" s="8">
        <v>51.017145517142502</v>
      </c>
      <c r="AP15" s="8">
        <v>64.387580996876693</v>
      </c>
      <c r="AQ15" s="8">
        <v>73.9378920538297</v>
      </c>
      <c r="AR15" s="90">
        <f t="shared" si="1"/>
        <v>1.5490716180371351</v>
      </c>
      <c r="AS15" s="90">
        <f t="shared" si="2"/>
        <v>1.9045092838196276</v>
      </c>
      <c r="AT15" s="90">
        <f t="shared" si="3"/>
        <v>2.19628647214854</v>
      </c>
      <c r="AU15" s="90">
        <f t="shared" si="4"/>
        <v>2.7718832891246747</v>
      </c>
      <c r="AV15" s="90">
        <f t="shared" si="5"/>
        <v>3.1830238726790503</v>
      </c>
    </row>
    <row r="16" spans="1:48" x14ac:dyDescent="0.35">
      <c r="A16" s="1" t="s">
        <v>46</v>
      </c>
      <c r="B16" s="1" t="s">
        <v>43</v>
      </c>
      <c r="C16" s="1" t="s">
        <v>44</v>
      </c>
      <c r="D16" s="1" t="s">
        <v>59</v>
      </c>
      <c r="E16" s="7">
        <v>7887</v>
      </c>
      <c r="F16" s="7">
        <v>1779</v>
      </c>
      <c r="G16" s="8">
        <v>22.556104982883198</v>
      </c>
      <c r="H16" s="9">
        <v>7.25</v>
      </c>
      <c r="I16" s="9">
        <v>20.688199183283</v>
      </c>
      <c r="J16" s="9">
        <v>771</v>
      </c>
      <c r="K16" s="10">
        <v>503</v>
      </c>
      <c r="L16" s="10">
        <v>611</v>
      </c>
      <c r="M16" s="10">
        <v>700</v>
      </c>
      <c r="N16" s="10">
        <v>927</v>
      </c>
      <c r="O16" s="10">
        <v>1230</v>
      </c>
      <c r="P16" s="10">
        <v>66600</v>
      </c>
      <c r="Q16" s="10">
        <v>19980</v>
      </c>
      <c r="R16" s="10">
        <v>30703.469949702001</v>
      </c>
      <c r="S16" s="10">
        <v>767.58674874254996</v>
      </c>
      <c r="T16" s="10">
        <v>499.5</v>
      </c>
      <c r="U16" s="10">
        <v>377</v>
      </c>
      <c r="V16" s="10">
        <v>1075.7863575307199</v>
      </c>
      <c r="W16" s="10">
        <v>231.3</v>
      </c>
      <c r="X16" s="10">
        <v>20120</v>
      </c>
      <c r="Y16" s="10">
        <v>24440</v>
      </c>
      <c r="Z16" s="10">
        <v>28000</v>
      </c>
      <c r="AA16" s="10">
        <v>37080</v>
      </c>
      <c r="AB16" s="10">
        <v>49200</v>
      </c>
      <c r="AC16" s="9">
        <v>9.6730769230769198</v>
      </c>
      <c r="AD16" s="9">
        <v>11.75</v>
      </c>
      <c r="AE16" s="9">
        <v>13.461538461538501</v>
      </c>
      <c r="AF16" s="9">
        <v>17.826923076923102</v>
      </c>
      <c r="AG16" s="9">
        <v>23.653846153846199</v>
      </c>
      <c r="AH16" s="8">
        <v>53.368700265252002</v>
      </c>
      <c r="AI16" s="8">
        <v>64.827586206896498</v>
      </c>
      <c r="AJ16" s="8">
        <v>74.270557029177695</v>
      </c>
      <c r="AK16" s="8">
        <v>98.355437665782503</v>
      </c>
      <c r="AL16" s="8">
        <v>130.50397877984099</v>
      </c>
      <c r="AM16" s="8">
        <v>18.702598205634398</v>
      </c>
      <c r="AN16" s="8">
        <v>22.718265414796502</v>
      </c>
      <c r="AO16" s="8">
        <v>26.027472651976399</v>
      </c>
      <c r="AP16" s="8">
        <v>34.467810211974403</v>
      </c>
      <c r="AQ16" s="8">
        <v>45.733987659901302</v>
      </c>
      <c r="AR16" s="90">
        <f t="shared" si="1"/>
        <v>1.3342175066313</v>
      </c>
      <c r="AS16" s="90">
        <f t="shared" si="2"/>
        <v>1.6206896551724124</v>
      </c>
      <c r="AT16" s="90">
        <f t="shared" si="3"/>
        <v>1.8567639257294424</v>
      </c>
      <c r="AU16" s="90">
        <f t="shared" si="4"/>
        <v>2.4588859416445628</v>
      </c>
      <c r="AV16" s="90">
        <f t="shared" si="5"/>
        <v>3.262599469496025</v>
      </c>
    </row>
    <row r="17" spans="1:48" x14ac:dyDescent="0.35">
      <c r="A17" s="1" t="s">
        <v>46</v>
      </c>
      <c r="B17" s="1" t="s">
        <v>43</v>
      </c>
      <c r="C17" s="1" t="s">
        <v>44</v>
      </c>
      <c r="D17" s="1" t="s">
        <v>60</v>
      </c>
      <c r="E17" s="7">
        <v>21721</v>
      </c>
      <c r="F17" s="7">
        <v>5098</v>
      </c>
      <c r="G17" s="8">
        <v>23.470374292159697</v>
      </c>
      <c r="H17" s="9">
        <v>7.25</v>
      </c>
      <c r="I17" s="9">
        <v>11.181343026127401</v>
      </c>
      <c r="J17" s="9">
        <v>771</v>
      </c>
      <c r="K17" s="10">
        <v>515</v>
      </c>
      <c r="L17" s="10">
        <v>582</v>
      </c>
      <c r="M17" s="10">
        <v>668</v>
      </c>
      <c r="N17" s="10">
        <v>940</v>
      </c>
      <c r="O17" s="10">
        <v>943</v>
      </c>
      <c r="P17" s="10">
        <v>62000</v>
      </c>
      <c r="Q17" s="10">
        <v>18600</v>
      </c>
      <c r="R17" s="10">
        <v>28992.6339750101</v>
      </c>
      <c r="S17" s="10">
        <v>724.81584937525201</v>
      </c>
      <c r="T17" s="10">
        <v>465</v>
      </c>
      <c r="U17" s="10">
        <v>377</v>
      </c>
      <c r="V17" s="10">
        <v>581.42983735862401</v>
      </c>
      <c r="W17" s="10">
        <v>231.3</v>
      </c>
      <c r="X17" s="10">
        <v>20600</v>
      </c>
      <c r="Y17" s="10">
        <v>23280</v>
      </c>
      <c r="Z17" s="10">
        <v>26720</v>
      </c>
      <c r="AA17" s="10">
        <v>37600</v>
      </c>
      <c r="AB17" s="10">
        <v>37720</v>
      </c>
      <c r="AC17" s="9">
        <v>9.9038461538461497</v>
      </c>
      <c r="AD17" s="9">
        <v>11.192307692307701</v>
      </c>
      <c r="AE17" s="9">
        <v>12.846153846153801</v>
      </c>
      <c r="AF17" s="9">
        <v>18.076923076923102</v>
      </c>
      <c r="AG17" s="9">
        <v>18.134615384615401</v>
      </c>
      <c r="AH17" s="8">
        <v>54.641909814323597</v>
      </c>
      <c r="AI17" s="8">
        <v>61.750663129973503</v>
      </c>
      <c r="AJ17" s="8">
        <v>70.875331564986695</v>
      </c>
      <c r="AK17" s="8">
        <v>99.734748010610105</v>
      </c>
      <c r="AL17" s="8">
        <v>100.053050397878</v>
      </c>
      <c r="AM17" s="8">
        <v>35.429898289333899</v>
      </c>
      <c r="AN17" s="8">
        <v>40.039224862897697</v>
      </c>
      <c r="AO17" s="8">
        <v>45.955673897621402</v>
      </c>
      <c r="AP17" s="8">
        <v>64.668163867910394</v>
      </c>
      <c r="AQ17" s="8">
        <v>64.874551624935606</v>
      </c>
      <c r="AR17" s="90">
        <f t="shared" si="1"/>
        <v>1.3660477453580899</v>
      </c>
      <c r="AS17" s="90">
        <f t="shared" si="2"/>
        <v>1.5437665782493375</v>
      </c>
      <c r="AT17" s="90">
        <f t="shared" si="3"/>
        <v>1.7718832891246674</v>
      </c>
      <c r="AU17" s="90">
        <f t="shared" si="4"/>
        <v>2.4933687002652527</v>
      </c>
      <c r="AV17" s="90">
        <f t="shared" si="5"/>
        <v>2.5013262599469499</v>
      </c>
    </row>
    <row r="18" spans="1:48" x14ac:dyDescent="0.35">
      <c r="A18" s="1" t="s">
        <v>46</v>
      </c>
      <c r="B18" s="1" t="s">
        <v>43</v>
      </c>
      <c r="C18" s="1" t="s">
        <v>44</v>
      </c>
      <c r="D18" s="1" t="s">
        <v>61</v>
      </c>
      <c r="E18" s="7">
        <v>15854</v>
      </c>
      <c r="F18" s="7">
        <v>4752</v>
      </c>
      <c r="G18" s="8">
        <v>29.973508262899003</v>
      </c>
      <c r="H18" s="9">
        <v>7.25</v>
      </c>
      <c r="I18" s="9">
        <v>12.180131243977399</v>
      </c>
      <c r="J18" s="9">
        <v>771</v>
      </c>
      <c r="K18" s="10">
        <v>455</v>
      </c>
      <c r="L18" s="10">
        <v>560</v>
      </c>
      <c r="M18" s="10">
        <v>641</v>
      </c>
      <c r="N18" s="10">
        <v>917</v>
      </c>
      <c r="O18" s="10">
        <v>937</v>
      </c>
      <c r="P18" s="10">
        <v>45800</v>
      </c>
      <c r="Q18" s="10">
        <v>13740</v>
      </c>
      <c r="R18" s="10">
        <v>20758.975683183799</v>
      </c>
      <c r="S18" s="10">
        <v>518.97439207959599</v>
      </c>
      <c r="T18" s="10">
        <v>343.5</v>
      </c>
      <c r="U18" s="10">
        <v>377</v>
      </c>
      <c r="V18" s="10">
        <v>633.36682468682602</v>
      </c>
      <c r="W18" s="10">
        <v>231.3</v>
      </c>
      <c r="X18" s="10">
        <v>18200</v>
      </c>
      <c r="Y18" s="10">
        <v>22400</v>
      </c>
      <c r="Z18" s="10">
        <v>25640</v>
      </c>
      <c r="AA18" s="10">
        <v>36680</v>
      </c>
      <c r="AB18" s="10">
        <v>37480</v>
      </c>
      <c r="AC18" s="9">
        <v>8.75</v>
      </c>
      <c r="AD18" s="9">
        <v>10.7692307692308</v>
      </c>
      <c r="AE18" s="9">
        <v>12.3269230769231</v>
      </c>
      <c r="AF18" s="9">
        <v>17.634615384615401</v>
      </c>
      <c r="AG18" s="9">
        <v>18.019230769230798</v>
      </c>
      <c r="AH18" s="8">
        <v>48.275862068965502</v>
      </c>
      <c r="AI18" s="8">
        <v>59.416445623342199</v>
      </c>
      <c r="AJ18" s="8">
        <v>68.010610079575599</v>
      </c>
      <c r="AK18" s="8">
        <v>97.294429708222793</v>
      </c>
      <c r="AL18" s="8">
        <v>99.416445623342199</v>
      </c>
      <c r="AM18" s="8">
        <v>28.735322550244302</v>
      </c>
      <c r="AN18" s="8">
        <v>35.366550831069901</v>
      </c>
      <c r="AO18" s="8">
        <v>40.482069790563997</v>
      </c>
      <c r="AP18" s="8">
        <v>57.912726985877001</v>
      </c>
      <c r="AQ18" s="8">
        <v>59.175818086986602</v>
      </c>
      <c r="AR18" s="90">
        <f t="shared" si="1"/>
        <v>1.2068965517241375</v>
      </c>
      <c r="AS18" s="90">
        <f t="shared" si="2"/>
        <v>1.4854111405835551</v>
      </c>
      <c r="AT18" s="90">
        <f t="shared" si="3"/>
        <v>1.7002652519893899</v>
      </c>
      <c r="AU18" s="90">
        <f t="shared" si="4"/>
        <v>2.43236074270557</v>
      </c>
      <c r="AV18" s="90">
        <f t="shared" si="5"/>
        <v>2.4854111405835551</v>
      </c>
    </row>
    <row r="19" spans="1:48" x14ac:dyDescent="0.35">
      <c r="A19" s="1" t="s">
        <v>62</v>
      </c>
      <c r="B19" s="1" t="s">
        <v>43</v>
      </c>
      <c r="C19" s="1" t="s">
        <v>44</v>
      </c>
      <c r="D19" s="1" t="s">
        <v>63</v>
      </c>
      <c r="E19" s="7">
        <v>22675</v>
      </c>
      <c r="F19" s="7">
        <v>6498</v>
      </c>
      <c r="G19" s="8">
        <v>28.657111356119103</v>
      </c>
      <c r="H19" s="9">
        <v>7.25</v>
      </c>
      <c r="I19" s="9">
        <v>8.8774519985505602</v>
      </c>
      <c r="J19" s="9">
        <v>771</v>
      </c>
      <c r="K19" s="10">
        <v>463</v>
      </c>
      <c r="L19" s="10">
        <v>485</v>
      </c>
      <c r="M19" s="10">
        <v>641</v>
      </c>
      <c r="N19" s="10">
        <v>877</v>
      </c>
      <c r="O19" s="10">
        <v>1014</v>
      </c>
      <c r="P19" s="10">
        <v>51100</v>
      </c>
      <c r="Q19" s="10">
        <v>15330</v>
      </c>
      <c r="R19" s="10">
        <v>21524.8973847491</v>
      </c>
      <c r="S19" s="10">
        <v>538.12243461872595</v>
      </c>
      <c r="T19" s="10">
        <v>383.25</v>
      </c>
      <c r="U19" s="10">
        <v>377</v>
      </c>
      <c r="V19" s="10">
        <v>461.62750392462902</v>
      </c>
      <c r="W19" s="10">
        <v>231.3</v>
      </c>
      <c r="X19" s="10">
        <v>18520</v>
      </c>
      <c r="Y19" s="10">
        <v>19400</v>
      </c>
      <c r="Z19" s="10">
        <v>25640</v>
      </c>
      <c r="AA19" s="10">
        <v>35080</v>
      </c>
      <c r="AB19" s="10">
        <v>40560</v>
      </c>
      <c r="AC19" s="9">
        <v>8.9038461538461497</v>
      </c>
      <c r="AD19" s="9">
        <v>9.3269230769230802</v>
      </c>
      <c r="AE19" s="9">
        <v>12.3269230769231</v>
      </c>
      <c r="AF19" s="9">
        <v>16.865384615384599</v>
      </c>
      <c r="AG19" s="9">
        <v>19.5</v>
      </c>
      <c r="AH19" s="8">
        <v>49.124668435013298</v>
      </c>
      <c r="AI19" s="8">
        <v>51.458885941644603</v>
      </c>
      <c r="AJ19" s="8">
        <v>68.010610079575599</v>
      </c>
      <c r="AK19" s="8">
        <v>93.050397877984096</v>
      </c>
      <c r="AL19" s="8">
        <v>107.586206896552</v>
      </c>
      <c r="AM19" s="8">
        <v>40.1189267159086</v>
      </c>
      <c r="AN19" s="8">
        <v>42.025225609537102</v>
      </c>
      <c r="AO19" s="8">
        <v>55.542617764357303</v>
      </c>
      <c r="AP19" s="8">
        <v>75.992005896008294</v>
      </c>
      <c r="AQ19" s="8">
        <v>87.863049006331096</v>
      </c>
      <c r="AR19" s="90">
        <f t="shared" si="1"/>
        <v>1.2281167108753324</v>
      </c>
      <c r="AS19" s="90">
        <f t="shared" si="2"/>
        <v>1.286472148541115</v>
      </c>
      <c r="AT19" s="90">
        <f t="shared" si="3"/>
        <v>1.7002652519893899</v>
      </c>
      <c r="AU19" s="90">
        <f t="shared" si="4"/>
        <v>2.3262599469496026</v>
      </c>
      <c r="AV19" s="90">
        <f t="shared" si="5"/>
        <v>2.6896551724137998</v>
      </c>
    </row>
    <row r="20" spans="1:48" x14ac:dyDescent="0.35">
      <c r="A20" s="1" t="s">
        <v>62</v>
      </c>
      <c r="B20" s="1" t="s">
        <v>43</v>
      </c>
      <c r="C20" s="1" t="s">
        <v>44</v>
      </c>
      <c r="D20" s="1" t="s">
        <v>64</v>
      </c>
      <c r="E20" s="7">
        <v>7834</v>
      </c>
      <c r="F20" s="7">
        <v>1886</v>
      </c>
      <c r="G20" s="8">
        <v>24.0745468470768</v>
      </c>
      <c r="H20" s="9">
        <v>7.25</v>
      </c>
      <c r="I20" s="9">
        <v>9.1563326958917806</v>
      </c>
      <c r="J20" s="9">
        <v>771</v>
      </c>
      <c r="K20" s="10">
        <v>519</v>
      </c>
      <c r="L20" s="10">
        <v>523</v>
      </c>
      <c r="M20" s="10">
        <v>641</v>
      </c>
      <c r="N20" s="10">
        <v>906</v>
      </c>
      <c r="O20" s="10">
        <v>930</v>
      </c>
      <c r="P20" s="10">
        <v>56300</v>
      </c>
      <c r="Q20" s="10">
        <v>16890</v>
      </c>
      <c r="R20" s="10">
        <v>22616.543940376701</v>
      </c>
      <c r="S20" s="10">
        <v>565.41359850941706</v>
      </c>
      <c r="T20" s="10">
        <v>422.25</v>
      </c>
      <c r="U20" s="10">
        <v>377</v>
      </c>
      <c r="V20" s="10">
        <v>476.12930018637297</v>
      </c>
      <c r="W20" s="10">
        <v>231.3</v>
      </c>
      <c r="X20" s="10">
        <v>20760</v>
      </c>
      <c r="Y20" s="10">
        <v>20920</v>
      </c>
      <c r="Z20" s="10">
        <v>25640</v>
      </c>
      <c r="AA20" s="10">
        <v>36240</v>
      </c>
      <c r="AB20" s="10">
        <v>37200</v>
      </c>
      <c r="AC20" s="9">
        <v>9.9807692307692299</v>
      </c>
      <c r="AD20" s="9">
        <v>10.057692307692299</v>
      </c>
      <c r="AE20" s="9">
        <v>12.3269230769231</v>
      </c>
      <c r="AF20" s="9">
        <v>17.423076923076898</v>
      </c>
      <c r="AG20" s="9">
        <v>17.884615384615401</v>
      </c>
      <c r="AH20" s="8">
        <v>55.066312997347502</v>
      </c>
      <c r="AI20" s="8">
        <v>55.4907161803714</v>
      </c>
      <c r="AJ20" s="8">
        <v>68.010610079575599</v>
      </c>
      <c r="AK20" s="8">
        <v>96.127320954907205</v>
      </c>
      <c r="AL20" s="8">
        <v>98.673740053050395</v>
      </c>
      <c r="AM20" s="8">
        <v>43.601601480677303</v>
      </c>
      <c r="AN20" s="8">
        <v>43.937644652011997</v>
      </c>
      <c r="AO20" s="8">
        <v>53.8509182063857</v>
      </c>
      <c r="AP20" s="8">
        <v>76.113778307309502</v>
      </c>
      <c r="AQ20" s="8">
        <v>78.130037335317695</v>
      </c>
      <c r="AR20" s="90">
        <f t="shared" si="1"/>
        <v>1.3766578249336876</v>
      </c>
      <c r="AS20" s="90">
        <f t="shared" si="2"/>
        <v>1.3872679045092851</v>
      </c>
      <c r="AT20" s="90">
        <f t="shared" si="3"/>
        <v>1.7002652519893899</v>
      </c>
      <c r="AU20" s="90">
        <f t="shared" si="4"/>
        <v>2.4031830238726801</v>
      </c>
      <c r="AV20" s="90">
        <f t="shared" si="5"/>
        <v>2.46684350132626</v>
      </c>
    </row>
    <row r="21" spans="1:48" x14ac:dyDescent="0.35">
      <c r="A21" s="1" t="s">
        <v>62</v>
      </c>
      <c r="B21" s="1" t="s">
        <v>43</v>
      </c>
      <c r="C21" s="1" t="s">
        <v>44</v>
      </c>
      <c r="D21" s="1" t="s">
        <v>65</v>
      </c>
      <c r="E21" s="7">
        <v>41884</v>
      </c>
      <c r="F21" s="7">
        <v>8302</v>
      </c>
      <c r="G21" s="8">
        <v>19.821411517524602</v>
      </c>
      <c r="H21" s="9">
        <v>7.25</v>
      </c>
      <c r="I21" s="9">
        <v>15.6476633187239</v>
      </c>
      <c r="J21" s="9">
        <v>771</v>
      </c>
      <c r="K21" s="10">
        <v>719</v>
      </c>
      <c r="L21" s="10">
        <v>849</v>
      </c>
      <c r="M21" s="10">
        <v>981</v>
      </c>
      <c r="N21" s="10">
        <v>1259</v>
      </c>
      <c r="O21" s="10">
        <v>1567</v>
      </c>
      <c r="P21" s="10">
        <v>73500</v>
      </c>
      <c r="Q21" s="10">
        <v>22050</v>
      </c>
      <c r="R21" s="10">
        <v>43642.967826416803</v>
      </c>
      <c r="S21" s="10">
        <v>1091.0741956604199</v>
      </c>
      <c r="T21" s="10">
        <v>551.25</v>
      </c>
      <c r="U21" s="10">
        <v>377</v>
      </c>
      <c r="V21" s="10">
        <v>813.67849257364105</v>
      </c>
      <c r="W21" s="10">
        <v>231.3</v>
      </c>
      <c r="X21" s="10">
        <v>28760</v>
      </c>
      <c r="Y21" s="10">
        <v>33960</v>
      </c>
      <c r="Z21" s="10">
        <v>39240</v>
      </c>
      <c r="AA21" s="10">
        <v>50360</v>
      </c>
      <c r="AB21" s="10">
        <v>62680</v>
      </c>
      <c r="AC21" s="9">
        <v>13.8269230769231</v>
      </c>
      <c r="AD21" s="9">
        <v>16.326923076923102</v>
      </c>
      <c r="AE21" s="9">
        <v>18.865384615384599</v>
      </c>
      <c r="AF21" s="9">
        <v>24.211538461538499</v>
      </c>
      <c r="AG21" s="9">
        <v>30.134615384615401</v>
      </c>
      <c r="AH21" s="8">
        <v>76.286472148541094</v>
      </c>
      <c r="AI21" s="8">
        <v>90.079575596816994</v>
      </c>
      <c r="AJ21" s="8">
        <v>104.08488063660501</v>
      </c>
      <c r="AK21" s="8">
        <v>133.580901856764</v>
      </c>
      <c r="AL21" s="8">
        <v>166.25994694960201</v>
      </c>
      <c r="AM21" s="8">
        <v>35.3456558855734</v>
      </c>
      <c r="AN21" s="8">
        <v>41.736386435120799</v>
      </c>
      <c r="AO21" s="8">
        <v>48.225435916199601</v>
      </c>
      <c r="AP21" s="8">
        <v>61.8917673990778</v>
      </c>
      <c r="AQ21" s="8">
        <v>77.032882854928403</v>
      </c>
      <c r="AR21" s="90">
        <f t="shared" si="1"/>
        <v>1.9071618037135274</v>
      </c>
      <c r="AS21" s="90">
        <f t="shared" si="2"/>
        <v>2.2519893899204249</v>
      </c>
      <c r="AT21" s="90">
        <f t="shared" si="3"/>
        <v>2.6021220159151253</v>
      </c>
      <c r="AU21" s="90">
        <f t="shared" si="4"/>
        <v>3.3395225464190998</v>
      </c>
      <c r="AV21" s="90">
        <f t="shared" si="5"/>
        <v>4.1564986737400504</v>
      </c>
    </row>
    <row r="22" spans="1:48" x14ac:dyDescent="0.35">
      <c r="A22" s="1" t="s">
        <v>62</v>
      </c>
      <c r="B22" s="1" t="s">
        <v>43</v>
      </c>
      <c r="C22" s="1" t="s">
        <v>44</v>
      </c>
      <c r="D22" s="1" t="s">
        <v>66</v>
      </c>
      <c r="E22" s="7">
        <v>8710</v>
      </c>
      <c r="F22" s="7">
        <v>1815</v>
      </c>
      <c r="G22" s="8">
        <v>20.838117106773801</v>
      </c>
      <c r="H22" s="9">
        <v>7.25</v>
      </c>
      <c r="I22" s="9">
        <v>11.355622348157199</v>
      </c>
      <c r="J22" s="9">
        <v>771</v>
      </c>
      <c r="K22" s="10">
        <v>567</v>
      </c>
      <c r="L22" s="10">
        <v>592</v>
      </c>
      <c r="M22" s="10">
        <v>678</v>
      </c>
      <c r="N22" s="10">
        <v>953</v>
      </c>
      <c r="O22" s="10">
        <v>1007</v>
      </c>
      <c r="P22" s="10">
        <v>63100</v>
      </c>
      <c r="Q22" s="10">
        <v>18930</v>
      </c>
      <c r="R22" s="10">
        <v>26691.746906856901</v>
      </c>
      <c r="S22" s="10">
        <v>667.293672671423</v>
      </c>
      <c r="T22" s="10">
        <v>473.25</v>
      </c>
      <c r="U22" s="10">
        <v>377</v>
      </c>
      <c r="V22" s="10">
        <v>590.49236210417598</v>
      </c>
      <c r="W22" s="10">
        <v>231.3</v>
      </c>
      <c r="X22" s="10">
        <v>22680</v>
      </c>
      <c r="Y22" s="10">
        <v>23680</v>
      </c>
      <c r="Z22" s="10">
        <v>27120</v>
      </c>
      <c r="AA22" s="10">
        <v>38120</v>
      </c>
      <c r="AB22" s="10">
        <v>40280</v>
      </c>
      <c r="AC22" s="9">
        <v>10.903846153846199</v>
      </c>
      <c r="AD22" s="9">
        <v>11.384615384615399</v>
      </c>
      <c r="AE22" s="9">
        <v>13.038461538461499</v>
      </c>
      <c r="AF22" s="9">
        <v>18.326923076923102</v>
      </c>
      <c r="AG22" s="9">
        <v>19.365384615384599</v>
      </c>
      <c r="AH22" s="8">
        <v>60.159151193634003</v>
      </c>
      <c r="AI22" s="8">
        <v>62.811671087533199</v>
      </c>
      <c r="AJ22" s="8">
        <v>71.936339522546405</v>
      </c>
      <c r="AK22" s="8">
        <v>101.114058355438</v>
      </c>
      <c r="AL22" s="8">
        <v>106.84350132626</v>
      </c>
      <c r="AM22" s="8">
        <v>38.408625505639897</v>
      </c>
      <c r="AN22" s="8">
        <v>40.102127512061401</v>
      </c>
      <c r="AO22" s="8">
        <v>45.927774414151401</v>
      </c>
      <c r="AP22" s="8">
        <v>64.556296484788007</v>
      </c>
      <c r="AQ22" s="8">
        <v>68.214260818658502</v>
      </c>
      <c r="AR22" s="90">
        <f t="shared" si="1"/>
        <v>1.5039787798408502</v>
      </c>
      <c r="AS22" s="90">
        <f t="shared" si="2"/>
        <v>1.57029177718833</v>
      </c>
      <c r="AT22" s="90">
        <f t="shared" si="3"/>
        <v>1.7984084880636602</v>
      </c>
      <c r="AU22" s="90">
        <f t="shared" si="4"/>
        <v>2.5278514588859502</v>
      </c>
      <c r="AV22" s="90">
        <f t="shared" si="5"/>
        <v>2.6710875331564998</v>
      </c>
    </row>
    <row r="23" spans="1:48" x14ac:dyDescent="0.35">
      <c r="A23" s="1" t="s">
        <v>62</v>
      </c>
      <c r="B23" s="1" t="s">
        <v>43</v>
      </c>
      <c r="C23" s="1" t="s">
        <v>44</v>
      </c>
      <c r="D23" s="1" t="s">
        <v>67</v>
      </c>
      <c r="E23" s="7">
        <v>14961</v>
      </c>
      <c r="F23" s="7">
        <v>4530</v>
      </c>
      <c r="G23" s="8">
        <v>30.278724684178897</v>
      </c>
      <c r="H23" s="9">
        <v>7.25</v>
      </c>
      <c r="I23" s="9">
        <v>8.5333130002237194</v>
      </c>
      <c r="J23" s="9">
        <v>771</v>
      </c>
      <c r="K23" s="10">
        <v>429</v>
      </c>
      <c r="L23" s="10">
        <v>520</v>
      </c>
      <c r="M23" s="10">
        <v>667</v>
      </c>
      <c r="N23" s="10">
        <v>883</v>
      </c>
      <c r="O23" s="10">
        <v>984</v>
      </c>
      <c r="P23" s="10">
        <v>49300</v>
      </c>
      <c r="Q23" s="10">
        <v>14790</v>
      </c>
      <c r="R23" s="10">
        <v>20706.942958892701</v>
      </c>
      <c r="S23" s="10">
        <v>517.67357397231797</v>
      </c>
      <c r="T23" s="10">
        <v>369.75</v>
      </c>
      <c r="U23" s="10">
        <v>377</v>
      </c>
      <c r="V23" s="10">
        <v>443.73227601163302</v>
      </c>
      <c r="W23" s="10">
        <v>231.3</v>
      </c>
      <c r="X23" s="10">
        <v>17160</v>
      </c>
      <c r="Y23" s="10">
        <v>20800</v>
      </c>
      <c r="Z23" s="10">
        <v>26680</v>
      </c>
      <c r="AA23" s="10">
        <v>35320</v>
      </c>
      <c r="AB23" s="10">
        <v>39360</v>
      </c>
      <c r="AC23" s="9">
        <v>8.25</v>
      </c>
      <c r="AD23" s="9">
        <v>10</v>
      </c>
      <c r="AE23" s="9">
        <v>12.8269230769231</v>
      </c>
      <c r="AF23" s="9">
        <v>16.980769230769202</v>
      </c>
      <c r="AG23" s="9">
        <v>18.923076923076898</v>
      </c>
      <c r="AH23" s="8">
        <v>45.517241379310299</v>
      </c>
      <c r="AI23" s="8">
        <v>55.172413793103502</v>
      </c>
      <c r="AJ23" s="8">
        <v>70.769230769230802</v>
      </c>
      <c r="AK23" s="8">
        <v>93.687002652519894</v>
      </c>
      <c r="AL23" s="8">
        <v>104.403183023873</v>
      </c>
      <c r="AM23" s="8">
        <v>38.671967147032802</v>
      </c>
      <c r="AN23" s="8">
        <v>46.875111693373199</v>
      </c>
      <c r="AO23" s="8">
        <v>60.1263451913075</v>
      </c>
      <c r="AP23" s="8">
        <v>79.597545433170197</v>
      </c>
      <c r="AQ23" s="8">
        <v>88.702134435152303</v>
      </c>
      <c r="AR23" s="90">
        <f t="shared" si="1"/>
        <v>1.1379310344827576</v>
      </c>
      <c r="AS23" s="90">
        <f t="shared" si="2"/>
        <v>1.3793103448275876</v>
      </c>
      <c r="AT23" s="90">
        <f t="shared" si="3"/>
        <v>1.7692307692307701</v>
      </c>
      <c r="AU23" s="90">
        <f t="shared" si="4"/>
        <v>2.3421750663129974</v>
      </c>
      <c r="AV23" s="90">
        <f t="shared" si="5"/>
        <v>2.6100795755968251</v>
      </c>
    </row>
    <row r="24" spans="1:48" x14ac:dyDescent="0.35">
      <c r="A24" s="1" t="s">
        <v>62</v>
      </c>
      <c r="B24" s="1" t="s">
        <v>43</v>
      </c>
      <c r="C24" s="1" t="s">
        <v>44</v>
      </c>
      <c r="D24" s="1" t="s">
        <v>68</v>
      </c>
      <c r="E24" s="7">
        <v>13327</v>
      </c>
      <c r="F24" s="7">
        <v>3138</v>
      </c>
      <c r="G24" s="8">
        <v>23.546184437607902</v>
      </c>
      <c r="H24" s="9">
        <v>7.25</v>
      </c>
      <c r="I24" s="9">
        <v>10.9948102457295</v>
      </c>
      <c r="J24" s="9">
        <v>771</v>
      </c>
      <c r="K24" s="10">
        <v>536</v>
      </c>
      <c r="L24" s="10">
        <v>556</v>
      </c>
      <c r="M24" s="10">
        <v>641</v>
      </c>
      <c r="N24" s="10">
        <v>914</v>
      </c>
      <c r="O24" s="10">
        <v>1126</v>
      </c>
      <c r="P24" s="10">
        <v>62700</v>
      </c>
      <c r="Q24" s="10">
        <v>18810</v>
      </c>
      <c r="R24" s="10">
        <v>26095.4518864807</v>
      </c>
      <c r="S24" s="10">
        <v>652.38629716201797</v>
      </c>
      <c r="T24" s="10">
        <v>470.25</v>
      </c>
      <c r="U24" s="10">
        <v>377</v>
      </c>
      <c r="V24" s="10">
        <v>571.730132777932</v>
      </c>
      <c r="W24" s="10">
        <v>231.3</v>
      </c>
      <c r="X24" s="10">
        <v>21440</v>
      </c>
      <c r="Y24" s="10">
        <v>22240</v>
      </c>
      <c r="Z24" s="10">
        <v>25640</v>
      </c>
      <c r="AA24" s="10">
        <v>36560</v>
      </c>
      <c r="AB24" s="10">
        <v>45040</v>
      </c>
      <c r="AC24" s="9">
        <v>10.307692307692299</v>
      </c>
      <c r="AD24" s="9">
        <v>10.692307692307701</v>
      </c>
      <c r="AE24" s="9">
        <v>12.3269230769231</v>
      </c>
      <c r="AF24" s="9">
        <v>17.576923076923102</v>
      </c>
      <c r="AG24" s="9">
        <v>21.653846153846199</v>
      </c>
      <c r="AH24" s="8">
        <v>56.870026525198902</v>
      </c>
      <c r="AI24" s="8">
        <v>58.992042440318301</v>
      </c>
      <c r="AJ24" s="8">
        <v>68.010610079575599</v>
      </c>
      <c r="AK24" s="8">
        <v>96.976127320954902</v>
      </c>
      <c r="AL24" s="8">
        <v>119.46949602122</v>
      </c>
      <c r="AM24" s="8">
        <v>37.500209925663597</v>
      </c>
      <c r="AN24" s="8">
        <v>38.899471490053998</v>
      </c>
      <c r="AO24" s="8">
        <v>44.846333138713398</v>
      </c>
      <c r="AP24" s="8">
        <v>63.946253492642803</v>
      </c>
      <c r="AQ24" s="8">
        <v>78.7784260751814</v>
      </c>
      <c r="AR24" s="90">
        <f t="shared" si="1"/>
        <v>1.4217506631299726</v>
      </c>
      <c r="AS24" s="90">
        <f t="shared" si="2"/>
        <v>1.4748010610079576</v>
      </c>
      <c r="AT24" s="90">
        <f t="shared" si="3"/>
        <v>1.7002652519893899</v>
      </c>
      <c r="AU24" s="90">
        <f t="shared" si="4"/>
        <v>2.4244031830238724</v>
      </c>
      <c r="AV24" s="90">
        <f t="shared" si="5"/>
        <v>2.9867374005305001</v>
      </c>
    </row>
    <row r="25" spans="1:48" x14ac:dyDescent="0.35">
      <c r="A25" s="1" t="s">
        <v>62</v>
      </c>
      <c r="B25" s="1" t="s">
        <v>43</v>
      </c>
      <c r="C25" s="1" t="s">
        <v>44</v>
      </c>
      <c r="D25" s="1" t="s">
        <v>69</v>
      </c>
      <c r="E25" s="7">
        <v>5840</v>
      </c>
      <c r="F25" s="7">
        <v>1633</v>
      </c>
      <c r="G25" s="8">
        <v>27.962328767123303</v>
      </c>
      <c r="H25" s="9">
        <v>7.25</v>
      </c>
      <c r="I25" s="9">
        <v>8.8668872780676509</v>
      </c>
      <c r="J25" s="9">
        <v>771</v>
      </c>
      <c r="K25" s="10">
        <v>536</v>
      </c>
      <c r="L25" s="10">
        <v>560</v>
      </c>
      <c r="M25" s="10">
        <v>641</v>
      </c>
      <c r="N25" s="10">
        <v>865</v>
      </c>
      <c r="O25" s="10">
        <v>868</v>
      </c>
      <c r="P25" s="10">
        <v>47600</v>
      </c>
      <c r="Q25" s="10">
        <v>14280</v>
      </c>
      <c r="R25" s="10">
        <v>17340.425697257499</v>
      </c>
      <c r="S25" s="10">
        <v>433.51064243143702</v>
      </c>
      <c r="T25" s="10">
        <v>357</v>
      </c>
      <c r="U25" s="10">
        <v>377</v>
      </c>
      <c r="V25" s="10">
        <v>461.07813845951802</v>
      </c>
      <c r="W25" s="10">
        <v>231.3</v>
      </c>
      <c r="X25" s="10">
        <v>21440</v>
      </c>
      <c r="Y25" s="10">
        <v>22400</v>
      </c>
      <c r="Z25" s="10">
        <v>25640</v>
      </c>
      <c r="AA25" s="10">
        <v>34600</v>
      </c>
      <c r="AB25" s="10">
        <v>34720</v>
      </c>
      <c r="AC25" s="9">
        <v>10.307692307692299</v>
      </c>
      <c r="AD25" s="9">
        <v>10.7692307692308</v>
      </c>
      <c r="AE25" s="9">
        <v>12.3269230769231</v>
      </c>
      <c r="AF25" s="9">
        <v>16.634615384615401</v>
      </c>
      <c r="AG25" s="9">
        <v>16.692307692307701</v>
      </c>
      <c r="AH25" s="8">
        <v>56.870026525198902</v>
      </c>
      <c r="AI25" s="8">
        <v>59.416445623342199</v>
      </c>
      <c r="AJ25" s="8">
        <v>68.010610079575599</v>
      </c>
      <c r="AK25" s="8">
        <v>91.777188328912501</v>
      </c>
      <c r="AL25" s="8">
        <v>92.095490716180393</v>
      </c>
      <c r="AM25" s="8">
        <v>46.499710594893898</v>
      </c>
      <c r="AN25" s="8">
        <v>48.581787188695102</v>
      </c>
      <c r="AO25" s="8">
        <v>55.608795692774201</v>
      </c>
      <c r="AP25" s="8">
        <v>75.041510568252207</v>
      </c>
      <c r="AQ25" s="8">
        <v>75.301770142477395</v>
      </c>
      <c r="AR25" s="90">
        <f t="shared" si="1"/>
        <v>1.4217506631299726</v>
      </c>
      <c r="AS25" s="90">
        <f t="shared" si="2"/>
        <v>1.4854111405835551</v>
      </c>
      <c r="AT25" s="90">
        <f t="shared" si="3"/>
        <v>1.7002652519893899</v>
      </c>
      <c r="AU25" s="90">
        <f t="shared" si="4"/>
        <v>2.2944297082228124</v>
      </c>
      <c r="AV25" s="90">
        <f t="shared" si="5"/>
        <v>2.3023872679045096</v>
      </c>
    </row>
    <row r="26" spans="1:48" x14ac:dyDescent="0.35">
      <c r="A26" s="1" t="s">
        <v>62</v>
      </c>
      <c r="B26" s="1" t="s">
        <v>43</v>
      </c>
      <c r="C26" s="1" t="s">
        <v>44</v>
      </c>
      <c r="D26" s="1" t="s">
        <v>70</v>
      </c>
      <c r="E26" s="7">
        <v>48142</v>
      </c>
      <c r="F26" s="7">
        <v>17839</v>
      </c>
      <c r="G26" s="8">
        <v>37.054962402891398</v>
      </c>
      <c r="H26" s="9">
        <v>7.25</v>
      </c>
      <c r="I26" s="9">
        <v>12.699290593665401</v>
      </c>
      <c r="J26" s="9">
        <v>771</v>
      </c>
      <c r="K26" s="10">
        <v>584</v>
      </c>
      <c r="L26" s="10">
        <v>718</v>
      </c>
      <c r="M26" s="10">
        <v>828</v>
      </c>
      <c r="N26" s="10">
        <v>1045</v>
      </c>
      <c r="O26" s="10">
        <v>1200</v>
      </c>
      <c r="P26" s="10">
        <v>57500</v>
      </c>
      <c r="Q26" s="10">
        <v>17250</v>
      </c>
      <c r="R26" s="10">
        <v>37098.291765080197</v>
      </c>
      <c r="S26" s="10">
        <v>927.45729412700496</v>
      </c>
      <c r="T26" s="10">
        <v>431.25</v>
      </c>
      <c r="U26" s="10">
        <v>377</v>
      </c>
      <c r="V26" s="10">
        <v>660.36311087060005</v>
      </c>
      <c r="W26" s="10">
        <v>231.3</v>
      </c>
      <c r="X26" s="10">
        <v>23360</v>
      </c>
      <c r="Y26" s="10">
        <v>28720</v>
      </c>
      <c r="Z26" s="10">
        <v>33120</v>
      </c>
      <c r="AA26" s="10">
        <v>41800</v>
      </c>
      <c r="AB26" s="10">
        <v>48000</v>
      </c>
      <c r="AC26" s="9">
        <v>11.2307692307692</v>
      </c>
      <c r="AD26" s="9">
        <v>13.807692307692299</v>
      </c>
      <c r="AE26" s="9">
        <v>15.9230769230769</v>
      </c>
      <c r="AF26" s="9">
        <v>20.096153846153801</v>
      </c>
      <c r="AG26" s="9">
        <v>23.076923076923102</v>
      </c>
      <c r="AH26" s="8">
        <v>61.962864721485403</v>
      </c>
      <c r="AI26" s="8">
        <v>76.180371352785102</v>
      </c>
      <c r="AJ26" s="8">
        <v>87.851458885941597</v>
      </c>
      <c r="AK26" s="8">
        <v>110.87533156498699</v>
      </c>
      <c r="AL26" s="8">
        <v>127.320954907162</v>
      </c>
      <c r="AM26" s="8">
        <v>35.374477488912099</v>
      </c>
      <c r="AN26" s="8">
        <v>43.4912240360255</v>
      </c>
      <c r="AO26" s="8">
        <v>50.154224932909599</v>
      </c>
      <c r="AP26" s="8">
        <v>63.298508520399203</v>
      </c>
      <c r="AQ26" s="8">
        <v>72.687282511463195</v>
      </c>
      <c r="AR26" s="90">
        <f t="shared" si="1"/>
        <v>1.5490716180371351</v>
      </c>
      <c r="AS26" s="90">
        <f t="shared" si="2"/>
        <v>1.9045092838196276</v>
      </c>
      <c r="AT26" s="90">
        <f t="shared" si="3"/>
        <v>2.19628647214854</v>
      </c>
      <c r="AU26" s="90">
        <f t="shared" si="4"/>
        <v>2.7718832891246747</v>
      </c>
      <c r="AV26" s="90">
        <f t="shared" si="5"/>
        <v>3.1830238726790503</v>
      </c>
    </row>
    <row r="27" spans="1:48" x14ac:dyDescent="0.35">
      <c r="A27" s="1" t="s">
        <v>62</v>
      </c>
      <c r="B27" s="1" t="s">
        <v>43</v>
      </c>
      <c r="C27" s="1" t="s">
        <v>44</v>
      </c>
      <c r="D27" s="1" t="s">
        <v>71</v>
      </c>
      <c r="E27" s="7">
        <v>97283</v>
      </c>
      <c r="F27" s="7">
        <v>38870</v>
      </c>
      <c r="G27" s="8">
        <v>39.955593474707804</v>
      </c>
      <c r="H27" s="9">
        <v>7.25</v>
      </c>
      <c r="I27" s="9">
        <v>12.4345348122143</v>
      </c>
      <c r="J27" s="9">
        <v>771</v>
      </c>
      <c r="K27" s="10">
        <v>584</v>
      </c>
      <c r="L27" s="10">
        <v>718</v>
      </c>
      <c r="M27" s="10">
        <v>828</v>
      </c>
      <c r="N27" s="10">
        <v>1045</v>
      </c>
      <c r="O27" s="10">
        <v>1200</v>
      </c>
      <c r="P27" s="10">
        <v>57500</v>
      </c>
      <c r="Q27" s="10">
        <v>17250</v>
      </c>
      <c r="R27" s="10">
        <v>25080.813762803999</v>
      </c>
      <c r="S27" s="10">
        <v>627.02034407009899</v>
      </c>
      <c r="T27" s="10">
        <v>431.25</v>
      </c>
      <c r="U27" s="10">
        <v>377</v>
      </c>
      <c r="V27" s="10">
        <v>646.595810235145</v>
      </c>
      <c r="W27" s="10">
        <v>231.3</v>
      </c>
      <c r="X27" s="10">
        <v>23360</v>
      </c>
      <c r="Y27" s="10">
        <v>28720</v>
      </c>
      <c r="Z27" s="10">
        <v>33120</v>
      </c>
      <c r="AA27" s="10">
        <v>41800</v>
      </c>
      <c r="AB27" s="10">
        <v>48000</v>
      </c>
      <c r="AC27" s="9">
        <v>11.2307692307692</v>
      </c>
      <c r="AD27" s="9">
        <v>13.807692307692299</v>
      </c>
      <c r="AE27" s="9">
        <v>15.9230769230769</v>
      </c>
      <c r="AF27" s="9">
        <v>20.096153846153801</v>
      </c>
      <c r="AG27" s="9">
        <v>23.076923076923102</v>
      </c>
      <c r="AH27" s="8">
        <v>61.962864721485403</v>
      </c>
      <c r="AI27" s="8">
        <v>76.180371352785102</v>
      </c>
      <c r="AJ27" s="8">
        <v>87.851458885941597</v>
      </c>
      <c r="AK27" s="8">
        <v>110.87533156498699</v>
      </c>
      <c r="AL27" s="8">
        <v>127.320954907162</v>
      </c>
      <c r="AM27" s="8">
        <v>36.127669914076201</v>
      </c>
      <c r="AN27" s="8">
        <v>44.417238010799203</v>
      </c>
      <c r="AO27" s="8">
        <v>51.222107343929999</v>
      </c>
      <c r="AP27" s="8">
        <v>64.646258664742604</v>
      </c>
      <c r="AQ27" s="8">
        <v>74.234938179608704</v>
      </c>
      <c r="AR27" s="90">
        <f t="shared" si="1"/>
        <v>1.5490716180371351</v>
      </c>
      <c r="AS27" s="90">
        <f t="shared" si="2"/>
        <v>1.9045092838196276</v>
      </c>
      <c r="AT27" s="90">
        <f t="shared" si="3"/>
        <v>2.19628647214854</v>
      </c>
      <c r="AU27" s="90">
        <f t="shared" si="4"/>
        <v>2.7718832891246747</v>
      </c>
      <c r="AV27" s="90">
        <f t="shared" si="5"/>
        <v>3.1830238726790503</v>
      </c>
    </row>
    <row r="28" spans="1:48" x14ac:dyDescent="0.35">
      <c r="A28" s="1" t="s">
        <v>62</v>
      </c>
      <c r="B28" s="1" t="s">
        <v>43</v>
      </c>
      <c r="C28" s="1" t="s">
        <v>44</v>
      </c>
      <c r="D28" s="1" t="s">
        <v>72</v>
      </c>
      <c r="E28" s="7">
        <v>77130</v>
      </c>
      <c r="F28" s="7">
        <v>24990</v>
      </c>
      <c r="G28" s="8">
        <v>32.399844418514199</v>
      </c>
      <c r="H28" s="9">
        <v>7.25</v>
      </c>
      <c r="I28" s="9">
        <v>14.761677083111801</v>
      </c>
      <c r="J28" s="9">
        <v>771</v>
      </c>
      <c r="K28" s="10">
        <v>587</v>
      </c>
      <c r="L28" s="10">
        <v>661</v>
      </c>
      <c r="M28" s="10">
        <v>827</v>
      </c>
      <c r="N28" s="10">
        <v>1059</v>
      </c>
      <c r="O28" s="10">
        <v>1209</v>
      </c>
      <c r="P28" s="10">
        <v>57200</v>
      </c>
      <c r="Q28" s="10">
        <v>17160</v>
      </c>
      <c r="R28" s="10">
        <v>30224.768886223701</v>
      </c>
      <c r="S28" s="10">
        <v>755.61922215559298</v>
      </c>
      <c r="T28" s="10">
        <v>429</v>
      </c>
      <c r="U28" s="10">
        <v>377</v>
      </c>
      <c r="V28" s="10">
        <v>767.60720832181505</v>
      </c>
      <c r="W28" s="10">
        <v>231.3</v>
      </c>
      <c r="X28" s="10">
        <v>23480</v>
      </c>
      <c r="Y28" s="10">
        <v>26440</v>
      </c>
      <c r="Z28" s="10">
        <v>33080</v>
      </c>
      <c r="AA28" s="10">
        <v>42360</v>
      </c>
      <c r="AB28" s="10">
        <v>48360</v>
      </c>
      <c r="AC28" s="9">
        <v>11.288461538461499</v>
      </c>
      <c r="AD28" s="9">
        <v>12.711538461538501</v>
      </c>
      <c r="AE28" s="9">
        <v>15.903846153846199</v>
      </c>
      <c r="AF28" s="9">
        <v>20.365384615384599</v>
      </c>
      <c r="AG28" s="9">
        <v>23.25</v>
      </c>
      <c r="AH28" s="8">
        <v>62.281167108753301</v>
      </c>
      <c r="AI28" s="8">
        <v>70.132625994695005</v>
      </c>
      <c r="AJ28" s="8">
        <v>87.745358090185704</v>
      </c>
      <c r="AK28" s="8">
        <v>112.36074270557</v>
      </c>
      <c r="AL28" s="8">
        <v>128.27586206896601</v>
      </c>
      <c r="AM28" s="8">
        <v>30.5885611097025</v>
      </c>
      <c r="AN28" s="8">
        <v>34.444699988949502</v>
      </c>
      <c r="AO28" s="8">
        <v>43.094957474827901</v>
      </c>
      <c r="AP28" s="8">
        <v>55.184473961115799</v>
      </c>
      <c r="AQ28" s="8">
        <v>63.000971689319201</v>
      </c>
      <c r="AR28" s="90">
        <f t="shared" si="1"/>
        <v>1.5570291777188325</v>
      </c>
      <c r="AS28" s="90">
        <f t="shared" si="2"/>
        <v>1.7533156498673752</v>
      </c>
      <c r="AT28" s="90">
        <f t="shared" si="3"/>
        <v>2.1936339522546424</v>
      </c>
      <c r="AU28" s="90">
        <f t="shared" si="4"/>
        <v>2.8090185676392503</v>
      </c>
      <c r="AV28" s="90">
        <f t="shared" si="5"/>
        <v>3.2068965517241503</v>
      </c>
    </row>
    <row r="29" spans="1:48" x14ac:dyDescent="0.35">
      <c r="A29" s="1" t="s">
        <v>62</v>
      </c>
      <c r="B29" s="1" t="s">
        <v>43</v>
      </c>
      <c r="C29" s="1" t="s">
        <v>44</v>
      </c>
      <c r="D29" s="1" t="s">
        <v>73</v>
      </c>
      <c r="E29" s="7">
        <v>3680</v>
      </c>
      <c r="F29" s="7">
        <v>968</v>
      </c>
      <c r="G29" s="8">
        <v>26.304347826087</v>
      </c>
      <c r="H29" s="9">
        <v>7.25</v>
      </c>
      <c r="I29" s="9">
        <v>9.3182611942031297</v>
      </c>
      <c r="J29" s="9">
        <v>771</v>
      </c>
      <c r="K29" s="10">
        <v>536</v>
      </c>
      <c r="L29" s="10">
        <v>560</v>
      </c>
      <c r="M29" s="10">
        <v>641</v>
      </c>
      <c r="N29" s="10">
        <v>927</v>
      </c>
      <c r="O29" s="10">
        <v>1042</v>
      </c>
      <c r="P29" s="10">
        <v>47200</v>
      </c>
      <c r="Q29" s="10">
        <v>14160</v>
      </c>
      <c r="R29" s="10">
        <v>18283.258661412499</v>
      </c>
      <c r="S29" s="10">
        <v>457.08146653531298</v>
      </c>
      <c r="T29" s="10">
        <v>354</v>
      </c>
      <c r="U29" s="10">
        <v>377</v>
      </c>
      <c r="V29" s="10">
        <v>484.54958209856301</v>
      </c>
      <c r="W29" s="10">
        <v>231.3</v>
      </c>
      <c r="X29" s="10">
        <v>21440</v>
      </c>
      <c r="Y29" s="10">
        <v>22400</v>
      </c>
      <c r="Z29" s="10">
        <v>25640</v>
      </c>
      <c r="AA29" s="10">
        <v>37080</v>
      </c>
      <c r="AB29" s="10">
        <v>41680</v>
      </c>
      <c r="AC29" s="9">
        <v>10.307692307692299</v>
      </c>
      <c r="AD29" s="9">
        <v>10.7692307692308</v>
      </c>
      <c r="AE29" s="9">
        <v>12.3269230769231</v>
      </c>
      <c r="AF29" s="9">
        <v>17.826923076923102</v>
      </c>
      <c r="AG29" s="9">
        <v>20.038461538461501</v>
      </c>
      <c r="AH29" s="8">
        <v>56.870026525198902</v>
      </c>
      <c r="AI29" s="8">
        <v>59.416445623342199</v>
      </c>
      <c r="AJ29" s="8">
        <v>68.010610079575599</v>
      </c>
      <c r="AK29" s="8">
        <v>98.355437665782503</v>
      </c>
      <c r="AL29" s="8">
        <v>110.557029177719</v>
      </c>
      <c r="AM29" s="8">
        <v>44.247277868127199</v>
      </c>
      <c r="AN29" s="8">
        <v>46.228499265207503</v>
      </c>
      <c r="AO29" s="8">
        <v>52.915121480353598</v>
      </c>
      <c r="AP29" s="8">
        <v>76.524676462227404</v>
      </c>
      <c r="AQ29" s="8">
        <v>86.018028989903996</v>
      </c>
      <c r="AR29" s="90">
        <f t="shared" si="1"/>
        <v>1.4217506631299726</v>
      </c>
      <c r="AS29" s="90">
        <f t="shared" si="2"/>
        <v>1.4854111405835551</v>
      </c>
      <c r="AT29" s="90">
        <f t="shared" si="3"/>
        <v>1.7002652519893899</v>
      </c>
      <c r="AU29" s="90">
        <f t="shared" si="4"/>
        <v>2.4588859416445628</v>
      </c>
      <c r="AV29" s="90">
        <f t="shared" si="5"/>
        <v>2.7639257294429749</v>
      </c>
    </row>
    <row r="30" spans="1:48" x14ac:dyDescent="0.35">
      <c r="A30" s="1" t="s">
        <v>62</v>
      </c>
      <c r="B30" s="1" t="s">
        <v>43</v>
      </c>
      <c r="C30" s="1" t="s">
        <v>44</v>
      </c>
      <c r="D30" s="1" t="s">
        <v>74</v>
      </c>
      <c r="E30" s="7">
        <v>2686</v>
      </c>
      <c r="F30" s="7">
        <v>272</v>
      </c>
      <c r="G30" s="8">
        <v>10.126582278480999</v>
      </c>
      <c r="H30" s="9">
        <v>7.25</v>
      </c>
      <c r="I30" s="9">
        <v>21.310464091495501</v>
      </c>
      <c r="J30" s="9">
        <v>771</v>
      </c>
      <c r="K30" s="10">
        <v>587</v>
      </c>
      <c r="L30" s="10">
        <v>661</v>
      </c>
      <c r="M30" s="10">
        <v>827</v>
      </c>
      <c r="N30" s="10">
        <v>1059</v>
      </c>
      <c r="O30" s="10">
        <v>1209</v>
      </c>
      <c r="P30" s="10">
        <v>57200</v>
      </c>
      <c r="Q30" s="10">
        <v>17160</v>
      </c>
      <c r="R30" s="10">
        <v>31929.360934000699</v>
      </c>
      <c r="S30" s="10">
        <v>798.23402335001799</v>
      </c>
      <c r="T30" s="10">
        <v>429</v>
      </c>
      <c r="U30" s="10">
        <v>377</v>
      </c>
      <c r="V30" s="10">
        <v>1108.14413275776</v>
      </c>
      <c r="W30" s="10">
        <v>231.3</v>
      </c>
      <c r="X30" s="10">
        <v>23480</v>
      </c>
      <c r="Y30" s="10">
        <v>26440</v>
      </c>
      <c r="Z30" s="10">
        <v>33080</v>
      </c>
      <c r="AA30" s="10">
        <v>42360</v>
      </c>
      <c r="AB30" s="10">
        <v>48360</v>
      </c>
      <c r="AC30" s="9">
        <v>11.288461538461499</v>
      </c>
      <c r="AD30" s="9">
        <v>12.711538461538501</v>
      </c>
      <c r="AE30" s="9">
        <v>15.903846153846199</v>
      </c>
      <c r="AF30" s="9">
        <v>20.365384615384599</v>
      </c>
      <c r="AG30" s="9">
        <v>23.25</v>
      </c>
      <c r="AH30" s="8">
        <v>62.281167108753301</v>
      </c>
      <c r="AI30" s="8">
        <v>70.132625994695005</v>
      </c>
      <c r="AJ30" s="8">
        <v>87.745358090185704</v>
      </c>
      <c r="AK30" s="8">
        <v>112.36074270557</v>
      </c>
      <c r="AL30" s="8">
        <v>128.27586206896601</v>
      </c>
      <c r="AM30" s="8">
        <v>21.188579450912101</v>
      </c>
      <c r="AN30" s="8">
        <v>23.859712124451299</v>
      </c>
      <c r="AO30" s="8">
        <v>29.8517124461743</v>
      </c>
      <c r="AP30" s="8">
        <v>38.226074341594398</v>
      </c>
      <c r="AQ30" s="8">
        <v>43.640532463633299</v>
      </c>
      <c r="AR30" s="90">
        <f t="shared" si="1"/>
        <v>1.5570291777188325</v>
      </c>
      <c r="AS30" s="90">
        <f t="shared" si="2"/>
        <v>1.7533156498673752</v>
      </c>
      <c r="AT30" s="90">
        <f t="shared" si="3"/>
        <v>2.1936339522546424</v>
      </c>
      <c r="AU30" s="90">
        <f t="shared" si="4"/>
        <v>2.8090185676392503</v>
      </c>
      <c r="AV30" s="90">
        <f t="shared" si="5"/>
        <v>3.2068965517241503</v>
      </c>
    </row>
    <row r="31" spans="1:48" x14ac:dyDescent="0.35">
      <c r="A31" s="1" t="s">
        <v>62</v>
      </c>
      <c r="B31" s="1" t="s">
        <v>43</v>
      </c>
      <c r="C31" s="1" t="s">
        <v>44</v>
      </c>
      <c r="D31" s="1" t="s">
        <v>75</v>
      </c>
      <c r="E31" s="7">
        <v>3747</v>
      </c>
      <c r="F31" s="7">
        <v>924</v>
      </c>
      <c r="G31" s="8">
        <v>24.659727782225797</v>
      </c>
      <c r="H31" s="9">
        <v>7.25</v>
      </c>
      <c r="I31" s="9">
        <v>6.6233499329367502</v>
      </c>
      <c r="J31" s="9">
        <v>771</v>
      </c>
      <c r="K31" s="10">
        <v>481</v>
      </c>
      <c r="L31" s="10">
        <v>485</v>
      </c>
      <c r="M31" s="10">
        <v>641</v>
      </c>
      <c r="N31" s="10">
        <v>855</v>
      </c>
      <c r="O31" s="10">
        <v>1079</v>
      </c>
      <c r="P31" s="10">
        <v>56700</v>
      </c>
      <c r="Q31" s="10">
        <v>17010</v>
      </c>
      <c r="R31" s="10">
        <v>15504.7111842669</v>
      </c>
      <c r="S31" s="10">
        <v>387.617779606672</v>
      </c>
      <c r="T31" s="10">
        <v>425.25</v>
      </c>
      <c r="U31" s="10">
        <v>377</v>
      </c>
      <c r="V31" s="10">
        <v>344.41419651271099</v>
      </c>
      <c r="W31" s="10">
        <v>231.3</v>
      </c>
      <c r="X31" s="10">
        <v>19240</v>
      </c>
      <c r="Y31" s="10">
        <v>19400</v>
      </c>
      <c r="Z31" s="10">
        <v>25640</v>
      </c>
      <c r="AA31" s="10">
        <v>34200</v>
      </c>
      <c r="AB31" s="10">
        <v>43160</v>
      </c>
      <c r="AC31" s="9">
        <v>9.25</v>
      </c>
      <c r="AD31" s="9">
        <v>9.3269230769230802</v>
      </c>
      <c r="AE31" s="9">
        <v>12.3269230769231</v>
      </c>
      <c r="AF31" s="9">
        <v>16.442307692307701</v>
      </c>
      <c r="AG31" s="9">
        <v>20.75</v>
      </c>
      <c r="AH31" s="8">
        <v>51.034482758620697</v>
      </c>
      <c r="AI31" s="8">
        <v>51.458885941644603</v>
      </c>
      <c r="AJ31" s="8">
        <v>68.010610079575599</v>
      </c>
      <c r="AK31" s="8">
        <v>90.716180371352806</v>
      </c>
      <c r="AL31" s="8">
        <v>114.48275862069001</v>
      </c>
      <c r="AM31" s="8">
        <v>55.862970210898098</v>
      </c>
      <c r="AN31" s="8">
        <v>56.3275271357289</v>
      </c>
      <c r="AO31" s="8">
        <v>74.445247204128293</v>
      </c>
      <c r="AP31" s="8">
        <v>99.299042682573599</v>
      </c>
      <c r="AQ31" s="8">
        <v>125.314230473096</v>
      </c>
      <c r="AR31" s="90">
        <f t="shared" si="1"/>
        <v>1.2758620689655173</v>
      </c>
      <c r="AS31" s="90">
        <f t="shared" si="2"/>
        <v>1.286472148541115</v>
      </c>
      <c r="AT31" s="90">
        <f t="shared" si="3"/>
        <v>1.7002652519893899</v>
      </c>
      <c r="AU31" s="90">
        <f t="shared" si="4"/>
        <v>2.2679045092838201</v>
      </c>
      <c r="AV31" s="90">
        <f t="shared" si="5"/>
        <v>2.86206896551725</v>
      </c>
    </row>
    <row r="32" spans="1:48" x14ac:dyDescent="0.35">
      <c r="A32" s="1" t="s">
        <v>62</v>
      </c>
      <c r="B32" s="1" t="s">
        <v>43</v>
      </c>
      <c r="C32" s="1" t="s">
        <v>44</v>
      </c>
      <c r="D32" s="1" t="s">
        <v>76</v>
      </c>
      <c r="E32" s="7">
        <v>5980</v>
      </c>
      <c r="F32" s="7">
        <v>2006</v>
      </c>
      <c r="G32" s="8">
        <v>33.545150501672197</v>
      </c>
      <c r="H32" s="9">
        <v>7.25</v>
      </c>
      <c r="I32" s="9">
        <v>10.8119962670017</v>
      </c>
      <c r="J32" s="9">
        <v>771</v>
      </c>
      <c r="K32" s="10">
        <v>508</v>
      </c>
      <c r="L32" s="10">
        <v>511</v>
      </c>
      <c r="M32" s="10">
        <v>676</v>
      </c>
      <c r="N32" s="10">
        <v>893</v>
      </c>
      <c r="O32" s="10">
        <v>1079</v>
      </c>
      <c r="P32" s="10">
        <v>40800</v>
      </c>
      <c r="Q32" s="10">
        <v>12240</v>
      </c>
      <c r="R32" s="10">
        <v>16511.024072057098</v>
      </c>
      <c r="S32" s="10">
        <v>412.775601801427</v>
      </c>
      <c r="T32" s="10">
        <v>306</v>
      </c>
      <c r="U32" s="10">
        <v>377</v>
      </c>
      <c r="V32" s="10">
        <v>562.22380588408805</v>
      </c>
      <c r="W32" s="10">
        <v>231.3</v>
      </c>
      <c r="X32" s="10">
        <v>20320</v>
      </c>
      <c r="Y32" s="10">
        <v>20440</v>
      </c>
      <c r="Z32" s="10">
        <v>27040</v>
      </c>
      <c r="AA32" s="10">
        <v>35720</v>
      </c>
      <c r="AB32" s="10">
        <v>43160</v>
      </c>
      <c r="AC32" s="9">
        <v>9.7692307692307701</v>
      </c>
      <c r="AD32" s="9">
        <v>9.8269230769230802</v>
      </c>
      <c r="AE32" s="9">
        <v>13</v>
      </c>
      <c r="AF32" s="9">
        <v>17.173076923076898</v>
      </c>
      <c r="AG32" s="9">
        <v>20.75</v>
      </c>
      <c r="AH32" s="8">
        <v>53.8992042440318</v>
      </c>
      <c r="AI32" s="8">
        <v>54.217506631299699</v>
      </c>
      <c r="AJ32" s="8">
        <v>71.724137931034505</v>
      </c>
      <c r="AK32" s="8">
        <v>94.748010610079604</v>
      </c>
      <c r="AL32" s="8">
        <v>114.48275862069001</v>
      </c>
      <c r="AM32" s="8">
        <v>36.142190685161601</v>
      </c>
      <c r="AN32" s="8">
        <v>36.355628819129102</v>
      </c>
      <c r="AO32" s="8">
        <v>48.094726187341003</v>
      </c>
      <c r="AP32" s="8">
        <v>63.533417877656099</v>
      </c>
      <c r="AQ32" s="8">
        <v>76.766582183640494</v>
      </c>
      <c r="AR32" s="90">
        <f t="shared" si="1"/>
        <v>1.347480106100795</v>
      </c>
      <c r="AS32" s="90">
        <f t="shared" si="2"/>
        <v>1.3554376657824925</v>
      </c>
      <c r="AT32" s="90">
        <f t="shared" si="3"/>
        <v>1.7931034482758625</v>
      </c>
      <c r="AU32" s="90">
        <f t="shared" si="4"/>
        <v>2.3687002652519902</v>
      </c>
      <c r="AV32" s="90">
        <f t="shared" si="5"/>
        <v>2.86206896551725</v>
      </c>
    </row>
    <row r="33" spans="1:48" x14ac:dyDescent="0.35">
      <c r="A33" s="1" t="s">
        <v>62</v>
      </c>
      <c r="B33" s="1" t="s">
        <v>43</v>
      </c>
      <c r="C33" s="1" t="s">
        <v>44</v>
      </c>
      <c r="D33" s="1" t="s">
        <v>77</v>
      </c>
      <c r="E33" s="7">
        <v>7440</v>
      </c>
      <c r="F33" s="7">
        <v>2718</v>
      </c>
      <c r="G33" s="8">
        <v>36.5322580645161</v>
      </c>
      <c r="H33" s="9">
        <v>7.25</v>
      </c>
      <c r="I33" s="9">
        <v>10.1816698484031</v>
      </c>
      <c r="J33" s="9">
        <v>771</v>
      </c>
      <c r="K33" s="10">
        <v>500</v>
      </c>
      <c r="L33" s="10">
        <v>503</v>
      </c>
      <c r="M33" s="10">
        <v>641</v>
      </c>
      <c r="N33" s="10">
        <v>835</v>
      </c>
      <c r="O33" s="10">
        <v>952</v>
      </c>
      <c r="P33" s="10">
        <v>42700</v>
      </c>
      <c r="Q33" s="10">
        <v>12810</v>
      </c>
      <c r="R33" s="10">
        <v>20048.208669367199</v>
      </c>
      <c r="S33" s="10">
        <v>501.20521673417898</v>
      </c>
      <c r="T33" s="10">
        <v>320.25</v>
      </c>
      <c r="U33" s="10">
        <v>377</v>
      </c>
      <c r="V33" s="10">
        <v>529.44683211696304</v>
      </c>
      <c r="W33" s="10">
        <v>231.3</v>
      </c>
      <c r="X33" s="10">
        <v>20000</v>
      </c>
      <c r="Y33" s="10">
        <v>20120</v>
      </c>
      <c r="Z33" s="10">
        <v>25640</v>
      </c>
      <c r="AA33" s="10">
        <v>33400</v>
      </c>
      <c r="AB33" s="10">
        <v>38080</v>
      </c>
      <c r="AC33" s="9">
        <v>9.6153846153846203</v>
      </c>
      <c r="AD33" s="9">
        <v>9.6730769230769198</v>
      </c>
      <c r="AE33" s="9">
        <v>12.3269230769231</v>
      </c>
      <c r="AF33" s="9">
        <v>16.057692307692299</v>
      </c>
      <c r="AG33" s="9">
        <v>18.307692307692299</v>
      </c>
      <c r="AH33" s="8">
        <v>53.050397877984103</v>
      </c>
      <c r="AI33" s="8">
        <v>53.368700265252002</v>
      </c>
      <c r="AJ33" s="8">
        <v>68.010610079575599</v>
      </c>
      <c r="AK33" s="8">
        <v>88.594164456233401</v>
      </c>
      <c r="AL33" s="8">
        <v>101.007957559682</v>
      </c>
      <c r="AM33" s="8">
        <v>37.775275602332201</v>
      </c>
      <c r="AN33" s="8">
        <v>38.0019272559462</v>
      </c>
      <c r="AO33" s="8">
        <v>48.427903322189898</v>
      </c>
      <c r="AP33" s="8">
        <v>63.084710255894798</v>
      </c>
      <c r="AQ33" s="8">
        <v>71.924124746840505</v>
      </c>
      <c r="AR33" s="90">
        <f t="shared" si="1"/>
        <v>1.3262599469496026</v>
      </c>
      <c r="AS33" s="90">
        <f t="shared" si="2"/>
        <v>1.3342175066313</v>
      </c>
      <c r="AT33" s="90">
        <f t="shared" si="3"/>
        <v>1.7002652519893899</v>
      </c>
      <c r="AU33" s="90">
        <f t="shared" si="4"/>
        <v>2.2148541114058351</v>
      </c>
      <c r="AV33" s="90">
        <f t="shared" si="5"/>
        <v>2.5251989389920499</v>
      </c>
    </row>
    <row r="34" spans="1:48" x14ac:dyDescent="0.35">
      <c r="A34" s="1" t="s">
        <v>62</v>
      </c>
      <c r="B34" s="1" t="s">
        <v>43</v>
      </c>
      <c r="C34" s="1" t="s">
        <v>44</v>
      </c>
      <c r="D34" s="1" t="s">
        <v>78</v>
      </c>
      <c r="E34" s="7">
        <v>10331</v>
      </c>
      <c r="F34" s="7">
        <v>2800</v>
      </c>
      <c r="G34" s="8">
        <v>27.102894201916598</v>
      </c>
      <c r="H34" s="9">
        <v>7.25</v>
      </c>
      <c r="I34" s="9">
        <v>11.946736347796101</v>
      </c>
      <c r="J34" s="9">
        <v>771</v>
      </c>
      <c r="K34" s="10">
        <v>584</v>
      </c>
      <c r="L34" s="10">
        <v>718</v>
      </c>
      <c r="M34" s="10">
        <v>828</v>
      </c>
      <c r="N34" s="10">
        <v>1045</v>
      </c>
      <c r="O34" s="10">
        <v>1200</v>
      </c>
      <c r="P34" s="10">
        <v>57500</v>
      </c>
      <c r="Q34" s="10">
        <v>17250</v>
      </c>
      <c r="R34" s="10">
        <v>19378.0271804976</v>
      </c>
      <c r="S34" s="10">
        <v>484.45067951243999</v>
      </c>
      <c r="T34" s="10">
        <v>431.25</v>
      </c>
      <c r="U34" s="10">
        <v>377</v>
      </c>
      <c r="V34" s="10">
        <v>621.23029008539697</v>
      </c>
      <c r="W34" s="10">
        <v>231.3</v>
      </c>
      <c r="X34" s="10">
        <v>23360</v>
      </c>
      <c r="Y34" s="10">
        <v>28720</v>
      </c>
      <c r="Z34" s="10">
        <v>33120</v>
      </c>
      <c r="AA34" s="10">
        <v>41800</v>
      </c>
      <c r="AB34" s="10">
        <v>48000</v>
      </c>
      <c r="AC34" s="9">
        <v>11.2307692307692</v>
      </c>
      <c r="AD34" s="9">
        <v>13.807692307692299</v>
      </c>
      <c r="AE34" s="9">
        <v>15.9230769230769</v>
      </c>
      <c r="AF34" s="9">
        <v>20.096153846153801</v>
      </c>
      <c r="AG34" s="9">
        <v>23.076923076923102</v>
      </c>
      <c r="AH34" s="8">
        <v>61.962864721485403</v>
      </c>
      <c r="AI34" s="8">
        <v>76.180371352785102</v>
      </c>
      <c r="AJ34" s="8">
        <v>87.851458885941597</v>
      </c>
      <c r="AK34" s="8">
        <v>110.87533156498699</v>
      </c>
      <c r="AL34" s="8">
        <v>127.320954907162</v>
      </c>
      <c r="AM34" s="8">
        <v>37.602802652763202</v>
      </c>
      <c r="AN34" s="8">
        <v>46.230842987472499</v>
      </c>
      <c r="AO34" s="8">
        <v>53.313562665219003</v>
      </c>
      <c r="AP34" s="8">
        <v>67.2858369385917</v>
      </c>
      <c r="AQ34" s="8">
        <v>77.266032848143496</v>
      </c>
      <c r="AR34" s="90">
        <f t="shared" si="1"/>
        <v>1.5490716180371351</v>
      </c>
      <c r="AS34" s="90">
        <f t="shared" si="2"/>
        <v>1.9045092838196276</v>
      </c>
      <c r="AT34" s="90">
        <f t="shared" si="3"/>
        <v>2.19628647214854</v>
      </c>
      <c r="AU34" s="90">
        <f t="shared" si="4"/>
        <v>2.7718832891246747</v>
      </c>
      <c r="AV34" s="90">
        <f t="shared" si="5"/>
        <v>3.1830238726790503</v>
      </c>
    </row>
    <row r="35" spans="1:48" x14ac:dyDescent="0.35">
      <c r="A35" s="1" t="s">
        <v>62</v>
      </c>
      <c r="B35" s="1" t="s">
        <v>43</v>
      </c>
      <c r="C35" s="1" t="s">
        <v>44</v>
      </c>
      <c r="D35" s="1" t="s">
        <v>79</v>
      </c>
      <c r="E35" s="7">
        <v>167188</v>
      </c>
      <c r="F35" s="7">
        <v>68949</v>
      </c>
      <c r="G35" s="8">
        <v>41.240400028710198</v>
      </c>
      <c r="H35" s="9">
        <v>7.25</v>
      </c>
      <c r="I35" s="9">
        <v>15.780324709076799</v>
      </c>
      <c r="J35" s="9">
        <v>771</v>
      </c>
      <c r="K35" s="10">
        <v>719</v>
      </c>
      <c r="L35" s="10">
        <v>849</v>
      </c>
      <c r="M35" s="10">
        <v>981</v>
      </c>
      <c r="N35" s="10">
        <v>1259</v>
      </c>
      <c r="O35" s="10">
        <v>1567</v>
      </c>
      <c r="P35" s="10">
        <v>73500</v>
      </c>
      <c r="Q35" s="10">
        <v>22050</v>
      </c>
      <c r="R35" s="10">
        <v>32994.991127482797</v>
      </c>
      <c r="S35" s="10">
        <v>824.87477818706896</v>
      </c>
      <c r="T35" s="10">
        <v>551.25</v>
      </c>
      <c r="U35" s="10">
        <v>377</v>
      </c>
      <c r="V35" s="10">
        <v>820.57688487199596</v>
      </c>
      <c r="W35" s="10">
        <v>231.3</v>
      </c>
      <c r="X35" s="10">
        <v>28760</v>
      </c>
      <c r="Y35" s="10">
        <v>33960</v>
      </c>
      <c r="Z35" s="10">
        <v>39240</v>
      </c>
      <c r="AA35" s="10">
        <v>50360</v>
      </c>
      <c r="AB35" s="10">
        <v>62680</v>
      </c>
      <c r="AC35" s="9">
        <v>13.8269230769231</v>
      </c>
      <c r="AD35" s="9">
        <v>16.326923076923102</v>
      </c>
      <c r="AE35" s="9">
        <v>18.865384615384599</v>
      </c>
      <c r="AF35" s="9">
        <v>24.211538461538499</v>
      </c>
      <c r="AG35" s="9">
        <v>30.134615384615401</v>
      </c>
      <c r="AH35" s="8">
        <v>76.286472148541094</v>
      </c>
      <c r="AI35" s="8">
        <v>90.079575596816994</v>
      </c>
      <c r="AJ35" s="8">
        <v>104.08488063660501</v>
      </c>
      <c r="AK35" s="8">
        <v>133.580901856764</v>
      </c>
      <c r="AL35" s="8">
        <v>166.25994694960201</v>
      </c>
      <c r="AM35" s="8">
        <v>35.048513466823202</v>
      </c>
      <c r="AN35" s="8">
        <v>41.385518683355897</v>
      </c>
      <c r="AO35" s="8">
        <v>47.820016287835301</v>
      </c>
      <c r="AP35" s="8">
        <v>61.371458212420698</v>
      </c>
      <c r="AQ35" s="8">
        <v>76.385285956205905</v>
      </c>
      <c r="AR35" s="90">
        <f t="shared" si="1"/>
        <v>1.9071618037135274</v>
      </c>
      <c r="AS35" s="90">
        <f t="shared" si="2"/>
        <v>2.2519893899204249</v>
      </c>
      <c r="AT35" s="90">
        <f t="shared" si="3"/>
        <v>2.6021220159151253</v>
      </c>
      <c r="AU35" s="90">
        <f t="shared" si="4"/>
        <v>3.3395225464190998</v>
      </c>
      <c r="AV35" s="90">
        <f t="shared" si="5"/>
        <v>4.1564986737400504</v>
      </c>
    </row>
    <row r="36" spans="1:48" x14ac:dyDescent="0.35">
      <c r="A36" s="1" t="s">
        <v>62</v>
      </c>
      <c r="B36" s="1" t="s">
        <v>43</v>
      </c>
      <c r="C36" s="1" t="s">
        <v>44</v>
      </c>
      <c r="D36" s="1" t="s">
        <v>80</v>
      </c>
      <c r="E36" s="7">
        <v>2417</v>
      </c>
      <c r="F36" s="7">
        <v>1326</v>
      </c>
      <c r="G36" s="8">
        <v>54.861398427803096</v>
      </c>
      <c r="H36" s="9">
        <v>7.25</v>
      </c>
      <c r="I36" s="9">
        <v>8.9517554266244392</v>
      </c>
      <c r="J36" s="9">
        <v>771</v>
      </c>
      <c r="K36" s="10">
        <v>484</v>
      </c>
      <c r="L36" s="10">
        <v>488</v>
      </c>
      <c r="M36" s="10">
        <v>641</v>
      </c>
      <c r="N36" s="10">
        <v>807</v>
      </c>
      <c r="O36" s="10">
        <v>952</v>
      </c>
      <c r="P36" s="10">
        <v>28500</v>
      </c>
      <c r="Q36" s="10">
        <v>8550</v>
      </c>
      <c r="R36" s="10">
        <v>14657.6184328075</v>
      </c>
      <c r="S36" s="10">
        <v>366.44046082018798</v>
      </c>
      <c r="T36" s="10">
        <v>213.75</v>
      </c>
      <c r="U36" s="10">
        <v>377</v>
      </c>
      <c r="V36" s="10">
        <v>465.491282184471</v>
      </c>
      <c r="W36" s="10">
        <v>231.3</v>
      </c>
      <c r="X36" s="10">
        <v>19360</v>
      </c>
      <c r="Y36" s="10">
        <v>19520</v>
      </c>
      <c r="Z36" s="10">
        <v>25640</v>
      </c>
      <c r="AA36" s="10">
        <v>32280</v>
      </c>
      <c r="AB36" s="10">
        <v>38080</v>
      </c>
      <c r="AC36" s="9">
        <v>9.3076923076923102</v>
      </c>
      <c r="AD36" s="9">
        <v>9.3846153846153797</v>
      </c>
      <c r="AE36" s="9">
        <v>12.3269230769231</v>
      </c>
      <c r="AF36" s="9">
        <v>15.5192307692308</v>
      </c>
      <c r="AG36" s="9">
        <v>18.307692307692299</v>
      </c>
      <c r="AH36" s="8">
        <v>51.352785145888603</v>
      </c>
      <c r="AI36" s="8">
        <v>51.777188328912501</v>
      </c>
      <c r="AJ36" s="8">
        <v>68.010610079575599</v>
      </c>
      <c r="AK36" s="8">
        <v>85.623342175066298</v>
      </c>
      <c r="AL36" s="8">
        <v>101.007957559682</v>
      </c>
      <c r="AM36" s="8">
        <v>41.590467407137702</v>
      </c>
      <c r="AN36" s="8">
        <v>41.934190278271103</v>
      </c>
      <c r="AO36" s="8">
        <v>55.081590099122501</v>
      </c>
      <c r="AP36" s="8">
        <v>69.346089251157295</v>
      </c>
      <c r="AQ36" s="8">
        <v>81.806043329741996</v>
      </c>
      <c r="AR36" s="90">
        <f t="shared" si="1"/>
        <v>1.283819628647215</v>
      </c>
      <c r="AS36" s="90">
        <f t="shared" si="2"/>
        <v>1.2944297082228124</v>
      </c>
      <c r="AT36" s="90">
        <f t="shared" si="3"/>
        <v>1.7002652519893899</v>
      </c>
      <c r="AU36" s="90">
        <f t="shared" si="4"/>
        <v>2.1405835543766574</v>
      </c>
      <c r="AV36" s="90">
        <f t="shared" si="5"/>
        <v>2.5251989389920499</v>
      </c>
    </row>
    <row r="37" spans="1:48" x14ac:dyDescent="0.35">
      <c r="A37" s="1" t="s">
        <v>62</v>
      </c>
      <c r="B37" s="1" t="s">
        <v>43</v>
      </c>
      <c r="C37" s="1" t="s">
        <v>44</v>
      </c>
      <c r="D37" s="1" t="s">
        <v>81</v>
      </c>
      <c r="E37" s="7">
        <v>6817</v>
      </c>
      <c r="F37" s="7">
        <v>1315</v>
      </c>
      <c r="G37" s="8">
        <v>19.290010268446501</v>
      </c>
      <c r="H37" s="9">
        <v>7.25</v>
      </c>
      <c r="I37" s="9">
        <v>10.7612014315003</v>
      </c>
      <c r="J37" s="9">
        <v>771</v>
      </c>
      <c r="K37" s="10">
        <v>719</v>
      </c>
      <c r="L37" s="10">
        <v>849</v>
      </c>
      <c r="M37" s="10">
        <v>981</v>
      </c>
      <c r="N37" s="10">
        <v>1259</v>
      </c>
      <c r="O37" s="10">
        <v>1567</v>
      </c>
      <c r="P37" s="10">
        <v>73500</v>
      </c>
      <c r="Q37" s="10">
        <v>22050</v>
      </c>
      <c r="R37" s="10">
        <v>27616.888744753</v>
      </c>
      <c r="S37" s="10">
        <v>690.42221861882399</v>
      </c>
      <c r="T37" s="10">
        <v>551.25</v>
      </c>
      <c r="U37" s="10">
        <v>377</v>
      </c>
      <c r="V37" s="10">
        <v>559.58247443801497</v>
      </c>
      <c r="W37" s="10">
        <v>231.3</v>
      </c>
      <c r="X37" s="10">
        <v>28760</v>
      </c>
      <c r="Y37" s="10">
        <v>33960</v>
      </c>
      <c r="Z37" s="10">
        <v>39240</v>
      </c>
      <c r="AA37" s="10">
        <v>50360</v>
      </c>
      <c r="AB37" s="10">
        <v>62680</v>
      </c>
      <c r="AC37" s="9">
        <v>13.8269230769231</v>
      </c>
      <c r="AD37" s="9">
        <v>16.326923076923102</v>
      </c>
      <c r="AE37" s="9">
        <v>18.865384615384599</v>
      </c>
      <c r="AF37" s="9">
        <v>24.211538461538499</v>
      </c>
      <c r="AG37" s="9">
        <v>30.134615384615401</v>
      </c>
      <c r="AH37" s="8">
        <v>76.286472148541094</v>
      </c>
      <c r="AI37" s="8">
        <v>90.079575596816994</v>
      </c>
      <c r="AJ37" s="8">
        <v>104.08488063660501</v>
      </c>
      <c r="AK37" s="8">
        <v>133.580901856764</v>
      </c>
      <c r="AL37" s="8">
        <v>166.25994694960201</v>
      </c>
      <c r="AM37" s="8">
        <v>51.395462355899397</v>
      </c>
      <c r="AN37" s="8">
        <v>60.688105062807402</v>
      </c>
      <c r="AO37" s="8">
        <v>70.123711503667906</v>
      </c>
      <c r="AP37" s="8">
        <v>89.995670523056006</v>
      </c>
      <c r="AQ37" s="8">
        <v>112.012085551731</v>
      </c>
      <c r="AR37" s="90">
        <f t="shared" si="1"/>
        <v>1.9071618037135274</v>
      </c>
      <c r="AS37" s="90">
        <f t="shared" si="2"/>
        <v>2.2519893899204249</v>
      </c>
      <c r="AT37" s="90">
        <f t="shared" si="3"/>
        <v>2.6021220159151253</v>
      </c>
      <c r="AU37" s="90">
        <f t="shared" si="4"/>
        <v>3.3395225464190998</v>
      </c>
      <c r="AV37" s="90">
        <f t="shared" si="5"/>
        <v>4.1564986737400504</v>
      </c>
    </row>
    <row r="38" spans="1:48" x14ac:dyDescent="0.35">
      <c r="A38" s="1" t="s">
        <v>62</v>
      </c>
      <c r="B38" s="1" t="s">
        <v>43</v>
      </c>
      <c r="C38" s="1" t="s">
        <v>44</v>
      </c>
      <c r="D38" s="1" t="s">
        <v>82</v>
      </c>
      <c r="E38" s="7">
        <v>11928</v>
      </c>
      <c r="F38" s="7">
        <v>3999</v>
      </c>
      <c r="G38" s="8">
        <v>33.526156941649901</v>
      </c>
      <c r="H38" s="9">
        <v>7.25</v>
      </c>
      <c r="I38" s="9">
        <v>10.294915856129</v>
      </c>
      <c r="J38" s="9">
        <v>771</v>
      </c>
      <c r="K38" s="10">
        <v>497</v>
      </c>
      <c r="L38" s="10">
        <v>500</v>
      </c>
      <c r="M38" s="10">
        <v>641</v>
      </c>
      <c r="N38" s="10">
        <v>811</v>
      </c>
      <c r="O38" s="10">
        <v>1036</v>
      </c>
      <c r="P38" s="10">
        <v>45400</v>
      </c>
      <c r="Q38" s="10">
        <v>13620</v>
      </c>
      <c r="R38" s="10">
        <v>19482.092629079802</v>
      </c>
      <c r="S38" s="10">
        <v>487.05231572699603</v>
      </c>
      <c r="T38" s="10">
        <v>340.5</v>
      </c>
      <c r="U38" s="10">
        <v>377</v>
      </c>
      <c r="V38" s="10">
        <v>535.33562451870603</v>
      </c>
      <c r="W38" s="10">
        <v>231.3</v>
      </c>
      <c r="X38" s="10">
        <v>19880</v>
      </c>
      <c r="Y38" s="10">
        <v>20000</v>
      </c>
      <c r="Z38" s="10">
        <v>25640</v>
      </c>
      <c r="AA38" s="10">
        <v>32440</v>
      </c>
      <c r="AB38" s="10">
        <v>41440</v>
      </c>
      <c r="AC38" s="9">
        <v>9.5576923076923102</v>
      </c>
      <c r="AD38" s="9">
        <v>9.6153846153846203</v>
      </c>
      <c r="AE38" s="9">
        <v>12.3269230769231</v>
      </c>
      <c r="AF38" s="9">
        <v>15.596153846153801</v>
      </c>
      <c r="AG38" s="9">
        <v>19.923076923076898</v>
      </c>
      <c r="AH38" s="8">
        <v>52.732095490716198</v>
      </c>
      <c r="AI38" s="8">
        <v>53.050397877984103</v>
      </c>
      <c r="AJ38" s="8">
        <v>68.010610079575599</v>
      </c>
      <c r="AK38" s="8">
        <v>86.047745358090197</v>
      </c>
      <c r="AL38" s="8">
        <v>109.92042440318301</v>
      </c>
      <c r="AM38" s="8">
        <v>37.135582033930802</v>
      </c>
      <c r="AN38" s="8">
        <v>37.3597404767916</v>
      </c>
      <c r="AO38" s="8">
        <v>47.895187291246799</v>
      </c>
      <c r="AP38" s="8">
        <v>60.597499053355897</v>
      </c>
      <c r="AQ38" s="8">
        <v>77.409382267912093</v>
      </c>
      <c r="AR38" s="90">
        <f t="shared" si="1"/>
        <v>1.3183023872679049</v>
      </c>
      <c r="AS38" s="90">
        <f t="shared" si="2"/>
        <v>1.3262599469496026</v>
      </c>
      <c r="AT38" s="90">
        <f t="shared" si="3"/>
        <v>1.7002652519893899</v>
      </c>
      <c r="AU38" s="90">
        <f t="shared" si="4"/>
        <v>2.1511936339522548</v>
      </c>
      <c r="AV38" s="90">
        <f t="shared" si="5"/>
        <v>2.7480106100795751</v>
      </c>
    </row>
    <row r="39" spans="1:48" x14ac:dyDescent="0.35">
      <c r="A39" s="1" t="s">
        <v>62</v>
      </c>
      <c r="B39" s="1" t="s">
        <v>43</v>
      </c>
      <c r="C39" s="1" t="s">
        <v>44</v>
      </c>
      <c r="D39" s="1" t="s">
        <v>83</v>
      </c>
      <c r="E39" s="7">
        <v>7622</v>
      </c>
      <c r="F39" s="7">
        <v>2438</v>
      </c>
      <c r="G39" s="8">
        <v>31.986355287326202</v>
      </c>
      <c r="H39" s="9">
        <v>7.25</v>
      </c>
      <c r="I39" s="9">
        <v>6.3631652030256696</v>
      </c>
      <c r="J39" s="9">
        <v>771</v>
      </c>
      <c r="K39" s="10">
        <v>481</v>
      </c>
      <c r="L39" s="10">
        <v>485</v>
      </c>
      <c r="M39" s="10">
        <v>641</v>
      </c>
      <c r="N39" s="10">
        <v>803</v>
      </c>
      <c r="O39" s="10">
        <v>952</v>
      </c>
      <c r="P39" s="10">
        <v>47700</v>
      </c>
      <c r="Q39" s="10">
        <v>14310</v>
      </c>
      <c r="R39" s="10">
        <v>16930.407829843502</v>
      </c>
      <c r="S39" s="10">
        <v>423.26019574608699</v>
      </c>
      <c r="T39" s="10">
        <v>357.75</v>
      </c>
      <c r="U39" s="10">
        <v>377</v>
      </c>
      <c r="V39" s="10">
        <v>330.884590557335</v>
      </c>
      <c r="W39" s="10">
        <v>231.3</v>
      </c>
      <c r="X39" s="10">
        <v>19240</v>
      </c>
      <c r="Y39" s="10">
        <v>19400</v>
      </c>
      <c r="Z39" s="10">
        <v>25640</v>
      </c>
      <c r="AA39" s="10">
        <v>32120</v>
      </c>
      <c r="AB39" s="10">
        <v>38080</v>
      </c>
      <c r="AC39" s="9">
        <v>9.25</v>
      </c>
      <c r="AD39" s="9">
        <v>9.3269230769230802</v>
      </c>
      <c r="AE39" s="9">
        <v>12.3269230769231</v>
      </c>
      <c r="AF39" s="9">
        <v>15.442307692307701</v>
      </c>
      <c r="AG39" s="9">
        <v>18.307692307692299</v>
      </c>
      <c r="AH39" s="8">
        <v>51.034482758620697</v>
      </c>
      <c r="AI39" s="8">
        <v>51.458885941644603</v>
      </c>
      <c r="AJ39" s="8">
        <v>68.010610079575599</v>
      </c>
      <c r="AK39" s="8">
        <v>85.1989389920425</v>
      </c>
      <c r="AL39" s="8">
        <v>101.007957559682</v>
      </c>
      <c r="AM39" s="8">
        <v>58.1471623311093</v>
      </c>
      <c r="AN39" s="8">
        <v>58.630714616607101</v>
      </c>
      <c r="AO39" s="8">
        <v>77.489253751020996</v>
      </c>
      <c r="AP39" s="8">
        <v>97.073121313681497</v>
      </c>
      <c r="AQ39" s="8">
        <v>115.08544394847399</v>
      </c>
      <c r="AR39" s="90">
        <f t="shared" si="1"/>
        <v>1.2758620689655173</v>
      </c>
      <c r="AS39" s="90">
        <f t="shared" si="2"/>
        <v>1.286472148541115</v>
      </c>
      <c r="AT39" s="90">
        <f t="shared" si="3"/>
        <v>1.7002652519893899</v>
      </c>
      <c r="AU39" s="90">
        <f t="shared" si="4"/>
        <v>2.1299734748010626</v>
      </c>
      <c r="AV39" s="90">
        <f t="shared" si="5"/>
        <v>2.5251989389920499</v>
      </c>
    </row>
    <row r="40" spans="1:48" x14ac:dyDescent="0.35">
      <c r="A40" s="1" t="s">
        <v>62</v>
      </c>
      <c r="B40" s="1" t="s">
        <v>43</v>
      </c>
      <c r="C40" s="1" t="s">
        <v>44</v>
      </c>
      <c r="D40" s="1" t="s">
        <v>84</v>
      </c>
      <c r="E40" s="7">
        <v>7271</v>
      </c>
      <c r="F40" s="7">
        <v>2418</v>
      </c>
      <c r="G40" s="8">
        <v>33.255398157062302</v>
      </c>
      <c r="H40" s="9">
        <v>7.25</v>
      </c>
      <c r="I40" s="9">
        <v>12.156772748171401</v>
      </c>
      <c r="J40" s="9">
        <v>771</v>
      </c>
      <c r="K40" s="10">
        <v>499</v>
      </c>
      <c r="L40" s="10">
        <v>623</v>
      </c>
      <c r="M40" s="10">
        <v>777</v>
      </c>
      <c r="N40" s="10">
        <v>1020</v>
      </c>
      <c r="O40" s="10">
        <v>1189</v>
      </c>
      <c r="P40" s="10">
        <v>57600</v>
      </c>
      <c r="Q40" s="10">
        <v>17280</v>
      </c>
      <c r="R40" s="10">
        <v>33273.886529683201</v>
      </c>
      <c r="S40" s="10">
        <v>831.84716324207898</v>
      </c>
      <c r="T40" s="10">
        <v>432</v>
      </c>
      <c r="U40" s="10">
        <v>377</v>
      </c>
      <c r="V40" s="10">
        <v>632.15218290491498</v>
      </c>
      <c r="W40" s="10">
        <v>231.3</v>
      </c>
      <c r="X40" s="10">
        <v>19960</v>
      </c>
      <c r="Y40" s="10">
        <v>24920</v>
      </c>
      <c r="Z40" s="10">
        <v>31080</v>
      </c>
      <c r="AA40" s="10">
        <v>40800</v>
      </c>
      <c r="AB40" s="10">
        <v>47560</v>
      </c>
      <c r="AC40" s="9">
        <v>9.5961538461538503</v>
      </c>
      <c r="AD40" s="9">
        <v>11.9807692307692</v>
      </c>
      <c r="AE40" s="9">
        <v>14.942307692307701</v>
      </c>
      <c r="AF40" s="9">
        <v>19.615384615384599</v>
      </c>
      <c r="AG40" s="9">
        <v>22.865384615384599</v>
      </c>
      <c r="AH40" s="8">
        <v>52.944297082228097</v>
      </c>
      <c r="AI40" s="8">
        <v>66.100795755968207</v>
      </c>
      <c r="AJ40" s="8">
        <v>82.440318302387297</v>
      </c>
      <c r="AK40" s="8">
        <v>108.222811671088</v>
      </c>
      <c r="AL40" s="8">
        <v>126.153846153846</v>
      </c>
      <c r="AM40" s="8">
        <v>31.574675433814399</v>
      </c>
      <c r="AN40" s="8">
        <v>39.420887365263297</v>
      </c>
      <c r="AO40" s="8">
        <v>49.165376376901499</v>
      </c>
      <c r="AP40" s="8">
        <v>64.541420726434296</v>
      </c>
      <c r="AQ40" s="8">
        <v>75.235048278167099</v>
      </c>
      <c r="AR40" s="90">
        <f t="shared" si="1"/>
        <v>1.3236074270557023</v>
      </c>
      <c r="AS40" s="90">
        <f t="shared" si="2"/>
        <v>1.6525198938992052</v>
      </c>
      <c r="AT40" s="90">
        <f t="shared" si="3"/>
        <v>2.0610079575596822</v>
      </c>
      <c r="AU40" s="90">
        <f t="shared" si="4"/>
        <v>2.7055702917772</v>
      </c>
      <c r="AV40" s="90">
        <f t="shared" si="5"/>
        <v>3.1538461538461502</v>
      </c>
    </row>
    <row r="41" spans="1:48" x14ac:dyDescent="0.35">
      <c r="A41" s="1" t="s">
        <v>62</v>
      </c>
      <c r="B41" s="1" t="s">
        <v>43</v>
      </c>
      <c r="C41" s="1" t="s">
        <v>44</v>
      </c>
      <c r="D41" s="1" t="s">
        <v>85</v>
      </c>
      <c r="E41" s="7">
        <v>26420</v>
      </c>
      <c r="F41" s="7">
        <v>8684</v>
      </c>
      <c r="G41" s="8">
        <v>32.869038607115804</v>
      </c>
      <c r="H41" s="9">
        <v>7.25</v>
      </c>
      <c r="I41" s="9">
        <v>15.2550748595068</v>
      </c>
      <c r="J41" s="9">
        <v>771</v>
      </c>
      <c r="K41" s="10">
        <v>591</v>
      </c>
      <c r="L41" s="10">
        <v>594</v>
      </c>
      <c r="M41" s="10">
        <v>773</v>
      </c>
      <c r="N41" s="10">
        <v>968</v>
      </c>
      <c r="O41" s="10">
        <v>1083</v>
      </c>
      <c r="P41" s="10">
        <v>48300</v>
      </c>
      <c r="Q41" s="10">
        <v>14490</v>
      </c>
      <c r="R41" s="10">
        <v>29875.108978987399</v>
      </c>
      <c r="S41" s="10">
        <v>746.87772447468603</v>
      </c>
      <c r="T41" s="10">
        <v>362.25</v>
      </c>
      <c r="U41" s="10">
        <v>377</v>
      </c>
      <c r="V41" s="10">
        <v>793.26389269435197</v>
      </c>
      <c r="W41" s="10">
        <v>231.3</v>
      </c>
      <c r="X41" s="10">
        <v>23640</v>
      </c>
      <c r="Y41" s="10">
        <v>23760</v>
      </c>
      <c r="Z41" s="10">
        <v>30920</v>
      </c>
      <c r="AA41" s="10">
        <v>38720</v>
      </c>
      <c r="AB41" s="10">
        <v>43320</v>
      </c>
      <c r="AC41" s="9">
        <v>11.365384615384601</v>
      </c>
      <c r="AD41" s="9">
        <v>11.4230769230769</v>
      </c>
      <c r="AE41" s="9">
        <v>14.865384615384601</v>
      </c>
      <c r="AF41" s="9">
        <v>18.615384615384599</v>
      </c>
      <c r="AG41" s="9">
        <v>20.826923076923102</v>
      </c>
      <c r="AH41" s="8">
        <v>62.7055702917772</v>
      </c>
      <c r="AI41" s="8">
        <v>63.023872679045098</v>
      </c>
      <c r="AJ41" s="8">
        <v>82.015915119363399</v>
      </c>
      <c r="AK41" s="8">
        <v>102.70557029177699</v>
      </c>
      <c r="AL41" s="8">
        <v>114.907161803714</v>
      </c>
      <c r="AM41" s="8">
        <v>29.8009278094151</v>
      </c>
      <c r="AN41" s="8">
        <v>29.952201554640599</v>
      </c>
      <c r="AO41" s="8">
        <v>38.978201686426203</v>
      </c>
      <c r="AP41" s="8">
        <v>48.810995126080897</v>
      </c>
      <c r="AQ41" s="8">
        <v>54.609822026390098</v>
      </c>
      <c r="AR41" s="90">
        <f t="shared" si="1"/>
        <v>1.56763925729443</v>
      </c>
      <c r="AS41" s="90">
        <f t="shared" si="2"/>
        <v>1.5755968169761274</v>
      </c>
      <c r="AT41" s="90">
        <f t="shared" si="3"/>
        <v>2.0503978779840848</v>
      </c>
      <c r="AU41" s="90">
        <f t="shared" si="4"/>
        <v>2.5676392572944247</v>
      </c>
      <c r="AV41" s="90">
        <f t="shared" si="5"/>
        <v>2.8726790450928501</v>
      </c>
    </row>
    <row r="42" spans="1:48" x14ac:dyDescent="0.35">
      <c r="A42" s="1" t="s">
        <v>62</v>
      </c>
      <c r="B42" s="1" t="s">
        <v>43</v>
      </c>
      <c r="C42" s="1" t="s">
        <v>44</v>
      </c>
      <c r="D42" s="1" t="s">
        <v>86</v>
      </c>
      <c r="E42" s="7">
        <v>11142</v>
      </c>
      <c r="F42" s="7">
        <v>2697</v>
      </c>
      <c r="G42" s="8">
        <v>24.205708131394697</v>
      </c>
      <c r="H42" s="9">
        <v>7.25</v>
      </c>
      <c r="I42" s="9">
        <v>21.870714899202301</v>
      </c>
      <c r="J42" s="9">
        <v>771</v>
      </c>
      <c r="K42" s="10">
        <v>560</v>
      </c>
      <c r="L42" s="10">
        <v>663</v>
      </c>
      <c r="M42" s="10">
        <v>759</v>
      </c>
      <c r="N42" s="10">
        <v>951</v>
      </c>
      <c r="O42" s="10">
        <v>1191</v>
      </c>
      <c r="P42" s="10">
        <v>59100</v>
      </c>
      <c r="Q42" s="10">
        <v>17730</v>
      </c>
      <c r="R42" s="10">
        <v>29261.122832352299</v>
      </c>
      <c r="S42" s="10">
        <v>731.52807080880598</v>
      </c>
      <c r="T42" s="10">
        <v>443.25</v>
      </c>
      <c r="U42" s="10">
        <v>377</v>
      </c>
      <c r="V42" s="10">
        <v>1137.27717475852</v>
      </c>
      <c r="W42" s="10">
        <v>231.3</v>
      </c>
      <c r="X42" s="10">
        <v>22400</v>
      </c>
      <c r="Y42" s="10">
        <v>26520</v>
      </c>
      <c r="Z42" s="10">
        <v>30360</v>
      </c>
      <c r="AA42" s="10">
        <v>38040</v>
      </c>
      <c r="AB42" s="10">
        <v>47640</v>
      </c>
      <c r="AC42" s="9">
        <v>10.7692307692308</v>
      </c>
      <c r="AD42" s="9">
        <v>12.75</v>
      </c>
      <c r="AE42" s="9">
        <v>14.596153846153801</v>
      </c>
      <c r="AF42" s="9">
        <v>18.288461538461501</v>
      </c>
      <c r="AG42" s="9">
        <v>22.903846153846199</v>
      </c>
      <c r="AH42" s="8">
        <v>59.416445623342199</v>
      </c>
      <c r="AI42" s="8">
        <v>70.344827586206904</v>
      </c>
      <c r="AJ42" s="8">
        <v>80.530503978779805</v>
      </c>
      <c r="AK42" s="8">
        <v>100.90185676392601</v>
      </c>
      <c r="AL42" s="8">
        <v>126.366047745358</v>
      </c>
      <c r="AM42" s="8">
        <v>19.696165980607301</v>
      </c>
      <c r="AN42" s="8">
        <v>23.318853652040399</v>
      </c>
      <c r="AO42" s="8">
        <v>26.695339248716</v>
      </c>
      <c r="AP42" s="8">
        <v>33.448310442067097</v>
      </c>
      <c r="AQ42" s="8">
        <v>41.889524433755902</v>
      </c>
      <c r="AR42" s="90">
        <f t="shared" si="1"/>
        <v>1.4854111405835551</v>
      </c>
      <c r="AS42" s="90">
        <f t="shared" si="2"/>
        <v>1.7586206896551726</v>
      </c>
      <c r="AT42" s="90">
        <f t="shared" si="3"/>
        <v>2.013262599469495</v>
      </c>
      <c r="AU42" s="90">
        <f t="shared" si="4"/>
        <v>2.5225464190981501</v>
      </c>
      <c r="AV42" s="90">
        <f t="shared" si="5"/>
        <v>3.1591511936339502</v>
      </c>
    </row>
    <row r="43" spans="1:48" x14ac:dyDescent="0.35">
      <c r="A43" s="1" t="s">
        <v>62</v>
      </c>
      <c r="B43" s="1" t="s">
        <v>43</v>
      </c>
      <c r="C43" s="1" t="s">
        <v>44</v>
      </c>
      <c r="D43" s="1" t="s">
        <v>87</v>
      </c>
      <c r="E43" s="7">
        <v>6032</v>
      </c>
      <c r="F43" s="7">
        <v>1773</v>
      </c>
      <c r="G43" s="8">
        <v>29.3932360742706</v>
      </c>
      <c r="H43" s="9">
        <v>7.25</v>
      </c>
      <c r="I43" s="9">
        <v>9.9868081631857404</v>
      </c>
      <c r="J43" s="9">
        <v>771</v>
      </c>
      <c r="K43" s="10">
        <v>536</v>
      </c>
      <c r="L43" s="10">
        <v>542</v>
      </c>
      <c r="M43" s="10">
        <v>641</v>
      </c>
      <c r="N43" s="10">
        <v>857</v>
      </c>
      <c r="O43" s="10">
        <v>1079</v>
      </c>
      <c r="P43" s="10">
        <v>50800</v>
      </c>
      <c r="Q43" s="10">
        <v>15240</v>
      </c>
      <c r="R43" s="10">
        <v>19205.278535851099</v>
      </c>
      <c r="S43" s="10">
        <v>480.131963396277</v>
      </c>
      <c r="T43" s="10">
        <v>381</v>
      </c>
      <c r="U43" s="10">
        <v>377</v>
      </c>
      <c r="V43" s="10">
        <v>519.31402448565802</v>
      </c>
      <c r="W43" s="10">
        <v>231.3</v>
      </c>
      <c r="X43" s="10">
        <v>21440</v>
      </c>
      <c r="Y43" s="10">
        <v>21680</v>
      </c>
      <c r="Z43" s="10">
        <v>25640</v>
      </c>
      <c r="AA43" s="10">
        <v>34280</v>
      </c>
      <c r="AB43" s="10">
        <v>43160</v>
      </c>
      <c r="AC43" s="9">
        <v>10.307692307692299</v>
      </c>
      <c r="AD43" s="9">
        <v>10.4230769230769</v>
      </c>
      <c r="AE43" s="9">
        <v>12.3269230769231</v>
      </c>
      <c r="AF43" s="9">
        <v>16.480769230769202</v>
      </c>
      <c r="AG43" s="9">
        <v>20.75</v>
      </c>
      <c r="AH43" s="8">
        <v>56.870026525198902</v>
      </c>
      <c r="AI43" s="8">
        <v>57.506631299734799</v>
      </c>
      <c r="AJ43" s="8">
        <v>68.010610079575599</v>
      </c>
      <c r="AK43" s="8">
        <v>90.928381962864705</v>
      </c>
      <c r="AL43" s="8">
        <v>114.48275862069001</v>
      </c>
      <c r="AM43" s="8">
        <v>41.285232035153903</v>
      </c>
      <c r="AN43" s="8">
        <v>41.747380154950399</v>
      </c>
      <c r="AO43" s="8">
        <v>49.372824131592601</v>
      </c>
      <c r="AP43" s="8">
        <v>66.010156444266599</v>
      </c>
      <c r="AQ43" s="8">
        <v>83.109636876737</v>
      </c>
      <c r="AR43" s="90">
        <f t="shared" si="1"/>
        <v>1.4217506631299726</v>
      </c>
      <c r="AS43" s="90">
        <f t="shared" si="2"/>
        <v>1.4376657824933701</v>
      </c>
      <c r="AT43" s="90">
        <f t="shared" si="3"/>
        <v>1.7002652519893899</v>
      </c>
      <c r="AU43" s="90">
        <f t="shared" si="4"/>
        <v>2.2732095490716175</v>
      </c>
      <c r="AV43" s="90">
        <f t="shared" si="5"/>
        <v>2.86206896551725</v>
      </c>
    </row>
    <row r="44" spans="1:48" x14ac:dyDescent="0.35">
      <c r="A44" s="1" t="s">
        <v>62</v>
      </c>
      <c r="B44" s="1" t="s">
        <v>43</v>
      </c>
      <c r="C44" s="1" t="s">
        <v>44</v>
      </c>
      <c r="D44" s="1" t="s">
        <v>88</v>
      </c>
      <c r="E44" s="7">
        <v>168786</v>
      </c>
      <c r="F44" s="7">
        <v>64379</v>
      </c>
      <c r="G44" s="8">
        <v>38.142381477136702</v>
      </c>
      <c r="H44" s="9">
        <v>7.25</v>
      </c>
      <c r="I44" s="9">
        <v>15.7162313074154</v>
      </c>
      <c r="J44" s="9">
        <v>771</v>
      </c>
      <c r="K44" s="10">
        <v>723</v>
      </c>
      <c r="L44" s="10">
        <v>844</v>
      </c>
      <c r="M44" s="10">
        <v>1008</v>
      </c>
      <c r="N44" s="10">
        <v>1304</v>
      </c>
      <c r="O44" s="10">
        <v>1492</v>
      </c>
      <c r="P44" s="10">
        <v>67400</v>
      </c>
      <c r="Q44" s="10">
        <v>20220</v>
      </c>
      <c r="R44" s="10">
        <v>34459.1919890348</v>
      </c>
      <c r="S44" s="10">
        <v>861.47979972586995</v>
      </c>
      <c r="T44" s="10">
        <v>505.5</v>
      </c>
      <c r="U44" s="10">
        <v>377</v>
      </c>
      <c r="V44" s="10">
        <v>817.24402798560197</v>
      </c>
      <c r="W44" s="10">
        <v>231.3</v>
      </c>
      <c r="X44" s="10">
        <v>28920</v>
      </c>
      <c r="Y44" s="10">
        <v>33760</v>
      </c>
      <c r="Z44" s="10">
        <v>40320</v>
      </c>
      <c r="AA44" s="10">
        <v>52160</v>
      </c>
      <c r="AB44" s="10">
        <v>59680</v>
      </c>
      <c r="AC44" s="9">
        <v>13.903846153846199</v>
      </c>
      <c r="AD44" s="9">
        <v>16.230769230769202</v>
      </c>
      <c r="AE44" s="9">
        <v>19.384615384615401</v>
      </c>
      <c r="AF44" s="9">
        <v>25.076923076923102</v>
      </c>
      <c r="AG44" s="9">
        <v>28.692307692307701</v>
      </c>
      <c r="AH44" s="8">
        <v>76.710875331565006</v>
      </c>
      <c r="AI44" s="8">
        <v>89.549071618037104</v>
      </c>
      <c r="AJ44" s="8">
        <v>106.949602122016</v>
      </c>
      <c r="AK44" s="8">
        <v>138.35543766578201</v>
      </c>
      <c r="AL44" s="8">
        <v>158.302387267905</v>
      </c>
      <c r="AM44" s="8">
        <v>35.3872270823245</v>
      </c>
      <c r="AN44" s="8">
        <v>41.309570757236301</v>
      </c>
      <c r="AO44" s="8">
        <v>49.336548961249001</v>
      </c>
      <c r="AP44" s="8">
        <v>63.8242657197111</v>
      </c>
      <c r="AQ44" s="8">
        <v>73.025923660896396</v>
      </c>
      <c r="AR44" s="90">
        <f t="shared" si="1"/>
        <v>1.9177718832891251</v>
      </c>
      <c r="AS44" s="90">
        <f t="shared" si="2"/>
        <v>2.2387267904509276</v>
      </c>
      <c r="AT44" s="90">
        <f t="shared" si="3"/>
        <v>2.6737400530504001</v>
      </c>
      <c r="AU44" s="90">
        <f t="shared" si="4"/>
        <v>3.4588859416445503</v>
      </c>
      <c r="AV44" s="90">
        <f t="shared" si="5"/>
        <v>3.9575596816976253</v>
      </c>
    </row>
    <row r="45" spans="1:48" x14ac:dyDescent="0.35">
      <c r="A45" s="1" t="s">
        <v>62</v>
      </c>
      <c r="B45" s="1" t="s">
        <v>43</v>
      </c>
      <c r="C45" s="1" t="s">
        <v>44</v>
      </c>
      <c r="D45" s="1" t="s">
        <v>89</v>
      </c>
      <c r="E45" s="7">
        <v>11435</v>
      </c>
      <c r="F45" s="7">
        <v>3265</v>
      </c>
      <c r="G45" s="8">
        <v>28.552689112374303</v>
      </c>
      <c r="H45" s="9">
        <v>7.25</v>
      </c>
      <c r="I45" s="9">
        <v>10.191342853794</v>
      </c>
      <c r="J45" s="9">
        <v>771</v>
      </c>
      <c r="K45" s="10">
        <v>546</v>
      </c>
      <c r="L45" s="10">
        <v>560</v>
      </c>
      <c r="M45" s="10">
        <v>641</v>
      </c>
      <c r="N45" s="10">
        <v>927</v>
      </c>
      <c r="O45" s="10">
        <v>933</v>
      </c>
      <c r="P45" s="10">
        <v>57800</v>
      </c>
      <c r="Q45" s="10">
        <v>17340</v>
      </c>
      <c r="R45" s="10">
        <v>24461.624343739699</v>
      </c>
      <c r="S45" s="10">
        <v>611.54060859349204</v>
      </c>
      <c r="T45" s="10">
        <v>433.5</v>
      </c>
      <c r="U45" s="10">
        <v>377</v>
      </c>
      <c r="V45" s="10">
        <v>529.94982839728596</v>
      </c>
      <c r="W45" s="10">
        <v>231.3</v>
      </c>
      <c r="X45" s="10">
        <v>21840</v>
      </c>
      <c r="Y45" s="10">
        <v>22400</v>
      </c>
      <c r="Z45" s="10">
        <v>25640</v>
      </c>
      <c r="AA45" s="10">
        <v>37080</v>
      </c>
      <c r="AB45" s="10">
        <v>37320</v>
      </c>
      <c r="AC45" s="9">
        <v>10.5</v>
      </c>
      <c r="AD45" s="9">
        <v>10.7692307692308</v>
      </c>
      <c r="AE45" s="9">
        <v>12.3269230769231</v>
      </c>
      <c r="AF45" s="9">
        <v>17.826923076923102</v>
      </c>
      <c r="AG45" s="9">
        <v>17.942307692307701</v>
      </c>
      <c r="AH45" s="8">
        <v>57.931034482758598</v>
      </c>
      <c r="AI45" s="8">
        <v>59.416445623342199</v>
      </c>
      <c r="AJ45" s="8">
        <v>68.010610079575599</v>
      </c>
      <c r="AK45" s="8">
        <v>98.355437665782503</v>
      </c>
      <c r="AL45" s="8">
        <v>98.992042440318301</v>
      </c>
      <c r="AM45" s="8">
        <v>41.211448385689998</v>
      </c>
      <c r="AN45" s="8">
        <v>42.268152190451303</v>
      </c>
      <c r="AO45" s="8">
        <v>48.381938489427199</v>
      </c>
      <c r="AP45" s="8">
        <v>69.968887643836297</v>
      </c>
      <c r="AQ45" s="8">
        <v>70.4217607030197</v>
      </c>
      <c r="AR45" s="90">
        <f t="shared" si="1"/>
        <v>1.4482758620689649</v>
      </c>
      <c r="AS45" s="90">
        <f t="shared" si="2"/>
        <v>1.4854111405835551</v>
      </c>
      <c r="AT45" s="90">
        <f t="shared" si="3"/>
        <v>1.7002652519893899</v>
      </c>
      <c r="AU45" s="90">
        <f t="shared" si="4"/>
        <v>2.4588859416445628</v>
      </c>
      <c r="AV45" s="90">
        <f t="shared" si="5"/>
        <v>2.4748010610079576</v>
      </c>
    </row>
    <row r="46" spans="1:48" x14ac:dyDescent="0.35">
      <c r="A46" s="1" t="s">
        <v>62</v>
      </c>
      <c r="B46" s="1" t="s">
        <v>43</v>
      </c>
      <c r="C46" s="1" t="s">
        <v>44</v>
      </c>
      <c r="D46" s="1" t="s">
        <v>90</v>
      </c>
      <c r="E46" s="7">
        <v>89677</v>
      </c>
      <c r="F46" s="7">
        <v>30897</v>
      </c>
      <c r="G46" s="8">
        <v>34.453650322825304</v>
      </c>
      <c r="H46" s="9">
        <v>7.25</v>
      </c>
      <c r="I46" s="9">
        <v>13.203548279984901</v>
      </c>
      <c r="J46" s="9">
        <v>771</v>
      </c>
      <c r="K46" s="10">
        <v>614</v>
      </c>
      <c r="L46" s="10">
        <v>730</v>
      </c>
      <c r="M46" s="10">
        <v>842</v>
      </c>
      <c r="N46" s="10">
        <v>1105</v>
      </c>
      <c r="O46" s="10">
        <v>1253</v>
      </c>
      <c r="P46" s="10">
        <v>66000</v>
      </c>
      <c r="Q46" s="10">
        <v>19800</v>
      </c>
      <c r="R46" s="10">
        <v>32232.191389374999</v>
      </c>
      <c r="S46" s="10">
        <v>805.80478473437495</v>
      </c>
      <c r="T46" s="10">
        <v>495</v>
      </c>
      <c r="U46" s="10">
        <v>377</v>
      </c>
      <c r="V46" s="10">
        <v>686.58451055921705</v>
      </c>
      <c r="W46" s="10">
        <v>231.3</v>
      </c>
      <c r="X46" s="10">
        <v>24560</v>
      </c>
      <c r="Y46" s="10">
        <v>29200</v>
      </c>
      <c r="Z46" s="10">
        <v>33680</v>
      </c>
      <c r="AA46" s="10">
        <v>44200</v>
      </c>
      <c r="AB46" s="10">
        <v>50120</v>
      </c>
      <c r="AC46" s="9">
        <v>11.807692307692299</v>
      </c>
      <c r="AD46" s="9">
        <v>14.038461538461499</v>
      </c>
      <c r="AE46" s="9">
        <v>16.192307692307701</v>
      </c>
      <c r="AF46" s="9">
        <v>21.25</v>
      </c>
      <c r="AG46" s="9">
        <v>24.096153846153801</v>
      </c>
      <c r="AH46" s="8">
        <v>65.145888594164504</v>
      </c>
      <c r="AI46" s="8">
        <v>77.453580901856796</v>
      </c>
      <c r="AJ46" s="8">
        <v>89.336870026525204</v>
      </c>
      <c r="AK46" s="8">
        <v>117.241379310345</v>
      </c>
      <c r="AL46" s="8">
        <v>132.94429708222799</v>
      </c>
      <c r="AM46" s="8">
        <v>35.771270138319998</v>
      </c>
      <c r="AN46" s="8">
        <v>42.529360262171998</v>
      </c>
      <c r="AO46" s="8">
        <v>49.054412795546398</v>
      </c>
      <c r="AP46" s="8">
        <v>64.376634369452205</v>
      </c>
      <c r="AQ46" s="8">
        <v>72.999025217125407</v>
      </c>
      <c r="AR46" s="90">
        <f t="shared" si="1"/>
        <v>1.6286472148541127</v>
      </c>
      <c r="AS46" s="90">
        <f t="shared" si="2"/>
        <v>1.9363395225464199</v>
      </c>
      <c r="AT46" s="90">
        <f t="shared" si="3"/>
        <v>2.2334217506631302</v>
      </c>
      <c r="AU46" s="90">
        <f t="shared" si="4"/>
        <v>2.931034482758625</v>
      </c>
      <c r="AV46" s="90">
        <f t="shared" si="5"/>
        <v>3.3236074270556997</v>
      </c>
    </row>
    <row r="47" spans="1:48" x14ac:dyDescent="0.35">
      <c r="A47" s="1" t="s">
        <v>62</v>
      </c>
      <c r="B47" s="1" t="s">
        <v>43</v>
      </c>
      <c r="C47" s="1" t="s">
        <v>44</v>
      </c>
      <c r="D47" s="1" t="s">
        <v>91</v>
      </c>
      <c r="E47" s="7">
        <v>36153</v>
      </c>
      <c r="F47" s="7">
        <v>8990</v>
      </c>
      <c r="G47" s="8">
        <v>24.866539429646199</v>
      </c>
      <c r="H47" s="9">
        <v>7.25</v>
      </c>
      <c r="I47" s="9">
        <v>14.290191184032601</v>
      </c>
      <c r="J47" s="9">
        <v>771</v>
      </c>
      <c r="K47" s="10">
        <v>665</v>
      </c>
      <c r="L47" s="10">
        <v>669</v>
      </c>
      <c r="M47" s="10">
        <v>848</v>
      </c>
      <c r="N47" s="10">
        <v>1190</v>
      </c>
      <c r="O47" s="10">
        <v>1423</v>
      </c>
      <c r="P47" s="10">
        <v>60800</v>
      </c>
      <c r="Q47" s="10">
        <v>18240</v>
      </c>
      <c r="R47" s="10">
        <v>31913.7511167134</v>
      </c>
      <c r="S47" s="10">
        <v>797.84377791783402</v>
      </c>
      <c r="T47" s="10">
        <v>456</v>
      </c>
      <c r="U47" s="10">
        <v>377</v>
      </c>
      <c r="V47" s="10">
        <v>743.089941569693</v>
      </c>
      <c r="W47" s="10">
        <v>231.3</v>
      </c>
      <c r="X47" s="10">
        <v>26600</v>
      </c>
      <c r="Y47" s="10">
        <v>26760</v>
      </c>
      <c r="Z47" s="10">
        <v>33920</v>
      </c>
      <c r="AA47" s="10">
        <v>47600</v>
      </c>
      <c r="AB47" s="10">
        <v>56920</v>
      </c>
      <c r="AC47" s="9">
        <v>12.788461538461499</v>
      </c>
      <c r="AD47" s="9">
        <v>12.865384615384601</v>
      </c>
      <c r="AE47" s="9">
        <v>16.307692307692299</v>
      </c>
      <c r="AF47" s="9">
        <v>22.884615384615401</v>
      </c>
      <c r="AG47" s="9">
        <v>27.365384615384599</v>
      </c>
      <c r="AH47" s="8">
        <v>70.557029177718803</v>
      </c>
      <c r="AI47" s="8">
        <v>70.981432360742701</v>
      </c>
      <c r="AJ47" s="8">
        <v>89.973474801061002</v>
      </c>
      <c r="AK47" s="8">
        <v>126.259946949602</v>
      </c>
      <c r="AL47" s="8">
        <v>150.98143236074301</v>
      </c>
      <c r="AM47" s="8">
        <v>35.796474305399101</v>
      </c>
      <c r="AN47" s="8">
        <v>36.011791444078199</v>
      </c>
      <c r="AO47" s="8">
        <v>45.647233399967497</v>
      </c>
      <c r="AP47" s="8">
        <v>64.056848757029897</v>
      </c>
      <c r="AQ47" s="8">
        <v>76.599072085087002</v>
      </c>
      <c r="AR47" s="90">
        <f t="shared" si="1"/>
        <v>1.76392572944297</v>
      </c>
      <c r="AS47" s="90">
        <f t="shared" si="2"/>
        <v>1.7745358090185674</v>
      </c>
      <c r="AT47" s="90">
        <f t="shared" si="3"/>
        <v>2.249336870026525</v>
      </c>
      <c r="AU47" s="90">
        <f t="shared" si="4"/>
        <v>3.15649867374005</v>
      </c>
      <c r="AV47" s="90">
        <f t="shared" si="5"/>
        <v>3.7745358090185754</v>
      </c>
    </row>
    <row r="48" spans="1:48" x14ac:dyDescent="0.35">
      <c r="A48" s="1" t="s">
        <v>62</v>
      </c>
      <c r="B48" s="1" t="s">
        <v>43</v>
      </c>
      <c r="C48" s="1" t="s">
        <v>44</v>
      </c>
      <c r="D48" s="1" t="s">
        <v>92</v>
      </c>
      <c r="E48" s="7">
        <v>5044</v>
      </c>
      <c r="F48" s="7">
        <v>1314</v>
      </c>
      <c r="G48" s="8">
        <v>26.050753370341003</v>
      </c>
      <c r="H48" s="9">
        <v>7.25</v>
      </c>
      <c r="I48" s="9">
        <v>10.7954127243309</v>
      </c>
      <c r="J48" s="9">
        <v>771</v>
      </c>
      <c r="K48" s="10">
        <v>481</v>
      </c>
      <c r="L48" s="10">
        <v>485</v>
      </c>
      <c r="M48" s="10">
        <v>641</v>
      </c>
      <c r="N48" s="10">
        <v>836</v>
      </c>
      <c r="O48" s="10">
        <v>952</v>
      </c>
      <c r="P48" s="10">
        <v>45100</v>
      </c>
      <c r="Q48" s="10">
        <v>13530</v>
      </c>
      <c r="R48" s="10">
        <v>21818.361949751001</v>
      </c>
      <c r="S48" s="10">
        <v>545.45904874377402</v>
      </c>
      <c r="T48" s="10">
        <v>338.25</v>
      </c>
      <c r="U48" s="10">
        <v>377</v>
      </c>
      <c r="V48" s="10">
        <v>561.36146166520496</v>
      </c>
      <c r="W48" s="10">
        <v>231.3</v>
      </c>
      <c r="X48" s="10">
        <v>19240</v>
      </c>
      <c r="Y48" s="10">
        <v>19400</v>
      </c>
      <c r="Z48" s="10">
        <v>25640</v>
      </c>
      <c r="AA48" s="10">
        <v>33440</v>
      </c>
      <c r="AB48" s="10">
        <v>38080</v>
      </c>
      <c r="AC48" s="9">
        <v>9.25</v>
      </c>
      <c r="AD48" s="9">
        <v>9.3269230769230802</v>
      </c>
      <c r="AE48" s="9">
        <v>12.3269230769231</v>
      </c>
      <c r="AF48" s="9">
        <v>16.076923076923102</v>
      </c>
      <c r="AG48" s="9">
        <v>18.307692307692299</v>
      </c>
      <c r="AH48" s="8">
        <v>51.034482758620697</v>
      </c>
      <c r="AI48" s="8">
        <v>51.458885941644603</v>
      </c>
      <c r="AJ48" s="8">
        <v>68.010610079575599</v>
      </c>
      <c r="AK48" s="8">
        <v>88.700265251989407</v>
      </c>
      <c r="AL48" s="8">
        <v>101.007957559682</v>
      </c>
      <c r="AM48" s="8">
        <v>34.273816985810001</v>
      </c>
      <c r="AN48" s="8">
        <v>34.558838332885301</v>
      </c>
      <c r="AO48" s="8">
        <v>45.674670868823704</v>
      </c>
      <c r="AP48" s="8">
        <v>59.569461538746701</v>
      </c>
      <c r="AQ48" s="8">
        <v>67.835080603931601</v>
      </c>
      <c r="AR48" s="90">
        <f t="shared" si="1"/>
        <v>1.2758620689655173</v>
      </c>
      <c r="AS48" s="90">
        <f t="shared" si="2"/>
        <v>1.286472148541115</v>
      </c>
      <c r="AT48" s="90">
        <f t="shared" si="3"/>
        <v>1.7002652519893899</v>
      </c>
      <c r="AU48" s="90">
        <f t="shared" si="4"/>
        <v>2.2175066312997354</v>
      </c>
      <c r="AV48" s="90">
        <f t="shared" si="5"/>
        <v>2.5251989389920499</v>
      </c>
    </row>
    <row r="49" spans="1:48" x14ac:dyDescent="0.35">
      <c r="A49" s="1" t="s">
        <v>62</v>
      </c>
      <c r="B49" s="1" t="s">
        <v>43</v>
      </c>
      <c r="C49" s="1" t="s">
        <v>44</v>
      </c>
      <c r="D49" s="1" t="s">
        <v>93</v>
      </c>
      <c r="E49" s="7">
        <v>17370</v>
      </c>
      <c r="F49" s="7">
        <v>7905</v>
      </c>
      <c r="G49" s="8">
        <v>45.509499136442102</v>
      </c>
      <c r="H49" s="9">
        <v>7.25</v>
      </c>
      <c r="I49" s="9">
        <v>9.61249561781392</v>
      </c>
      <c r="J49" s="9">
        <v>771</v>
      </c>
      <c r="K49" s="10">
        <v>613</v>
      </c>
      <c r="L49" s="10">
        <v>617</v>
      </c>
      <c r="M49" s="10">
        <v>728</v>
      </c>
      <c r="N49" s="10">
        <v>980</v>
      </c>
      <c r="O49" s="10">
        <v>984</v>
      </c>
      <c r="P49" s="10">
        <v>57200</v>
      </c>
      <c r="Q49" s="10">
        <v>17160</v>
      </c>
      <c r="R49" s="10">
        <v>19579.914150747099</v>
      </c>
      <c r="S49" s="10">
        <v>489.497853768678</v>
      </c>
      <c r="T49" s="10">
        <v>429</v>
      </c>
      <c r="U49" s="10">
        <v>377</v>
      </c>
      <c r="V49" s="10">
        <v>499.84977212632401</v>
      </c>
      <c r="W49" s="10">
        <v>231.3</v>
      </c>
      <c r="X49" s="10">
        <v>24520</v>
      </c>
      <c r="Y49" s="10">
        <v>24680</v>
      </c>
      <c r="Z49" s="10">
        <v>29120</v>
      </c>
      <c r="AA49" s="10">
        <v>39200</v>
      </c>
      <c r="AB49" s="10">
        <v>39360</v>
      </c>
      <c r="AC49" s="9">
        <v>11.788461538461499</v>
      </c>
      <c r="AD49" s="9">
        <v>11.865384615384601</v>
      </c>
      <c r="AE49" s="9">
        <v>14</v>
      </c>
      <c r="AF49" s="9">
        <v>18.846153846153801</v>
      </c>
      <c r="AG49" s="9">
        <v>18.923076923076898</v>
      </c>
      <c r="AH49" s="8">
        <v>65.039787798408497</v>
      </c>
      <c r="AI49" s="8">
        <v>65.464190981432395</v>
      </c>
      <c r="AJ49" s="8">
        <v>77.241379310344797</v>
      </c>
      <c r="AK49" s="8">
        <v>103.978779840849</v>
      </c>
      <c r="AL49" s="8">
        <v>104.403183023873</v>
      </c>
      <c r="AM49" s="8">
        <v>49.0547387782008</v>
      </c>
      <c r="AN49" s="8">
        <v>49.374834952936197</v>
      </c>
      <c r="AO49" s="8">
        <v>58.257503801843697</v>
      </c>
      <c r="AP49" s="8">
        <v>78.423562810174204</v>
      </c>
      <c r="AQ49" s="8">
        <v>78.743658984909601</v>
      </c>
      <c r="AR49" s="90">
        <f t="shared" si="1"/>
        <v>1.6259946949602124</v>
      </c>
      <c r="AS49" s="90">
        <f t="shared" si="2"/>
        <v>1.6366047745358099</v>
      </c>
      <c r="AT49" s="90">
        <f t="shared" si="3"/>
        <v>1.9310344827586199</v>
      </c>
      <c r="AU49" s="90">
        <f t="shared" si="4"/>
        <v>2.599469496021225</v>
      </c>
      <c r="AV49" s="90">
        <f t="shared" si="5"/>
        <v>2.6100795755968251</v>
      </c>
    </row>
    <row r="50" spans="1:48" x14ac:dyDescent="0.35">
      <c r="A50" s="1" t="s">
        <v>62</v>
      </c>
      <c r="B50" s="1" t="s">
        <v>43</v>
      </c>
      <c r="C50" s="1" t="s">
        <v>44</v>
      </c>
      <c r="D50" s="1" t="s">
        <v>94</v>
      </c>
      <c r="E50" s="7">
        <v>48675</v>
      </c>
      <c r="F50" s="7">
        <v>9588</v>
      </c>
      <c r="G50" s="8">
        <v>19.6979969183359</v>
      </c>
      <c r="H50" s="9">
        <v>7.25</v>
      </c>
      <c r="I50" s="9">
        <v>12.2207704137964</v>
      </c>
      <c r="J50" s="9">
        <v>771</v>
      </c>
      <c r="K50" s="10">
        <v>719</v>
      </c>
      <c r="L50" s="10">
        <v>849</v>
      </c>
      <c r="M50" s="10">
        <v>981</v>
      </c>
      <c r="N50" s="10">
        <v>1259</v>
      </c>
      <c r="O50" s="10">
        <v>1567</v>
      </c>
      <c r="P50" s="10">
        <v>73500</v>
      </c>
      <c r="Q50" s="10">
        <v>22050</v>
      </c>
      <c r="R50" s="10">
        <v>41045.494229804302</v>
      </c>
      <c r="S50" s="10">
        <v>1026.13735574511</v>
      </c>
      <c r="T50" s="10">
        <v>551.25</v>
      </c>
      <c r="U50" s="10">
        <v>377</v>
      </c>
      <c r="V50" s="10">
        <v>635.48006151741504</v>
      </c>
      <c r="W50" s="10">
        <v>231.3</v>
      </c>
      <c r="X50" s="10">
        <v>28760</v>
      </c>
      <c r="Y50" s="10">
        <v>33960</v>
      </c>
      <c r="Z50" s="10">
        <v>39240</v>
      </c>
      <c r="AA50" s="10">
        <v>50360</v>
      </c>
      <c r="AB50" s="10">
        <v>62680</v>
      </c>
      <c r="AC50" s="9">
        <v>13.8269230769231</v>
      </c>
      <c r="AD50" s="9">
        <v>16.326923076923102</v>
      </c>
      <c r="AE50" s="9">
        <v>18.865384615384599</v>
      </c>
      <c r="AF50" s="9">
        <v>24.211538461538499</v>
      </c>
      <c r="AG50" s="9">
        <v>30.134615384615401</v>
      </c>
      <c r="AH50" s="8">
        <v>76.286472148541094</v>
      </c>
      <c r="AI50" s="8">
        <v>90.079575596816994</v>
      </c>
      <c r="AJ50" s="8">
        <v>104.08488063660501</v>
      </c>
      <c r="AK50" s="8">
        <v>133.580901856764</v>
      </c>
      <c r="AL50" s="8">
        <v>166.25994694960201</v>
      </c>
      <c r="AM50" s="8">
        <v>45.2571240887183</v>
      </c>
      <c r="AN50" s="8">
        <v>53.4399142577495</v>
      </c>
      <c r="AO50" s="8">
        <v>61.748593506304097</v>
      </c>
      <c r="AP50" s="8">
        <v>79.247175560078404</v>
      </c>
      <c r="AQ50" s="8">
        <v>98.634093806706005</v>
      </c>
      <c r="AR50" s="90">
        <f t="shared" si="1"/>
        <v>1.9071618037135274</v>
      </c>
      <c r="AS50" s="90">
        <f t="shared" si="2"/>
        <v>2.2519893899204249</v>
      </c>
      <c r="AT50" s="90">
        <f t="shared" si="3"/>
        <v>2.6021220159151253</v>
      </c>
      <c r="AU50" s="90">
        <f t="shared" si="4"/>
        <v>3.3395225464190998</v>
      </c>
      <c r="AV50" s="90">
        <f t="shared" si="5"/>
        <v>4.1564986737400504</v>
      </c>
    </row>
    <row r="51" spans="1:48" x14ac:dyDescent="0.35">
      <c r="A51" s="1" t="s">
        <v>62</v>
      </c>
      <c r="B51" s="1" t="s">
        <v>43</v>
      </c>
      <c r="C51" s="1" t="s">
        <v>44</v>
      </c>
      <c r="D51" s="1" t="s">
        <v>95</v>
      </c>
      <c r="E51" s="7">
        <v>4073</v>
      </c>
      <c r="F51" s="7">
        <v>1786</v>
      </c>
      <c r="G51" s="8">
        <v>43.849742204763096</v>
      </c>
      <c r="H51" s="9">
        <v>7.25</v>
      </c>
      <c r="I51" s="9">
        <v>8.3754524877101897</v>
      </c>
      <c r="J51" s="9">
        <v>771</v>
      </c>
      <c r="K51" s="10">
        <v>481</v>
      </c>
      <c r="L51" s="10">
        <v>485</v>
      </c>
      <c r="M51" s="10">
        <v>641</v>
      </c>
      <c r="N51" s="10">
        <v>814</v>
      </c>
      <c r="O51" s="10">
        <v>866</v>
      </c>
      <c r="P51" s="10">
        <v>36300</v>
      </c>
      <c r="Q51" s="10">
        <v>10890</v>
      </c>
      <c r="R51" s="10">
        <v>19066.871489236699</v>
      </c>
      <c r="S51" s="10">
        <v>476.67178723091803</v>
      </c>
      <c r="T51" s="10">
        <v>272.25</v>
      </c>
      <c r="U51" s="10">
        <v>377</v>
      </c>
      <c r="V51" s="10">
        <v>435.52352936093001</v>
      </c>
      <c r="W51" s="10">
        <v>231.3</v>
      </c>
      <c r="X51" s="10">
        <v>19240</v>
      </c>
      <c r="Y51" s="10">
        <v>19400</v>
      </c>
      <c r="Z51" s="10">
        <v>25640</v>
      </c>
      <c r="AA51" s="10">
        <v>32560</v>
      </c>
      <c r="AB51" s="10">
        <v>34640</v>
      </c>
      <c r="AC51" s="9">
        <v>9.25</v>
      </c>
      <c r="AD51" s="9">
        <v>9.3269230769230802</v>
      </c>
      <c r="AE51" s="9">
        <v>12.3269230769231</v>
      </c>
      <c r="AF51" s="9">
        <v>15.653846153846199</v>
      </c>
      <c r="AG51" s="9">
        <v>16.653846153846199</v>
      </c>
      <c r="AH51" s="8">
        <v>51.034482758620697</v>
      </c>
      <c r="AI51" s="8">
        <v>51.458885941644603</v>
      </c>
      <c r="AJ51" s="8">
        <v>68.010610079575599</v>
      </c>
      <c r="AK51" s="8">
        <v>86.366047745358102</v>
      </c>
      <c r="AL51" s="8">
        <v>91.883289124668394</v>
      </c>
      <c r="AM51" s="8">
        <v>44.176717680975898</v>
      </c>
      <c r="AN51" s="8">
        <v>44.544091632584802</v>
      </c>
      <c r="AO51" s="8">
        <v>58.871675745333803</v>
      </c>
      <c r="AP51" s="8">
        <v>74.760599152420696</v>
      </c>
      <c r="AQ51" s="8">
        <v>79.536460523336999</v>
      </c>
      <c r="AR51" s="90">
        <f t="shared" si="1"/>
        <v>1.2758620689655173</v>
      </c>
      <c r="AS51" s="90">
        <f t="shared" si="2"/>
        <v>1.286472148541115</v>
      </c>
      <c r="AT51" s="90">
        <f t="shared" si="3"/>
        <v>1.7002652519893899</v>
      </c>
      <c r="AU51" s="90">
        <f t="shared" si="4"/>
        <v>2.1591511936339525</v>
      </c>
      <c r="AV51" s="90">
        <f t="shared" si="5"/>
        <v>2.29708222811671</v>
      </c>
    </row>
    <row r="52" spans="1:48" x14ac:dyDescent="0.35">
      <c r="A52" s="1" t="s">
        <v>62</v>
      </c>
      <c r="B52" s="1" t="s">
        <v>43</v>
      </c>
      <c r="C52" s="1" t="s">
        <v>44</v>
      </c>
      <c r="D52" s="1" t="s">
        <v>96</v>
      </c>
      <c r="E52" s="7">
        <v>10077</v>
      </c>
      <c r="F52" s="7">
        <v>3423</v>
      </c>
      <c r="G52" s="8">
        <v>33.968442988984798</v>
      </c>
      <c r="H52" s="9">
        <v>7.25</v>
      </c>
      <c r="I52" s="9">
        <v>8.9190442382208808</v>
      </c>
      <c r="J52" s="9">
        <v>771</v>
      </c>
      <c r="K52" s="10">
        <v>536</v>
      </c>
      <c r="L52" s="10">
        <v>560</v>
      </c>
      <c r="M52" s="10">
        <v>641</v>
      </c>
      <c r="N52" s="10">
        <v>897</v>
      </c>
      <c r="O52" s="10">
        <v>952</v>
      </c>
      <c r="P52" s="10">
        <v>39500</v>
      </c>
      <c r="Q52" s="10">
        <v>11850</v>
      </c>
      <c r="R52" s="10">
        <v>18676.626057053301</v>
      </c>
      <c r="S52" s="10">
        <v>466.91565142633402</v>
      </c>
      <c r="T52" s="10">
        <v>296.25</v>
      </c>
      <c r="U52" s="10">
        <v>377</v>
      </c>
      <c r="V52" s="10">
        <v>463.79030038748601</v>
      </c>
      <c r="W52" s="10">
        <v>231.3</v>
      </c>
      <c r="X52" s="10">
        <v>21440</v>
      </c>
      <c r="Y52" s="10">
        <v>22400</v>
      </c>
      <c r="Z52" s="10">
        <v>25640</v>
      </c>
      <c r="AA52" s="10">
        <v>35880</v>
      </c>
      <c r="AB52" s="10">
        <v>38080</v>
      </c>
      <c r="AC52" s="9">
        <v>10.307692307692299</v>
      </c>
      <c r="AD52" s="9">
        <v>10.7692307692308</v>
      </c>
      <c r="AE52" s="9">
        <v>12.3269230769231</v>
      </c>
      <c r="AF52" s="9">
        <v>17.25</v>
      </c>
      <c r="AG52" s="9">
        <v>18.307692307692299</v>
      </c>
      <c r="AH52" s="8">
        <v>56.870026525198902</v>
      </c>
      <c r="AI52" s="8">
        <v>59.416445623342199</v>
      </c>
      <c r="AJ52" s="8">
        <v>68.010610079575599</v>
      </c>
      <c r="AK52" s="8">
        <v>95.172413793103502</v>
      </c>
      <c r="AL52" s="8">
        <v>101.007957559682</v>
      </c>
      <c r="AM52" s="8">
        <v>46.2277886839966</v>
      </c>
      <c r="AN52" s="8">
        <v>48.297689669847202</v>
      </c>
      <c r="AO52" s="8">
        <v>55.2836054970929</v>
      </c>
      <c r="AP52" s="8">
        <v>77.362549346165906</v>
      </c>
      <c r="AQ52" s="8">
        <v>82.106072438740199</v>
      </c>
      <c r="AR52" s="90">
        <f t="shared" si="1"/>
        <v>1.4217506631299726</v>
      </c>
      <c r="AS52" s="90">
        <f t="shared" si="2"/>
        <v>1.4854111405835551</v>
      </c>
      <c r="AT52" s="90">
        <f t="shared" si="3"/>
        <v>1.7002652519893899</v>
      </c>
      <c r="AU52" s="90">
        <f t="shared" si="4"/>
        <v>2.3793103448275876</v>
      </c>
      <c r="AV52" s="90">
        <f t="shared" si="5"/>
        <v>2.5251989389920499</v>
      </c>
    </row>
    <row r="53" spans="1:48" x14ac:dyDescent="0.35">
      <c r="A53" s="1" t="s">
        <v>62</v>
      </c>
      <c r="B53" s="1" t="s">
        <v>43</v>
      </c>
      <c r="C53" s="1" t="s">
        <v>44</v>
      </c>
      <c r="D53" s="1" t="s">
        <v>97</v>
      </c>
      <c r="E53" s="7">
        <v>14549</v>
      </c>
      <c r="F53" s="7">
        <v>7274</v>
      </c>
      <c r="G53" s="8">
        <v>49.996563337686403</v>
      </c>
      <c r="H53" s="9">
        <v>7.25</v>
      </c>
      <c r="I53" s="9">
        <v>10.594781998381499</v>
      </c>
      <c r="J53" s="9">
        <v>771</v>
      </c>
      <c r="K53" s="10">
        <v>536</v>
      </c>
      <c r="L53" s="10">
        <v>548</v>
      </c>
      <c r="M53" s="10">
        <v>725</v>
      </c>
      <c r="N53" s="10">
        <v>963</v>
      </c>
      <c r="O53" s="10">
        <v>980</v>
      </c>
      <c r="P53" s="10">
        <v>49900</v>
      </c>
      <c r="Q53" s="10">
        <v>14970</v>
      </c>
      <c r="R53" s="10">
        <v>19143.879921187599</v>
      </c>
      <c r="S53" s="10">
        <v>478.59699802968902</v>
      </c>
      <c r="T53" s="10">
        <v>374.25</v>
      </c>
      <c r="U53" s="10">
        <v>377</v>
      </c>
      <c r="V53" s="10">
        <v>550.92866391583505</v>
      </c>
      <c r="W53" s="10">
        <v>231.3</v>
      </c>
      <c r="X53" s="10">
        <v>21440</v>
      </c>
      <c r="Y53" s="10">
        <v>21920</v>
      </c>
      <c r="Z53" s="10">
        <v>29000</v>
      </c>
      <c r="AA53" s="10">
        <v>38520</v>
      </c>
      <c r="AB53" s="10">
        <v>39200</v>
      </c>
      <c r="AC53" s="9">
        <v>10.307692307692299</v>
      </c>
      <c r="AD53" s="9">
        <v>10.538461538461499</v>
      </c>
      <c r="AE53" s="9">
        <v>13.942307692307701</v>
      </c>
      <c r="AF53" s="9">
        <v>18.519230769230798</v>
      </c>
      <c r="AG53" s="9">
        <v>18.846153846153801</v>
      </c>
      <c r="AH53" s="8">
        <v>56.870026525198902</v>
      </c>
      <c r="AI53" s="8">
        <v>58.143236074270597</v>
      </c>
      <c r="AJ53" s="8">
        <v>76.923076923076906</v>
      </c>
      <c r="AK53" s="8">
        <v>102.175066312997</v>
      </c>
      <c r="AL53" s="8">
        <v>103.978779840849</v>
      </c>
      <c r="AM53" s="8">
        <v>38.916109115853402</v>
      </c>
      <c r="AN53" s="8">
        <v>39.787365290088999</v>
      </c>
      <c r="AO53" s="8">
        <v>52.638393860062997</v>
      </c>
      <c r="AP53" s="8">
        <v>69.918307982400904</v>
      </c>
      <c r="AQ53" s="8">
        <v>71.152587562567902</v>
      </c>
      <c r="AR53" s="90">
        <f t="shared" si="1"/>
        <v>1.4217506631299726</v>
      </c>
      <c r="AS53" s="90">
        <f t="shared" si="2"/>
        <v>1.4535809018567649</v>
      </c>
      <c r="AT53" s="90">
        <f t="shared" si="3"/>
        <v>1.9230769230769227</v>
      </c>
      <c r="AU53" s="90">
        <f t="shared" si="4"/>
        <v>2.5543766578249252</v>
      </c>
      <c r="AV53" s="90">
        <f t="shared" si="5"/>
        <v>2.599469496021225</v>
      </c>
    </row>
    <row r="54" spans="1:48" x14ac:dyDescent="0.35">
      <c r="A54" s="1" t="s">
        <v>62</v>
      </c>
      <c r="B54" s="1" t="s">
        <v>43</v>
      </c>
      <c r="C54" s="1" t="s">
        <v>44</v>
      </c>
      <c r="D54" s="1" t="s">
        <v>98</v>
      </c>
      <c r="E54" s="7">
        <v>154895</v>
      </c>
      <c r="F54" s="7">
        <v>82003</v>
      </c>
      <c r="G54" s="8">
        <v>52.941024565027902</v>
      </c>
      <c r="H54" s="9">
        <v>7.25</v>
      </c>
      <c r="I54" s="9">
        <v>16.1007760947878</v>
      </c>
      <c r="J54" s="9">
        <v>771</v>
      </c>
      <c r="K54" s="10">
        <v>723</v>
      </c>
      <c r="L54" s="10">
        <v>844</v>
      </c>
      <c r="M54" s="10">
        <v>1008</v>
      </c>
      <c r="N54" s="10">
        <v>1304</v>
      </c>
      <c r="O54" s="10">
        <v>1492</v>
      </c>
      <c r="P54" s="10">
        <v>67400</v>
      </c>
      <c r="Q54" s="10">
        <v>20220</v>
      </c>
      <c r="R54" s="10">
        <v>26388.916451482601</v>
      </c>
      <c r="S54" s="10">
        <v>659.72291128706604</v>
      </c>
      <c r="T54" s="10">
        <v>505.5</v>
      </c>
      <c r="U54" s="10">
        <v>377</v>
      </c>
      <c r="V54" s="10">
        <v>837.24035692896405</v>
      </c>
      <c r="W54" s="10">
        <v>231.3</v>
      </c>
      <c r="X54" s="10">
        <v>28920</v>
      </c>
      <c r="Y54" s="10">
        <v>33760</v>
      </c>
      <c r="Z54" s="10">
        <v>40320</v>
      </c>
      <c r="AA54" s="10">
        <v>52160</v>
      </c>
      <c r="AB54" s="10">
        <v>59680</v>
      </c>
      <c r="AC54" s="9">
        <v>13.903846153846199</v>
      </c>
      <c r="AD54" s="9">
        <v>16.230769230769202</v>
      </c>
      <c r="AE54" s="9">
        <v>19.384615384615401</v>
      </c>
      <c r="AF54" s="9">
        <v>25.076923076923102</v>
      </c>
      <c r="AG54" s="9">
        <v>28.692307692307701</v>
      </c>
      <c r="AH54" s="8">
        <v>76.710875331565006</v>
      </c>
      <c r="AI54" s="8">
        <v>89.549071618037104</v>
      </c>
      <c r="AJ54" s="8">
        <v>106.949602122016</v>
      </c>
      <c r="AK54" s="8">
        <v>138.35543766578201</v>
      </c>
      <c r="AL54" s="8">
        <v>158.302387267905</v>
      </c>
      <c r="AM54" s="8">
        <v>34.542052065048402</v>
      </c>
      <c r="AN54" s="8">
        <v>40.322948745367697</v>
      </c>
      <c r="AO54" s="8">
        <v>48.158213667453403</v>
      </c>
      <c r="AP54" s="8">
        <v>62.299911331705601</v>
      </c>
      <c r="AQ54" s="8">
        <v>71.281800388730701</v>
      </c>
      <c r="AR54" s="90">
        <f t="shared" si="1"/>
        <v>1.9177718832891251</v>
      </c>
      <c r="AS54" s="90">
        <f t="shared" si="2"/>
        <v>2.2387267904509276</v>
      </c>
      <c r="AT54" s="90">
        <f t="shared" si="3"/>
        <v>2.6737400530504001</v>
      </c>
      <c r="AU54" s="90">
        <f t="shared" si="4"/>
        <v>3.4588859416445503</v>
      </c>
      <c r="AV54" s="90">
        <f t="shared" si="5"/>
        <v>3.9575596816976253</v>
      </c>
    </row>
    <row r="55" spans="1:48" x14ac:dyDescent="0.35">
      <c r="A55" s="1" t="s">
        <v>62</v>
      </c>
      <c r="B55" s="1" t="s">
        <v>43</v>
      </c>
      <c r="C55" s="1" t="s">
        <v>44</v>
      </c>
      <c r="D55" s="1" t="s">
        <v>99</v>
      </c>
      <c r="E55" s="7">
        <v>56799</v>
      </c>
      <c r="F55" s="7">
        <v>23089</v>
      </c>
      <c r="G55" s="8">
        <v>40.650363562738804</v>
      </c>
      <c r="H55" s="9">
        <v>7.25</v>
      </c>
      <c r="I55" s="9">
        <v>11.1642615881563</v>
      </c>
      <c r="J55" s="9">
        <v>771</v>
      </c>
      <c r="K55" s="10">
        <v>575</v>
      </c>
      <c r="L55" s="10">
        <v>579</v>
      </c>
      <c r="M55" s="10">
        <v>741</v>
      </c>
      <c r="N55" s="10">
        <v>959</v>
      </c>
      <c r="O55" s="10">
        <v>1002</v>
      </c>
      <c r="P55" s="10">
        <v>51200</v>
      </c>
      <c r="Q55" s="10">
        <v>15360</v>
      </c>
      <c r="R55" s="10">
        <v>23801.8493997283</v>
      </c>
      <c r="S55" s="10">
        <v>595.04623499320803</v>
      </c>
      <c r="T55" s="10">
        <v>384</v>
      </c>
      <c r="U55" s="10">
        <v>377</v>
      </c>
      <c r="V55" s="10">
        <v>580.54160258412696</v>
      </c>
      <c r="W55" s="10">
        <v>231.3</v>
      </c>
      <c r="X55" s="10">
        <v>23000</v>
      </c>
      <c r="Y55" s="10">
        <v>23160</v>
      </c>
      <c r="Z55" s="10">
        <v>29640</v>
      </c>
      <c r="AA55" s="10">
        <v>38360</v>
      </c>
      <c r="AB55" s="10">
        <v>40080</v>
      </c>
      <c r="AC55" s="9">
        <v>11.057692307692299</v>
      </c>
      <c r="AD55" s="9">
        <v>11.134615384615399</v>
      </c>
      <c r="AE55" s="9">
        <v>14.25</v>
      </c>
      <c r="AF55" s="9">
        <v>18.442307692307701</v>
      </c>
      <c r="AG55" s="9">
        <v>19.269230769230798</v>
      </c>
      <c r="AH55" s="8">
        <v>61.007957559681699</v>
      </c>
      <c r="AI55" s="8">
        <v>61.432360742705598</v>
      </c>
      <c r="AJ55" s="8">
        <v>78.620689655172399</v>
      </c>
      <c r="AK55" s="8">
        <v>101.75066312997301</v>
      </c>
      <c r="AL55" s="8">
        <v>106.31299734748001</v>
      </c>
      <c r="AM55" s="8">
        <v>39.618177056771799</v>
      </c>
      <c r="AN55" s="8">
        <v>39.893781766731998</v>
      </c>
      <c r="AO55" s="8">
        <v>51.055772520118097</v>
      </c>
      <c r="AP55" s="8">
        <v>66.076229212946402</v>
      </c>
      <c r="AQ55" s="8">
        <v>69.038979845018005</v>
      </c>
      <c r="AR55" s="90">
        <f t="shared" si="1"/>
        <v>1.5251989389920424</v>
      </c>
      <c r="AS55" s="90">
        <f t="shared" si="2"/>
        <v>1.5358090185676398</v>
      </c>
      <c r="AT55" s="90">
        <f t="shared" si="3"/>
        <v>1.9655172413793101</v>
      </c>
      <c r="AU55" s="90">
        <f t="shared" si="4"/>
        <v>2.5437665782493251</v>
      </c>
      <c r="AV55" s="90">
        <f t="shared" si="5"/>
        <v>2.6578249336870003</v>
      </c>
    </row>
    <row r="56" spans="1:48" x14ac:dyDescent="0.35">
      <c r="A56" s="1" t="s">
        <v>62</v>
      </c>
      <c r="B56" s="1" t="s">
        <v>43</v>
      </c>
      <c r="C56" s="1" t="s">
        <v>44</v>
      </c>
      <c r="D56" s="1" t="s">
        <v>100</v>
      </c>
      <c r="E56" s="7">
        <v>8759</v>
      </c>
      <c r="F56" s="7">
        <v>2713</v>
      </c>
      <c r="G56" s="8">
        <v>30.9738554629524</v>
      </c>
      <c r="H56" s="9">
        <v>7.25</v>
      </c>
      <c r="I56" s="9">
        <v>30.1180933625546</v>
      </c>
      <c r="J56" s="9">
        <v>771</v>
      </c>
      <c r="K56" s="10">
        <v>723</v>
      </c>
      <c r="L56" s="10">
        <v>844</v>
      </c>
      <c r="M56" s="10">
        <v>1008</v>
      </c>
      <c r="N56" s="10">
        <v>1304</v>
      </c>
      <c r="O56" s="10">
        <v>1492</v>
      </c>
      <c r="P56" s="10">
        <v>67400</v>
      </c>
      <c r="Q56" s="10">
        <v>20220</v>
      </c>
      <c r="R56" s="10">
        <v>46606.751802038802</v>
      </c>
      <c r="S56" s="10">
        <v>1165.1687950509699</v>
      </c>
      <c r="T56" s="10">
        <v>505.5</v>
      </c>
      <c r="U56" s="10">
        <v>377</v>
      </c>
      <c r="V56" s="10">
        <v>1566.14085485284</v>
      </c>
      <c r="W56" s="10">
        <v>231.3</v>
      </c>
      <c r="X56" s="10">
        <v>28920</v>
      </c>
      <c r="Y56" s="10">
        <v>33760</v>
      </c>
      <c r="Z56" s="10">
        <v>40320</v>
      </c>
      <c r="AA56" s="10">
        <v>52160</v>
      </c>
      <c r="AB56" s="10">
        <v>59680</v>
      </c>
      <c r="AC56" s="9">
        <v>13.903846153846199</v>
      </c>
      <c r="AD56" s="9">
        <v>16.230769230769202</v>
      </c>
      <c r="AE56" s="9">
        <v>19.384615384615401</v>
      </c>
      <c r="AF56" s="9">
        <v>25.076923076923102</v>
      </c>
      <c r="AG56" s="9">
        <v>28.692307692307701</v>
      </c>
      <c r="AH56" s="8">
        <v>76.710875331565006</v>
      </c>
      <c r="AI56" s="8">
        <v>89.549071618037104</v>
      </c>
      <c r="AJ56" s="8">
        <v>106.949602122016</v>
      </c>
      <c r="AK56" s="8">
        <v>138.35543766578201</v>
      </c>
      <c r="AL56" s="8">
        <v>158.302387267905</v>
      </c>
      <c r="AM56" s="8">
        <v>18.465772034736599</v>
      </c>
      <c r="AN56" s="8">
        <v>21.556170950646901</v>
      </c>
      <c r="AO56" s="8">
        <v>25.7448108036162</v>
      </c>
      <c r="AP56" s="8">
        <v>33.304794928487603</v>
      </c>
      <c r="AQ56" s="8">
        <v>38.106406467257301</v>
      </c>
      <c r="AR56" s="90">
        <f t="shared" si="1"/>
        <v>1.9177718832891251</v>
      </c>
      <c r="AS56" s="90">
        <f t="shared" si="2"/>
        <v>2.2387267904509276</v>
      </c>
      <c r="AT56" s="90">
        <f t="shared" si="3"/>
        <v>2.6737400530504001</v>
      </c>
      <c r="AU56" s="90">
        <f t="shared" si="4"/>
        <v>3.4588859416445503</v>
      </c>
      <c r="AV56" s="90">
        <f t="shared" si="5"/>
        <v>3.9575596816976253</v>
      </c>
    </row>
    <row r="57" spans="1:48" x14ac:dyDescent="0.35">
      <c r="A57" s="1" t="s">
        <v>62</v>
      </c>
      <c r="B57" s="1" t="s">
        <v>43</v>
      </c>
      <c r="C57" s="1" t="s">
        <v>44</v>
      </c>
      <c r="D57" s="1" t="s">
        <v>101</v>
      </c>
      <c r="E57" s="7">
        <v>8815</v>
      </c>
      <c r="F57" s="7">
        <v>2100</v>
      </c>
      <c r="G57" s="8">
        <v>23.823028927963698</v>
      </c>
      <c r="H57" s="9">
        <v>7.25</v>
      </c>
      <c r="I57" s="9">
        <v>8.80905122101057</v>
      </c>
      <c r="J57" s="9">
        <v>771</v>
      </c>
      <c r="K57" s="10">
        <v>719</v>
      </c>
      <c r="L57" s="10">
        <v>849</v>
      </c>
      <c r="M57" s="10">
        <v>981</v>
      </c>
      <c r="N57" s="10">
        <v>1259</v>
      </c>
      <c r="O57" s="10">
        <v>1567</v>
      </c>
      <c r="P57" s="10">
        <v>73500</v>
      </c>
      <c r="Q57" s="10">
        <v>22050</v>
      </c>
      <c r="R57" s="10">
        <v>23121.261366000501</v>
      </c>
      <c r="S57" s="10">
        <v>578.03153415001304</v>
      </c>
      <c r="T57" s="10">
        <v>551.25</v>
      </c>
      <c r="U57" s="10">
        <v>377</v>
      </c>
      <c r="V57" s="10">
        <v>458.07066349255001</v>
      </c>
      <c r="W57" s="10">
        <v>231.3</v>
      </c>
      <c r="X57" s="10">
        <v>28760</v>
      </c>
      <c r="Y57" s="10">
        <v>33960</v>
      </c>
      <c r="Z57" s="10">
        <v>39240</v>
      </c>
      <c r="AA57" s="10">
        <v>50360</v>
      </c>
      <c r="AB57" s="10">
        <v>62680</v>
      </c>
      <c r="AC57" s="9">
        <v>13.8269230769231</v>
      </c>
      <c r="AD57" s="9">
        <v>16.326923076923102</v>
      </c>
      <c r="AE57" s="9">
        <v>18.865384615384599</v>
      </c>
      <c r="AF57" s="9">
        <v>24.211538461538499</v>
      </c>
      <c r="AG57" s="9">
        <v>30.134615384615401</v>
      </c>
      <c r="AH57" s="8">
        <v>76.286472148541094</v>
      </c>
      <c r="AI57" s="8">
        <v>90.079575596816994</v>
      </c>
      <c r="AJ57" s="8">
        <v>104.08488063660501</v>
      </c>
      <c r="AK57" s="8">
        <v>133.580901856764</v>
      </c>
      <c r="AL57" s="8">
        <v>166.25994694960201</v>
      </c>
      <c r="AM57" s="8">
        <v>62.785072898404003</v>
      </c>
      <c r="AN57" s="8">
        <v>74.137033227739906</v>
      </c>
      <c r="AO57" s="8">
        <v>85.663639100604101</v>
      </c>
      <c r="AP57" s="8">
        <v>109.93936965103001</v>
      </c>
      <c r="AQ57" s="8">
        <v>136.83478335437999</v>
      </c>
      <c r="AR57" s="90">
        <f t="shared" si="1"/>
        <v>1.9071618037135274</v>
      </c>
      <c r="AS57" s="90">
        <f t="shared" si="2"/>
        <v>2.2519893899204249</v>
      </c>
      <c r="AT57" s="90">
        <f t="shared" si="3"/>
        <v>2.6021220159151253</v>
      </c>
      <c r="AU57" s="90">
        <f t="shared" si="4"/>
        <v>3.3395225464190998</v>
      </c>
      <c r="AV57" s="90">
        <f t="shared" si="5"/>
        <v>4.1564986737400504</v>
      </c>
    </row>
    <row r="58" spans="1:48" x14ac:dyDescent="0.35">
      <c r="A58" s="1" t="s">
        <v>62</v>
      </c>
      <c r="B58" s="1" t="s">
        <v>43</v>
      </c>
      <c r="C58" s="1" t="s">
        <v>44</v>
      </c>
      <c r="D58" s="1" t="s">
        <v>102</v>
      </c>
      <c r="E58" s="7">
        <v>48032</v>
      </c>
      <c r="F58" s="7">
        <v>18594</v>
      </c>
      <c r="G58" s="8">
        <v>38.711692205196499</v>
      </c>
      <c r="H58" s="9">
        <v>7.25</v>
      </c>
      <c r="I58" s="9">
        <v>12.2585146114158</v>
      </c>
      <c r="J58" s="9">
        <v>771</v>
      </c>
      <c r="K58" s="10">
        <v>499</v>
      </c>
      <c r="L58" s="10">
        <v>623</v>
      </c>
      <c r="M58" s="10">
        <v>777</v>
      </c>
      <c r="N58" s="10">
        <v>1020</v>
      </c>
      <c r="O58" s="10">
        <v>1189</v>
      </c>
      <c r="P58" s="10">
        <v>57600</v>
      </c>
      <c r="Q58" s="10">
        <v>17280</v>
      </c>
      <c r="R58" s="10">
        <v>28495.201130787002</v>
      </c>
      <c r="S58" s="10">
        <v>712.38002826967499</v>
      </c>
      <c r="T58" s="10">
        <v>432</v>
      </c>
      <c r="U58" s="10">
        <v>377</v>
      </c>
      <c r="V58" s="10">
        <v>637.44275979362305</v>
      </c>
      <c r="W58" s="10">
        <v>231.3</v>
      </c>
      <c r="X58" s="10">
        <v>19960</v>
      </c>
      <c r="Y58" s="10">
        <v>24920</v>
      </c>
      <c r="Z58" s="10">
        <v>31080</v>
      </c>
      <c r="AA58" s="10">
        <v>40800</v>
      </c>
      <c r="AB58" s="10">
        <v>47560</v>
      </c>
      <c r="AC58" s="9">
        <v>9.5961538461538503</v>
      </c>
      <c r="AD58" s="9">
        <v>11.9807692307692</v>
      </c>
      <c r="AE58" s="9">
        <v>14.942307692307701</v>
      </c>
      <c r="AF58" s="9">
        <v>19.615384615384599</v>
      </c>
      <c r="AG58" s="9">
        <v>22.865384615384599</v>
      </c>
      <c r="AH58" s="8">
        <v>52.944297082228097</v>
      </c>
      <c r="AI58" s="8">
        <v>66.100795755968207</v>
      </c>
      <c r="AJ58" s="8">
        <v>82.440318302387297</v>
      </c>
      <c r="AK58" s="8">
        <v>108.222811671088</v>
      </c>
      <c r="AL58" s="8">
        <v>126.153846153846</v>
      </c>
      <c r="AM58" s="8">
        <v>31.312615436187901</v>
      </c>
      <c r="AN58" s="8">
        <v>39.093706245982098</v>
      </c>
      <c r="AO58" s="8">
        <v>48.757319025887803</v>
      </c>
      <c r="AP58" s="8">
        <v>64.0057469837909</v>
      </c>
      <c r="AQ58" s="8">
        <v>74.610620748752297</v>
      </c>
      <c r="AR58" s="90">
        <f t="shared" si="1"/>
        <v>1.3236074270557023</v>
      </c>
      <c r="AS58" s="90">
        <f t="shared" si="2"/>
        <v>1.6525198938992052</v>
      </c>
      <c r="AT58" s="90">
        <f t="shared" si="3"/>
        <v>2.0610079575596822</v>
      </c>
      <c r="AU58" s="90">
        <f t="shared" si="4"/>
        <v>2.7055702917772</v>
      </c>
      <c r="AV58" s="90">
        <f t="shared" si="5"/>
        <v>3.1538461538461502</v>
      </c>
    </row>
    <row r="59" spans="1:48" x14ac:dyDescent="0.35">
      <c r="A59" s="1" t="s">
        <v>62</v>
      </c>
      <c r="B59" s="1" t="s">
        <v>43</v>
      </c>
      <c r="C59" s="1" t="s">
        <v>44</v>
      </c>
      <c r="D59" s="1" t="s">
        <v>103</v>
      </c>
      <c r="E59" s="7">
        <v>3374</v>
      </c>
      <c r="F59" s="7">
        <v>858</v>
      </c>
      <c r="G59" s="8">
        <v>25.429756965026701</v>
      </c>
      <c r="H59" s="9">
        <v>7.25</v>
      </c>
      <c r="I59" s="9">
        <v>10.2535027147843</v>
      </c>
      <c r="J59" s="9">
        <v>771</v>
      </c>
      <c r="K59" s="10">
        <v>551</v>
      </c>
      <c r="L59" s="10">
        <v>555</v>
      </c>
      <c r="M59" s="10">
        <v>734</v>
      </c>
      <c r="N59" s="10">
        <v>920</v>
      </c>
      <c r="O59" s="10">
        <v>992</v>
      </c>
      <c r="P59" s="10">
        <v>51600</v>
      </c>
      <c r="Q59" s="10">
        <v>15480</v>
      </c>
      <c r="R59" s="10">
        <v>22882.9514887472</v>
      </c>
      <c r="S59" s="10">
        <v>572.07378721867997</v>
      </c>
      <c r="T59" s="10">
        <v>387</v>
      </c>
      <c r="U59" s="10">
        <v>377</v>
      </c>
      <c r="V59" s="10">
        <v>533.18214116878596</v>
      </c>
      <c r="W59" s="10">
        <v>231.3</v>
      </c>
      <c r="X59" s="10">
        <v>22040</v>
      </c>
      <c r="Y59" s="10">
        <v>22200</v>
      </c>
      <c r="Z59" s="10">
        <v>29360</v>
      </c>
      <c r="AA59" s="10">
        <v>36800</v>
      </c>
      <c r="AB59" s="10">
        <v>39680</v>
      </c>
      <c r="AC59" s="9">
        <v>10.596153846153801</v>
      </c>
      <c r="AD59" s="9">
        <v>10.6730769230769</v>
      </c>
      <c r="AE59" s="9">
        <v>14.115384615384601</v>
      </c>
      <c r="AF59" s="9">
        <v>17.692307692307701</v>
      </c>
      <c r="AG59" s="9">
        <v>19.076923076923102</v>
      </c>
      <c r="AH59" s="8">
        <v>58.461538461538503</v>
      </c>
      <c r="AI59" s="8">
        <v>58.885941644562301</v>
      </c>
      <c r="AJ59" s="8">
        <v>77.877984084880595</v>
      </c>
      <c r="AK59" s="8">
        <v>97.612732095490699</v>
      </c>
      <c r="AL59" s="8">
        <v>105.25198938992</v>
      </c>
      <c r="AM59" s="8">
        <v>41.336718352355597</v>
      </c>
      <c r="AN59" s="8">
        <v>41.636803422064197</v>
      </c>
      <c r="AO59" s="8">
        <v>55.065610291522702</v>
      </c>
      <c r="AP59" s="8">
        <v>69.019566032971298</v>
      </c>
      <c r="AQ59" s="8">
        <v>74.421097287725502</v>
      </c>
      <c r="AR59" s="90">
        <f t="shared" si="1"/>
        <v>1.4615384615384626</v>
      </c>
      <c r="AS59" s="90">
        <f t="shared" si="2"/>
        <v>1.4721485411140576</v>
      </c>
      <c r="AT59" s="90">
        <f t="shared" si="3"/>
        <v>1.946949602122015</v>
      </c>
      <c r="AU59" s="90">
        <f t="shared" si="4"/>
        <v>2.4403183023872677</v>
      </c>
      <c r="AV59" s="90">
        <f t="shared" si="5"/>
        <v>2.6312997347480001</v>
      </c>
    </row>
    <row r="60" spans="1:48" x14ac:dyDescent="0.35">
      <c r="A60" s="1" t="s">
        <v>62</v>
      </c>
      <c r="B60" s="1" t="s">
        <v>43</v>
      </c>
      <c r="C60" s="1" t="s">
        <v>44</v>
      </c>
      <c r="D60" s="1" t="s">
        <v>104</v>
      </c>
      <c r="E60" s="7">
        <v>7500</v>
      </c>
      <c r="F60" s="7">
        <v>2748</v>
      </c>
      <c r="G60" s="8">
        <v>36.64</v>
      </c>
      <c r="H60" s="9">
        <v>7.25</v>
      </c>
      <c r="I60" s="9">
        <v>8.7466867265160992</v>
      </c>
      <c r="J60" s="9">
        <v>771</v>
      </c>
      <c r="K60" s="10">
        <v>481</v>
      </c>
      <c r="L60" s="10">
        <v>485</v>
      </c>
      <c r="M60" s="10">
        <v>641</v>
      </c>
      <c r="N60" s="10">
        <v>803</v>
      </c>
      <c r="O60" s="10">
        <v>1126</v>
      </c>
      <c r="P60" s="10">
        <v>48400</v>
      </c>
      <c r="Q60" s="10">
        <v>14520</v>
      </c>
      <c r="R60" s="10">
        <v>19512.2716091687</v>
      </c>
      <c r="S60" s="10">
        <v>487.80679022921697</v>
      </c>
      <c r="T60" s="10">
        <v>363</v>
      </c>
      <c r="U60" s="10">
        <v>377</v>
      </c>
      <c r="V60" s="10">
        <v>454.827709778837</v>
      </c>
      <c r="W60" s="10">
        <v>231.3</v>
      </c>
      <c r="X60" s="10">
        <v>19240</v>
      </c>
      <c r="Y60" s="10">
        <v>19400</v>
      </c>
      <c r="Z60" s="10">
        <v>25640</v>
      </c>
      <c r="AA60" s="10">
        <v>32120</v>
      </c>
      <c r="AB60" s="10">
        <v>45040</v>
      </c>
      <c r="AC60" s="9">
        <v>9.25</v>
      </c>
      <c r="AD60" s="9">
        <v>9.3269230769230802</v>
      </c>
      <c r="AE60" s="9">
        <v>12.3269230769231</v>
      </c>
      <c r="AF60" s="9">
        <v>15.442307692307701</v>
      </c>
      <c r="AG60" s="9">
        <v>21.653846153846199</v>
      </c>
      <c r="AH60" s="8">
        <v>51.034482758620697</v>
      </c>
      <c r="AI60" s="8">
        <v>51.458885941644603</v>
      </c>
      <c r="AJ60" s="8">
        <v>68.010610079575599</v>
      </c>
      <c r="AK60" s="8">
        <v>85.1989389920425</v>
      </c>
      <c r="AL60" s="8">
        <v>119.46949602122</v>
      </c>
      <c r="AM60" s="8">
        <v>42.301732252319397</v>
      </c>
      <c r="AN60" s="8">
        <v>42.653513809511203</v>
      </c>
      <c r="AO60" s="8">
        <v>56.372994539993201</v>
      </c>
      <c r="AP60" s="8">
        <v>70.620147606262904</v>
      </c>
      <c r="AQ60" s="8">
        <v>99.026508349504397</v>
      </c>
      <c r="AR60" s="90">
        <f t="shared" si="1"/>
        <v>1.2758620689655173</v>
      </c>
      <c r="AS60" s="90">
        <f t="shared" si="2"/>
        <v>1.286472148541115</v>
      </c>
      <c r="AT60" s="90">
        <f t="shared" si="3"/>
        <v>1.7002652519893899</v>
      </c>
      <c r="AU60" s="90">
        <f t="shared" si="4"/>
        <v>2.1299734748010626</v>
      </c>
      <c r="AV60" s="90">
        <f t="shared" si="5"/>
        <v>2.9867374005305001</v>
      </c>
    </row>
    <row r="61" spans="1:48" x14ac:dyDescent="0.35">
      <c r="A61" s="1" t="s">
        <v>62</v>
      </c>
      <c r="B61" s="1" t="s">
        <v>43</v>
      </c>
      <c r="C61" s="1" t="s">
        <v>44</v>
      </c>
      <c r="D61" s="1" t="s">
        <v>105</v>
      </c>
      <c r="E61" s="7">
        <v>9174</v>
      </c>
      <c r="F61" s="7">
        <v>2371</v>
      </c>
      <c r="G61" s="8">
        <v>25.844778722476601</v>
      </c>
      <c r="H61" s="9">
        <v>7.25</v>
      </c>
      <c r="I61" s="9">
        <v>9.7542594555759301</v>
      </c>
      <c r="J61" s="9">
        <v>771</v>
      </c>
      <c r="K61" s="10">
        <v>498</v>
      </c>
      <c r="L61" s="10">
        <v>533</v>
      </c>
      <c r="M61" s="10">
        <v>641</v>
      </c>
      <c r="N61" s="10">
        <v>871</v>
      </c>
      <c r="O61" s="10">
        <v>1114</v>
      </c>
      <c r="P61" s="10">
        <v>55600</v>
      </c>
      <c r="Q61" s="10">
        <v>16680</v>
      </c>
      <c r="R61" s="10">
        <v>23179.5380172066</v>
      </c>
      <c r="S61" s="10">
        <v>579.48845043016399</v>
      </c>
      <c r="T61" s="10">
        <v>417</v>
      </c>
      <c r="U61" s="10">
        <v>377</v>
      </c>
      <c r="V61" s="10">
        <v>507.22149168994798</v>
      </c>
      <c r="W61" s="10">
        <v>231.3</v>
      </c>
      <c r="X61" s="10">
        <v>19920</v>
      </c>
      <c r="Y61" s="10">
        <v>21320</v>
      </c>
      <c r="Z61" s="10">
        <v>25640</v>
      </c>
      <c r="AA61" s="10">
        <v>34840</v>
      </c>
      <c r="AB61" s="10">
        <v>44560</v>
      </c>
      <c r="AC61" s="9">
        <v>9.5769230769230802</v>
      </c>
      <c r="AD61" s="9">
        <v>10.25</v>
      </c>
      <c r="AE61" s="9">
        <v>12.3269230769231</v>
      </c>
      <c r="AF61" s="9">
        <v>16.75</v>
      </c>
      <c r="AG61" s="9">
        <v>21.423076923076898</v>
      </c>
      <c r="AH61" s="8">
        <v>52.838196286472098</v>
      </c>
      <c r="AI61" s="8">
        <v>56.551724137930997</v>
      </c>
      <c r="AJ61" s="8">
        <v>68.010610079575599</v>
      </c>
      <c r="AK61" s="8">
        <v>92.413793103448299</v>
      </c>
      <c r="AL61" s="8">
        <v>118.196286472149</v>
      </c>
      <c r="AM61" s="8">
        <v>39.272783835777602</v>
      </c>
      <c r="AN61" s="8">
        <v>42.032919245922599</v>
      </c>
      <c r="AO61" s="8">
        <v>50.549908511512903</v>
      </c>
      <c r="AP61" s="8">
        <v>68.687941206751603</v>
      </c>
      <c r="AQ61" s="8">
        <v>87.851167054329807</v>
      </c>
      <c r="AR61" s="90">
        <f t="shared" si="1"/>
        <v>1.3209549071618025</v>
      </c>
      <c r="AS61" s="90">
        <f t="shared" si="2"/>
        <v>1.4137931034482749</v>
      </c>
      <c r="AT61" s="90">
        <f t="shared" si="3"/>
        <v>1.7002652519893899</v>
      </c>
      <c r="AU61" s="90">
        <f t="shared" si="4"/>
        <v>2.3103448275862073</v>
      </c>
      <c r="AV61" s="90">
        <f t="shared" si="5"/>
        <v>2.954907161803725</v>
      </c>
    </row>
    <row r="62" spans="1:48" x14ac:dyDescent="0.35">
      <c r="A62" s="1" t="s">
        <v>62</v>
      </c>
      <c r="B62" s="1" t="s">
        <v>43</v>
      </c>
      <c r="C62" s="1" t="s">
        <v>44</v>
      </c>
      <c r="D62" s="1" t="s">
        <v>106</v>
      </c>
      <c r="E62" s="7">
        <v>14791</v>
      </c>
      <c r="F62" s="7">
        <v>4785</v>
      </c>
      <c r="G62" s="8">
        <v>32.350753836792599</v>
      </c>
      <c r="H62" s="9">
        <v>7.25</v>
      </c>
      <c r="I62" s="9">
        <v>15.4739275601268</v>
      </c>
      <c r="J62" s="9">
        <v>771</v>
      </c>
      <c r="K62" s="10">
        <v>723</v>
      </c>
      <c r="L62" s="10">
        <v>844</v>
      </c>
      <c r="M62" s="10">
        <v>1008</v>
      </c>
      <c r="N62" s="10">
        <v>1304</v>
      </c>
      <c r="O62" s="10">
        <v>1492</v>
      </c>
      <c r="P62" s="10">
        <v>67400</v>
      </c>
      <c r="Q62" s="10">
        <v>20220</v>
      </c>
      <c r="R62" s="10">
        <v>30125.906710070602</v>
      </c>
      <c r="S62" s="10">
        <v>753.14766775176497</v>
      </c>
      <c r="T62" s="10">
        <v>505.5</v>
      </c>
      <c r="U62" s="10">
        <v>377</v>
      </c>
      <c r="V62" s="10">
        <v>804.64423312659596</v>
      </c>
      <c r="W62" s="10">
        <v>231.3</v>
      </c>
      <c r="X62" s="10">
        <v>28920</v>
      </c>
      <c r="Y62" s="10">
        <v>33760</v>
      </c>
      <c r="Z62" s="10">
        <v>40320</v>
      </c>
      <c r="AA62" s="10">
        <v>52160</v>
      </c>
      <c r="AB62" s="10">
        <v>59680</v>
      </c>
      <c r="AC62" s="9">
        <v>13.903846153846199</v>
      </c>
      <c r="AD62" s="9">
        <v>16.230769230769202</v>
      </c>
      <c r="AE62" s="9">
        <v>19.384615384615401</v>
      </c>
      <c r="AF62" s="9">
        <v>25.076923076923102</v>
      </c>
      <c r="AG62" s="9">
        <v>28.692307692307701</v>
      </c>
      <c r="AH62" s="8">
        <v>76.710875331565006</v>
      </c>
      <c r="AI62" s="8">
        <v>89.549071618037104</v>
      </c>
      <c r="AJ62" s="8">
        <v>106.949602122016</v>
      </c>
      <c r="AK62" s="8">
        <v>138.35543766578201</v>
      </c>
      <c r="AL62" s="8">
        <v>158.302387267905</v>
      </c>
      <c r="AM62" s="8">
        <v>35.941349989704001</v>
      </c>
      <c r="AN62" s="8">
        <v>41.956430693375097</v>
      </c>
      <c r="AO62" s="8">
        <v>50.109102060334301</v>
      </c>
      <c r="AP62" s="8">
        <v>64.823679649479999</v>
      </c>
      <c r="AQ62" s="8">
        <v>74.169424875018606</v>
      </c>
      <c r="AR62" s="90">
        <f t="shared" si="1"/>
        <v>1.9177718832891251</v>
      </c>
      <c r="AS62" s="90">
        <f t="shared" si="2"/>
        <v>2.2387267904509276</v>
      </c>
      <c r="AT62" s="90">
        <f t="shared" si="3"/>
        <v>2.6737400530504001</v>
      </c>
      <c r="AU62" s="90">
        <f t="shared" si="4"/>
        <v>3.4588859416445503</v>
      </c>
      <c r="AV62" s="90">
        <f t="shared" si="5"/>
        <v>3.9575596816976253</v>
      </c>
    </row>
    <row r="63" spans="1:48" x14ac:dyDescent="0.35">
      <c r="A63" s="1" t="s">
        <v>62</v>
      </c>
      <c r="B63" s="1" t="s">
        <v>43</v>
      </c>
      <c r="C63" s="1" t="s">
        <v>44</v>
      </c>
      <c r="D63" s="1" t="s">
        <v>107</v>
      </c>
      <c r="E63" s="7">
        <v>18925</v>
      </c>
      <c r="F63" s="7">
        <v>3719</v>
      </c>
      <c r="G63" s="8">
        <v>19.651254953764898</v>
      </c>
      <c r="H63" s="9">
        <v>7.25</v>
      </c>
      <c r="I63" s="9">
        <v>17.674178452758301</v>
      </c>
      <c r="J63" s="9">
        <v>771</v>
      </c>
      <c r="K63" s="10">
        <v>723</v>
      </c>
      <c r="L63" s="10">
        <v>844</v>
      </c>
      <c r="M63" s="10">
        <v>1008</v>
      </c>
      <c r="N63" s="10">
        <v>1304</v>
      </c>
      <c r="O63" s="10">
        <v>1492</v>
      </c>
      <c r="P63" s="10">
        <v>67400</v>
      </c>
      <c r="Q63" s="10">
        <v>20220</v>
      </c>
      <c r="R63" s="10">
        <v>33053.267778688802</v>
      </c>
      <c r="S63" s="10">
        <v>826.33169446722002</v>
      </c>
      <c r="T63" s="10">
        <v>505.5</v>
      </c>
      <c r="U63" s="10">
        <v>377</v>
      </c>
      <c r="V63" s="10">
        <v>919.05727954343297</v>
      </c>
      <c r="W63" s="10">
        <v>231.3</v>
      </c>
      <c r="X63" s="10">
        <v>28920</v>
      </c>
      <c r="Y63" s="10">
        <v>33760</v>
      </c>
      <c r="Z63" s="10">
        <v>40320</v>
      </c>
      <c r="AA63" s="10">
        <v>52160</v>
      </c>
      <c r="AB63" s="10">
        <v>59680</v>
      </c>
      <c r="AC63" s="9">
        <v>13.903846153846199</v>
      </c>
      <c r="AD63" s="9">
        <v>16.230769230769202</v>
      </c>
      <c r="AE63" s="9">
        <v>19.384615384615401</v>
      </c>
      <c r="AF63" s="9">
        <v>25.076923076923102</v>
      </c>
      <c r="AG63" s="9">
        <v>28.692307692307701</v>
      </c>
      <c r="AH63" s="8">
        <v>76.710875331565006</v>
      </c>
      <c r="AI63" s="8">
        <v>89.549071618037104</v>
      </c>
      <c r="AJ63" s="8">
        <v>106.949602122016</v>
      </c>
      <c r="AK63" s="8">
        <v>138.35543766578201</v>
      </c>
      <c r="AL63" s="8">
        <v>158.302387267905</v>
      </c>
      <c r="AM63" s="8">
        <v>31.467026749809101</v>
      </c>
      <c r="AN63" s="8">
        <v>36.7332926373982</v>
      </c>
      <c r="AO63" s="8">
        <v>43.871041443717303</v>
      </c>
      <c r="AP63" s="8">
        <v>56.753807581951698</v>
      </c>
      <c r="AQ63" s="8">
        <v>64.936104994073602</v>
      </c>
      <c r="AR63" s="90">
        <f t="shared" si="1"/>
        <v>1.9177718832891251</v>
      </c>
      <c r="AS63" s="90">
        <f t="shared" si="2"/>
        <v>2.2387267904509276</v>
      </c>
      <c r="AT63" s="90">
        <f t="shared" si="3"/>
        <v>2.6737400530504001</v>
      </c>
      <c r="AU63" s="90">
        <f t="shared" si="4"/>
        <v>3.4588859416445503</v>
      </c>
      <c r="AV63" s="90">
        <f t="shared" si="5"/>
        <v>3.9575596816976253</v>
      </c>
    </row>
    <row r="64" spans="1:48" x14ac:dyDescent="0.35">
      <c r="A64" s="1" t="s">
        <v>62</v>
      </c>
      <c r="B64" s="1" t="s">
        <v>43</v>
      </c>
      <c r="C64" s="1" t="s">
        <v>44</v>
      </c>
      <c r="D64" s="1" t="s">
        <v>108</v>
      </c>
      <c r="E64" s="7">
        <v>3990</v>
      </c>
      <c r="F64" s="7">
        <v>687</v>
      </c>
      <c r="G64" s="8">
        <v>17.218045112782001</v>
      </c>
      <c r="H64" s="9">
        <v>7.25</v>
      </c>
      <c r="I64" s="9">
        <v>11.6285478671536</v>
      </c>
      <c r="J64" s="9">
        <v>771</v>
      </c>
      <c r="K64" s="10">
        <v>719</v>
      </c>
      <c r="L64" s="10">
        <v>849</v>
      </c>
      <c r="M64" s="10">
        <v>981</v>
      </c>
      <c r="N64" s="10">
        <v>1259</v>
      </c>
      <c r="O64" s="10">
        <v>1567</v>
      </c>
      <c r="P64" s="10">
        <v>73500</v>
      </c>
      <c r="Q64" s="10">
        <v>22050</v>
      </c>
      <c r="R64" s="10">
        <v>21463.498770085502</v>
      </c>
      <c r="S64" s="10">
        <v>536.58746925213802</v>
      </c>
      <c r="T64" s="10">
        <v>551.25</v>
      </c>
      <c r="U64" s="10">
        <v>377</v>
      </c>
      <c r="V64" s="10">
        <v>604.68448909198798</v>
      </c>
      <c r="W64" s="10">
        <v>231.3</v>
      </c>
      <c r="X64" s="10">
        <v>28760</v>
      </c>
      <c r="Y64" s="10">
        <v>33960</v>
      </c>
      <c r="Z64" s="10">
        <v>39240</v>
      </c>
      <c r="AA64" s="10">
        <v>50360</v>
      </c>
      <c r="AB64" s="10">
        <v>62680</v>
      </c>
      <c r="AC64" s="9">
        <v>13.8269230769231</v>
      </c>
      <c r="AD64" s="9">
        <v>16.326923076923102</v>
      </c>
      <c r="AE64" s="9">
        <v>18.865384615384599</v>
      </c>
      <c r="AF64" s="9">
        <v>24.211538461538499</v>
      </c>
      <c r="AG64" s="9">
        <v>30.134615384615401</v>
      </c>
      <c r="AH64" s="8">
        <v>76.286472148541094</v>
      </c>
      <c r="AI64" s="8">
        <v>90.079575596816994</v>
      </c>
      <c r="AJ64" s="8">
        <v>104.08488063660501</v>
      </c>
      <c r="AK64" s="8">
        <v>133.580901856764</v>
      </c>
      <c r="AL64" s="8">
        <v>166.25994694960201</v>
      </c>
      <c r="AM64" s="8">
        <v>47.561993930399701</v>
      </c>
      <c r="AN64" s="8">
        <v>56.1615199539768</v>
      </c>
      <c r="AO64" s="8">
        <v>64.8933463779167</v>
      </c>
      <c r="AP64" s="8">
        <v>83.283102028335506</v>
      </c>
      <c r="AQ64" s="8">
        <v>103.657363684195</v>
      </c>
      <c r="AR64" s="90">
        <f t="shared" si="1"/>
        <v>1.9071618037135274</v>
      </c>
      <c r="AS64" s="90">
        <f t="shared" si="2"/>
        <v>2.2519893899204249</v>
      </c>
      <c r="AT64" s="90">
        <f t="shared" si="3"/>
        <v>2.6021220159151253</v>
      </c>
      <c r="AU64" s="90">
        <f t="shared" si="4"/>
        <v>3.3395225464190998</v>
      </c>
      <c r="AV64" s="90">
        <f t="shared" si="5"/>
        <v>4.1564986737400504</v>
      </c>
    </row>
    <row r="65" spans="1:48" x14ac:dyDescent="0.35">
      <c r="A65" s="1" t="s">
        <v>62</v>
      </c>
      <c r="B65" s="1" t="s">
        <v>43</v>
      </c>
      <c r="C65" s="1" t="s">
        <v>44</v>
      </c>
      <c r="D65" s="1" t="s">
        <v>109</v>
      </c>
      <c r="E65" s="7">
        <v>7887</v>
      </c>
      <c r="F65" s="7">
        <v>1779</v>
      </c>
      <c r="G65" s="8">
        <v>22.556104982883198</v>
      </c>
      <c r="H65" s="9">
        <v>7.25</v>
      </c>
      <c r="I65" s="9">
        <v>20.688199183283</v>
      </c>
      <c r="J65" s="9">
        <v>771</v>
      </c>
      <c r="K65" s="10">
        <v>503</v>
      </c>
      <c r="L65" s="10">
        <v>611</v>
      </c>
      <c r="M65" s="10">
        <v>700</v>
      </c>
      <c r="N65" s="10">
        <v>927</v>
      </c>
      <c r="O65" s="10">
        <v>1230</v>
      </c>
      <c r="P65" s="10">
        <v>66600</v>
      </c>
      <c r="Q65" s="10">
        <v>19980</v>
      </c>
      <c r="R65" s="10">
        <v>30703.469949702001</v>
      </c>
      <c r="S65" s="10">
        <v>767.58674874254996</v>
      </c>
      <c r="T65" s="10">
        <v>499.5</v>
      </c>
      <c r="U65" s="10">
        <v>377</v>
      </c>
      <c r="V65" s="10">
        <v>1075.7863575307199</v>
      </c>
      <c r="W65" s="10">
        <v>231.3</v>
      </c>
      <c r="X65" s="10">
        <v>20120</v>
      </c>
      <c r="Y65" s="10">
        <v>24440</v>
      </c>
      <c r="Z65" s="10">
        <v>28000</v>
      </c>
      <c r="AA65" s="10">
        <v>37080</v>
      </c>
      <c r="AB65" s="10">
        <v>49200</v>
      </c>
      <c r="AC65" s="9">
        <v>9.6730769230769198</v>
      </c>
      <c r="AD65" s="9">
        <v>11.75</v>
      </c>
      <c r="AE65" s="9">
        <v>13.461538461538501</v>
      </c>
      <c r="AF65" s="9">
        <v>17.826923076923102</v>
      </c>
      <c r="AG65" s="9">
        <v>23.653846153846199</v>
      </c>
      <c r="AH65" s="8">
        <v>53.368700265252002</v>
      </c>
      <c r="AI65" s="8">
        <v>64.827586206896498</v>
      </c>
      <c r="AJ65" s="8">
        <v>74.270557029177695</v>
      </c>
      <c r="AK65" s="8">
        <v>98.355437665782503</v>
      </c>
      <c r="AL65" s="8">
        <v>130.50397877984099</v>
      </c>
      <c r="AM65" s="8">
        <v>18.702598205634398</v>
      </c>
      <c r="AN65" s="8">
        <v>22.718265414796502</v>
      </c>
      <c r="AO65" s="8">
        <v>26.027472651976399</v>
      </c>
      <c r="AP65" s="8">
        <v>34.467810211974403</v>
      </c>
      <c r="AQ65" s="8">
        <v>45.733987659901302</v>
      </c>
      <c r="AR65" s="90">
        <f t="shared" si="1"/>
        <v>1.3342175066313</v>
      </c>
      <c r="AS65" s="90">
        <f t="shared" si="2"/>
        <v>1.6206896551724124</v>
      </c>
      <c r="AT65" s="90">
        <f t="shared" si="3"/>
        <v>1.8567639257294424</v>
      </c>
      <c r="AU65" s="90">
        <f t="shared" si="4"/>
        <v>2.4588859416445628</v>
      </c>
      <c r="AV65" s="90">
        <f t="shared" si="5"/>
        <v>3.262599469496025</v>
      </c>
    </row>
    <row r="66" spans="1:48" x14ac:dyDescent="0.35">
      <c r="A66" s="1" t="s">
        <v>62</v>
      </c>
      <c r="B66" s="1" t="s">
        <v>43</v>
      </c>
      <c r="C66" s="1" t="s">
        <v>44</v>
      </c>
      <c r="D66" s="1" t="s">
        <v>110</v>
      </c>
      <c r="E66" s="7">
        <v>15421</v>
      </c>
      <c r="F66" s="7">
        <v>3693</v>
      </c>
      <c r="G66" s="8">
        <v>23.947863303287701</v>
      </c>
      <c r="H66" s="9">
        <v>7.25</v>
      </c>
      <c r="I66" s="9">
        <v>19.5211537896439</v>
      </c>
      <c r="J66" s="9">
        <v>771</v>
      </c>
      <c r="K66" s="10">
        <v>723</v>
      </c>
      <c r="L66" s="10">
        <v>844</v>
      </c>
      <c r="M66" s="10">
        <v>1008</v>
      </c>
      <c r="N66" s="10">
        <v>1304</v>
      </c>
      <c r="O66" s="10">
        <v>1492</v>
      </c>
      <c r="P66" s="10">
        <v>67400</v>
      </c>
      <c r="Q66" s="10">
        <v>20220</v>
      </c>
      <c r="R66" s="10">
        <v>37691.464821998903</v>
      </c>
      <c r="S66" s="10">
        <v>942.28662054997301</v>
      </c>
      <c r="T66" s="10">
        <v>505.5</v>
      </c>
      <c r="U66" s="10">
        <v>377</v>
      </c>
      <c r="V66" s="10">
        <v>1015.0999970614801</v>
      </c>
      <c r="W66" s="10">
        <v>231.3</v>
      </c>
      <c r="X66" s="10">
        <v>28920</v>
      </c>
      <c r="Y66" s="10">
        <v>33760</v>
      </c>
      <c r="Z66" s="10">
        <v>40320</v>
      </c>
      <c r="AA66" s="10">
        <v>52160</v>
      </c>
      <c r="AB66" s="10">
        <v>59680</v>
      </c>
      <c r="AC66" s="9">
        <v>13.903846153846199</v>
      </c>
      <c r="AD66" s="9">
        <v>16.230769230769202</v>
      </c>
      <c r="AE66" s="9">
        <v>19.384615384615401</v>
      </c>
      <c r="AF66" s="9">
        <v>25.076923076923102</v>
      </c>
      <c r="AG66" s="9">
        <v>28.692307692307701</v>
      </c>
      <c r="AH66" s="8">
        <v>76.710875331565006</v>
      </c>
      <c r="AI66" s="8">
        <v>89.549071618037104</v>
      </c>
      <c r="AJ66" s="8">
        <v>106.949602122016</v>
      </c>
      <c r="AK66" s="8">
        <v>138.35543766578201</v>
      </c>
      <c r="AL66" s="8">
        <v>158.302387267905</v>
      </c>
      <c r="AM66" s="8">
        <v>28.489804042673502</v>
      </c>
      <c r="AN66" s="8">
        <v>33.257807208874702</v>
      </c>
      <c r="AO66" s="8">
        <v>39.720224723395397</v>
      </c>
      <c r="AP66" s="8">
        <v>51.384100237408298</v>
      </c>
      <c r="AQ66" s="8">
        <v>58.792237388200299</v>
      </c>
      <c r="AR66" s="90">
        <f t="shared" si="1"/>
        <v>1.9177718832891251</v>
      </c>
      <c r="AS66" s="90">
        <f t="shared" si="2"/>
        <v>2.2387267904509276</v>
      </c>
      <c r="AT66" s="90">
        <f t="shared" si="3"/>
        <v>2.6737400530504001</v>
      </c>
      <c r="AU66" s="90">
        <f t="shared" si="4"/>
        <v>3.4588859416445503</v>
      </c>
      <c r="AV66" s="90">
        <f t="shared" si="5"/>
        <v>3.9575596816976253</v>
      </c>
    </row>
    <row r="67" spans="1:48" x14ac:dyDescent="0.35">
      <c r="A67" s="1" t="s">
        <v>62</v>
      </c>
      <c r="B67" s="1" t="s">
        <v>43</v>
      </c>
      <c r="C67" s="1" t="s">
        <v>44</v>
      </c>
      <c r="D67" s="1" t="s">
        <v>111</v>
      </c>
      <c r="E67" s="7">
        <v>30467</v>
      </c>
      <c r="F67" s="7">
        <v>9213</v>
      </c>
      <c r="G67" s="8">
        <v>30.239275281452098</v>
      </c>
      <c r="H67" s="9">
        <v>7.25</v>
      </c>
      <c r="I67" s="9">
        <v>9.6057888469227208</v>
      </c>
      <c r="J67" s="9">
        <v>771</v>
      </c>
      <c r="K67" s="10">
        <v>512</v>
      </c>
      <c r="L67" s="10">
        <v>515</v>
      </c>
      <c r="M67" s="10">
        <v>681</v>
      </c>
      <c r="N67" s="10">
        <v>884</v>
      </c>
      <c r="O67" s="10">
        <v>921</v>
      </c>
      <c r="P67" s="10">
        <v>43000</v>
      </c>
      <c r="Q67" s="10">
        <v>12900</v>
      </c>
      <c r="R67" s="10">
        <v>18254.120335809501</v>
      </c>
      <c r="S67" s="10">
        <v>456.353008395237</v>
      </c>
      <c r="T67" s="10">
        <v>322.5</v>
      </c>
      <c r="U67" s="10">
        <v>377</v>
      </c>
      <c r="V67" s="10">
        <v>499.50102003998097</v>
      </c>
      <c r="W67" s="10">
        <v>231.3</v>
      </c>
      <c r="X67" s="10">
        <v>20480</v>
      </c>
      <c r="Y67" s="10">
        <v>20600</v>
      </c>
      <c r="Z67" s="10">
        <v>27240</v>
      </c>
      <c r="AA67" s="10">
        <v>35360</v>
      </c>
      <c r="AB67" s="10">
        <v>36840</v>
      </c>
      <c r="AC67" s="9">
        <v>9.8461538461538503</v>
      </c>
      <c r="AD67" s="9">
        <v>9.9038461538461497</v>
      </c>
      <c r="AE67" s="9">
        <v>13.096153846153801</v>
      </c>
      <c r="AF67" s="9">
        <v>17</v>
      </c>
      <c r="AG67" s="9">
        <v>17.711538461538499</v>
      </c>
      <c r="AH67" s="8">
        <v>54.323607427055698</v>
      </c>
      <c r="AI67" s="8">
        <v>54.641909814323597</v>
      </c>
      <c r="AJ67" s="8">
        <v>72.254641909814296</v>
      </c>
      <c r="AK67" s="8">
        <v>93.7931034482759</v>
      </c>
      <c r="AL67" s="8">
        <v>97.718832891246706</v>
      </c>
      <c r="AM67" s="8">
        <v>41.000917272122301</v>
      </c>
      <c r="AN67" s="8">
        <v>41.241157021763698</v>
      </c>
      <c r="AO67" s="8">
        <v>54.534423168584603</v>
      </c>
      <c r="AP67" s="8">
        <v>70.790646227648693</v>
      </c>
      <c r="AQ67" s="8">
        <v>73.753603139891894</v>
      </c>
      <c r="AR67" s="90">
        <f t="shared" ref="AR67:AR82" si="6">AH67/40</f>
        <v>1.3580901856763925</v>
      </c>
      <c r="AS67" s="90">
        <f t="shared" ref="AS67:AS82" si="7">AI67/40</f>
        <v>1.3660477453580899</v>
      </c>
      <c r="AT67" s="90">
        <f t="shared" ref="AT67:AT82" si="8">AJ67/40</f>
        <v>1.8063660477453574</v>
      </c>
      <c r="AU67" s="90">
        <f t="shared" ref="AU67:AU82" si="9">AK67/40</f>
        <v>2.3448275862068977</v>
      </c>
      <c r="AV67" s="90">
        <f t="shared" ref="AV67:AV82" si="10">AL67/40</f>
        <v>2.4429708222811675</v>
      </c>
    </row>
    <row r="68" spans="1:48" x14ac:dyDescent="0.35">
      <c r="A68" s="1" t="s">
        <v>62</v>
      </c>
      <c r="B68" s="1" t="s">
        <v>43</v>
      </c>
      <c r="C68" s="1" t="s">
        <v>44</v>
      </c>
      <c r="D68" s="1" t="s">
        <v>112</v>
      </c>
      <c r="E68" s="7">
        <v>19435</v>
      </c>
      <c r="F68" s="7">
        <v>3934</v>
      </c>
      <c r="G68" s="8">
        <v>20.241831746848497</v>
      </c>
      <c r="H68" s="9">
        <v>7.25</v>
      </c>
      <c r="I68" s="9">
        <v>12.367501397914999</v>
      </c>
      <c r="J68" s="9">
        <v>771</v>
      </c>
      <c r="K68" s="10">
        <v>614</v>
      </c>
      <c r="L68" s="10">
        <v>730</v>
      </c>
      <c r="M68" s="10">
        <v>842</v>
      </c>
      <c r="N68" s="10">
        <v>1105</v>
      </c>
      <c r="O68" s="10">
        <v>1253</v>
      </c>
      <c r="P68" s="10">
        <v>66000</v>
      </c>
      <c r="Q68" s="10">
        <v>19800</v>
      </c>
      <c r="R68" s="10">
        <v>30533.843268512999</v>
      </c>
      <c r="S68" s="10">
        <v>763.346081712824</v>
      </c>
      <c r="T68" s="10">
        <v>495</v>
      </c>
      <c r="U68" s="10">
        <v>377</v>
      </c>
      <c r="V68" s="10">
        <v>643.11007269157994</v>
      </c>
      <c r="W68" s="10">
        <v>231.3</v>
      </c>
      <c r="X68" s="10">
        <v>24560</v>
      </c>
      <c r="Y68" s="10">
        <v>29200</v>
      </c>
      <c r="Z68" s="10">
        <v>33680</v>
      </c>
      <c r="AA68" s="10">
        <v>44200</v>
      </c>
      <c r="AB68" s="10">
        <v>50120</v>
      </c>
      <c r="AC68" s="9">
        <v>11.807692307692299</v>
      </c>
      <c r="AD68" s="9">
        <v>14.038461538461499</v>
      </c>
      <c r="AE68" s="9">
        <v>16.192307692307701</v>
      </c>
      <c r="AF68" s="9">
        <v>21.25</v>
      </c>
      <c r="AG68" s="9">
        <v>24.096153846153801</v>
      </c>
      <c r="AH68" s="8">
        <v>65.145888594164504</v>
      </c>
      <c r="AI68" s="8">
        <v>77.453580901856796</v>
      </c>
      <c r="AJ68" s="8">
        <v>89.336870026525204</v>
      </c>
      <c r="AK68" s="8">
        <v>117.241379310345</v>
      </c>
      <c r="AL68" s="8">
        <v>132.94429708222799</v>
      </c>
      <c r="AM68" s="8">
        <v>38.189418954690197</v>
      </c>
      <c r="AN68" s="8">
        <v>45.404358040592598</v>
      </c>
      <c r="AO68" s="8">
        <v>52.370506123532799</v>
      </c>
      <c r="AP68" s="8">
        <v>68.728514568294202</v>
      </c>
      <c r="AQ68" s="8">
        <v>77.933781677893805</v>
      </c>
      <c r="AR68" s="90">
        <f t="shared" si="6"/>
        <v>1.6286472148541127</v>
      </c>
      <c r="AS68" s="90">
        <f t="shared" si="7"/>
        <v>1.9363395225464199</v>
      </c>
      <c r="AT68" s="90">
        <f t="shared" si="8"/>
        <v>2.2334217506631302</v>
      </c>
      <c r="AU68" s="90">
        <f t="shared" si="9"/>
        <v>2.931034482758625</v>
      </c>
      <c r="AV68" s="90">
        <f t="shared" si="10"/>
        <v>3.3236074270556997</v>
      </c>
    </row>
    <row r="69" spans="1:48" x14ac:dyDescent="0.35">
      <c r="A69" s="1" t="s">
        <v>62</v>
      </c>
      <c r="B69" s="1" t="s">
        <v>43</v>
      </c>
      <c r="C69" s="1" t="s">
        <v>44</v>
      </c>
      <c r="D69" s="1" t="s">
        <v>113</v>
      </c>
      <c r="E69" s="7">
        <v>20032</v>
      </c>
      <c r="F69" s="7">
        <v>7517</v>
      </c>
      <c r="G69" s="8">
        <v>37.524960063897801</v>
      </c>
      <c r="H69" s="9">
        <v>7.25</v>
      </c>
      <c r="I69" s="9">
        <v>19.434741654398898</v>
      </c>
      <c r="J69" s="9">
        <v>771</v>
      </c>
      <c r="K69" s="10">
        <v>597</v>
      </c>
      <c r="L69" s="10">
        <v>600</v>
      </c>
      <c r="M69" s="10">
        <v>743</v>
      </c>
      <c r="N69" s="10">
        <v>984</v>
      </c>
      <c r="O69" s="10">
        <v>1199</v>
      </c>
      <c r="P69" s="10">
        <v>53300</v>
      </c>
      <c r="Q69" s="10">
        <v>15990</v>
      </c>
      <c r="R69" s="10">
        <v>32999.153745426098</v>
      </c>
      <c r="S69" s="10">
        <v>824.97884363565197</v>
      </c>
      <c r="T69" s="10">
        <v>399.75</v>
      </c>
      <c r="U69" s="10">
        <v>377</v>
      </c>
      <c r="V69" s="10">
        <v>1010.60656602875</v>
      </c>
      <c r="W69" s="10">
        <v>231.3</v>
      </c>
      <c r="X69" s="10">
        <v>23880</v>
      </c>
      <c r="Y69" s="10">
        <v>24000</v>
      </c>
      <c r="Z69" s="10">
        <v>29720</v>
      </c>
      <c r="AA69" s="10">
        <v>39360</v>
      </c>
      <c r="AB69" s="10">
        <v>47960</v>
      </c>
      <c r="AC69" s="9">
        <v>11.4807692307692</v>
      </c>
      <c r="AD69" s="9">
        <v>11.538461538461499</v>
      </c>
      <c r="AE69" s="9">
        <v>14.288461538461499</v>
      </c>
      <c r="AF69" s="9">
        <v>18.923076923076898</v>
      </c>
      <c r="AG69" s="9">
        <v>23.057692307692299</v>
      </c>
      <c r="AH69" s="8">
        <v>63.342175066312997</v>
      </c>
      <c r="AI69" s="8">
        <v>63.660477453580903</v>
      </c>
      <c r="AJ69" s="8">
        <v>78.832891246684397</v>
      </c>
      <c r="AK69" s="8">
        <v>104.403183023873</v>
      </c>
      <c r="AL69" s="8">
        <v>127.214854111406</v>
      </c>
      <c r="AM69" s="8">
        <v>23.629373489861901</v>
      </c>
      <c r="AN69" s="8">
        <v>23.748114060162699</v>
      </c>
      <c r="AO69" s="8">
        <v>29.408081244501499</v>
      </c>
      <c r="AP69" s="8">
        <v>38.946907058666802</v>
      </c>
      <c r="AQ69" s="8">
        <v>47.456647930225103</v>
      </c>
      <c r="AR69" s="90">
        <f t="shared" si="6"/>
        <v>1.5835543766578248</v>
      </c>
      <c r="AS69" s="90">
        <f t="shared" si="7"/>
        <v>1.5915119363395225</v>
      </c>
      <c r="AT69" s="90">
        <f t="shared" si="8"/>
        <v>1.9708222811671099</v>
      </c>
      <c r="AU69" s="90">
        <f t="shared" si="9"/>
        <v>2.6100795755968251</v>
      </c>
      <c r="AV69" s="90">
        <f t="shared" si="10"/>
        <v>3.18037135278515</v>
      </c>
    </row>
    <row r="70" spans="1:48" x14ac:dyDescent="0.35">
      <c r="A70" s="1" t="s">
        <v>62</v>
      </c>
      <c r="B70" s="1" t="s">
        <v>43</v>
      </c>
      <c r="C70" s="1" t="s">
        <v>44</v>
      </c>
      <c r="D70" s="1" t="s">
        <v>114</v>
      </c>
      <c r="E70" s="7">
        <v>91353</v>
      </c>
      <c r="F70" s="7">
        <v>19944</v>
      </c>
      <c r="G70" s="8">
        <v>21.831795343338499</v>
      </c>
      <c r="H70" s="9">
        <v>7.25</v>
      </c>
      <c r="I70" s="9">
        <v>11.9048752425609</v>
      </c>
      <c r="J70" s="9">
        <v>771</v>
      </c>
      <c r="K70" s="10">
        <v>723</v>
      </c>
      <c r="L70" s="10">
        <v>844</v>
      </c>
      <c r="M70" s="10">
        <v>1008</v>
      </c>
      <c r="N70" s="10">
        <v>1304</v>
      </c>
      <c r="O70" s="10">
        <v>1492</v>
      </c>
      <c r="P70" s="10">
        <v>67400</v>
      </c>
      <c r="Q70" s="10">
        <v>20220</v>
      </c>
      <c r="R70" s="10">
        <v>36504.078053675701</v>
      </c>
      <c r="S70" s="10">
        <v>912.601951341892</v>
      </c>
      <c r="T70" s="10">
        <v>505.5</v>
      </c>
      <c r="U70" s="10">
        <v>377</v>
      </c>
      <c r="V70" s="10">
        <v>619.053512613169</v>
      </c>
      <c r="W70" s="10">
        <v>231.3</v>
      </c>
      <c r="X70" s="10">
        <v>28920</v>
      </c>
      <c r="Y70" s="10">
        <v>33760</v>
      </c>
      <c r="Z70" s="10">
        <v>40320</v>
      </c>
      <c r="AA70" s="10">
        <v>52160</v>
      </c>
      <c r="AB70" s="10">
        <v>59680</v>
      </c>
      <c r="AC70" s="9">
        <v>13.903846153846199</v>
      </c>
      <c r="AD70" s="9">
        <v>16.230769230769202</v>
      </c>
      <c r="AE70" s="9">
        <v>19.384615384615401</v>
      </c>
      <c r="AF70" s="9">
        <v>25.076923076923102</v>
      </c>
      <c r="AG70" s="9">
        <v>28.692307692307701</v>
      </c>
      <c r="AH70" s="8">
        <v>76.710875331565006</v>
      </c>
      <c r="AI70" s="8">
        <v>89.549071618037104</v>
      </c>
      <c r="AJ70" s="8">
        <v>106.949602122016</v>
      </c>
      <c r="AK70" s="8">
        <v>138.35543766578201</v>
      </c>
      <c r="AL70" s="8">
        <v>158.302387267905</v>
      </c>
      <c r="AM70" s="8">
        <v>46.716478318525297</v>
      </c>
      <c r="AN70" s="8">
        <v>54.534865423008803</v>
      </c>
      <c r="AO70" s="8">
        <v>65.131687614209497</v>
      </c>
      <c r="AP70" s="8">
        <v>84.257659373937699</v>
      </c>
      <c r="AQ70" s="8">
        <v>96.405236032143407</v>
      </c>
      <c r="AR70" s="90">
        <f t="shared" si="6"/>
        <v>1.9177718832891251</v>
      </c>
      <c r="AS70" s="90">
        <f t="shared" si="7"/>
        <v>2.2387267904509276</v>
      </c>
      <c r="AT70" s="90">
        <f t="shared" si="8"/>
        <v>2.6737400530504001</v>
      </c>
      <c r="AU70" s="90">
        <f t="shared" si="9"/>
        <v>3.4588859416445503</v>
      </c>
      <c r="AV70" s="90">
        <f t="shared" si="10"/>
        <v>3.9575596816976253</v>
      </c>
    </row>
    <row r="71" spans="1:48" x14ac:dyDescent="0.35">
      <c r="A71" s="1" t="s">
        <v>62</v>
      </c>
      <c r="B71" s="1" t="s">
        <v>43</v>
      </c>
      <c r="C71" s="1" t="s">
        <v>44</v>
      </c>
      <c r="D71" s="1" t="s">
        <v>115</v>
      </c>
      <c r="E71" s="7">
        <v>47598</v>
      </c>
      <c r="F71" s="7">
        <v>15146</v>
      </c>
      <c r="G71" s="8">
        <v>31.820664733812297</v>
      </c>
      <c r="H71" s="9">
        <v>7.25</v>
      </c>
      <c r="I71" s="9">
        <v>8.9933906599713005</v>
      </c>
      <c r="J71" s="9">
        <v>771</v>
      </c>
      <c r="K71" s="10">
        <v>641</v>
      </c>
      <c r="L71" s="10">
        <v>645</v>
      </c>
      <c r="M71" s="10">
        <v>842</v>
      </c>
      <c r="N71" s="10">
        <v>1055</v>
      </c>
      <c r="O71" s="10">
        <v>1138</v>
      </c>
      <c r="P71" s="10">
        <v>66300</v>
      </c>
      <c r="Q71" s="10">
        <v>19890</v>
      </c>
      <c r="R71" s="10">
        <v>26251.5500593541</v>
      </c>
      <c r="S71" s="10">
        <v>656.28875148385202</v>
      </c>
      <c r="T71" s="10">
        <v>497.25</v>
      </c>
      <c r="U71" s="10">
        <v>377</v>
      </c>
      <c r="V71" s="10">
        <v>467.65631431850801</v>
      </c>
      <c r="W71" s="10">
        <v>231.3</v>
      </c>
      <c r="X71" s="10">
        <v>25640</v>
      </c>
      <c r="Y71" s="10">
        <v>25800</v>
      </c>
      <c r="Z71" s="10">
        <v>33680</v>
      </c>
      <c r="AA71" s="10">
        <v>42200</v>
      </c>
      <c r="AB71" s="10">
        <v>45520</v>
      </c>
      <c r="AC71" s="9">
        <v>12.3269230769231</v>
      </c>
      <c r="AD71" s="9">
        <v>12.403846153846199</v>
      </c>
      <c r="AE71" s="9">
        <v>16.192307692307701</v>
      </c>
      <c r="AF71" s="9">
        <v>20.288461538461501</v>
      </c>
      <c r="AG71" s="9">
        <v>21.884615384615401</v>
      </c>
      <c r="AH71" s="8">
        <v>68.010610079575599</v>
      </c>
      <c r="AI71" s="8">
        <v>68.435013262599497</v>
      </c>
      <c r="AJ71" s="8">
        <v>89.336870026525204</v>
      </c>
      <c r="AK71" s="8">
        <v>111.93633952254601</v>
      </c>
      <c r="AL71" s="8">
        <v>120.742705570292</v>
      </c>
      <c r="AM71" s="8">
        <v>54.826587848736501</v>
      </c>
      <c r="AN71" s="8">
        <v>55.168719442176403</v>
      </c>
      <c r="AO71" s="8">
        <v>72.0187004190891</v>
      </c>
      <c r="AP71" s="8">
        <v>90.237207769761298</v>
      </c>
      <c r="AQ71" s="8">
        <v>97.336438333638299</v>
      </c>
      <c r="AR71" s="90">
        <f t="shared" si="6"/>
        <v>1.7002652519893899</v>
      </c>
      <c r="AS71" s="90">
        <f t="shared" si="7"/>
        <v>1.7108753315649874</v>
      </c>
      <c r="AT71" s="90">
        <f t="shared" si="8"/>
        <v>2.2334217506631302</v>
      </c>
      <c r="AU71" s="90">
        <f t="shared" si="9"/>
        <v>2.7984084880636502</v>
      </c>
      <c r="AV71" s="90">
        <f t="shared" si="10"/>
        <v>3.0185676392573</v>
      </c>
    </row>
    <row r="72" spans="1:48" x14ac:dyDescent="0.35">
      <c r="A72" s="1" t="s">
        <v>62</v>
      </c>
      <c r="B72" s="1" t="s">
        <v>43</v>
      </c>
      <c r="C72" s="1" t="s">
        <v>44</v>
      </c>
      <c r="D72" s="1" t="s">
        <v>116</v>
      </c>
      <c r="E72" s="7">
        <v>1930</v>
      </c>
      <c r="F72" s="7">
        <v>733</v>
      </c>
      <c r="G72" s="8">
        <v>37.979274611398999</v>
      </c>
      <c r="H72" s="9">
        <v>7.25</v>
      </c>
      <c r="I72" s="9"/>
      <c r="J72" s="9">
        <v>771</v>
      </c>
      <c r="K72" s="10">
        <v>500</v>
      </c>
      <c r="L72" s="10">
        <v>503</v>
      </c>
      <c r="M72" s="10">
        <v>641</v>
      </c>
      <c r="N72" s="10">
        <v>927</v>
      </c>
      <c r="O72" s="10">
        <v>952</v>
      </c>
      <c r="P72" s="10">
        <v>34400</v>
      </c>
      <c r="Q72" s="10">
        <v>10320</v>
      </c>
      <c r="R72" s="10">
        <v>15712.842081431299</v>
      </c>
      <c r="S72" s="10">
        <v>392.82105203578402</v>
      </c>
      <c r="T72" s="10">
        <v>258</v>
      </c>
      <c r="U72" s="10">
        <v>377</v>
      </c>
      <c r="V72" s="10"/>
      <c r="W72" s="10">
        <v>231.3</v>
      </c>
      <c r="X72" s="10">
        <v>20000</v>
      </c>
      <c r="Y72" s="10">
        <v>20120</v>
      </c>
      <c r="Z72" s="10">
        <v>25640</v>
      </c>
      <c r="AA72" s="10">
        <v>37080</v>
      </c>
      <c r="AB72" s="10">
        <v>38080</v>
      </c>
      <c r="AC72" s="9">
        <v>9.6153846153846203</v>
      </c>
      <c r="AD72" s="9">
        <v>9.6730769230769198</v>
      </c>
      <c r="AE72" s="9">
        <v>12.3269230769231</v>
      </c>
      <c r="AF72" s="9">
        <v>17.826923076923102</v>
      </c>
      <c r="AG72" s="9">
        <v>18.307692307692299</v>
      </c>
      <c r="AH72" s="8">
        <v>53.050397877984103</v>
      </c>
      <c r="AI72" s="8">
        <v>53.368700265252002</v>
      </c>
      <c r="AJ72" s="8">
        <v>68.010610079575599</v>
      </c>
      <c r="AK72" s="8">
        <v>98.355437665782503</v>
      </c>
      <c r="AL72" s="8">
        <v>101.007957559682</v>
      </c>
      <c r="AM72" s="8"/>
      <c r="AN72" s="8"/>
      <c r="AO72" s="8"/>
      <c r="AP72" s="8"/>
      <c r="AQ72" s="8"/>
      <c r="AR72" s="90">
        <f t="shared" si="6"/>
        <v>1.3262599469496026</v>
      </c>
      <c r="AS72" s="90">
        <f t="shared" si="7"/>
        <v>1.3342175066313</v>
      </c>
      <c r="AT72" s="90">
        <f t="shared" si="8"/>
        <v>1.7002652519893899</v>
      </c>
      <c r="AU72" s="90">
        <f t="shared" si="9"/>
        <v>2.4588859416445628</v>
      </c>
      <c r="AV72" s="90">
        <f t="shared" si="10"/>
        <v>2.5251989389920499</v>
      </c>
    </row>
    <row r="73" spans="1:48" x14ac:dyDescent="0.35">
      <c r="A73" s="1" t="s">
        <v>62</v>
      </c>
      <c r="B73" s="1" t="s">
        <v>43</v>
      </c>
      <c r="C73" s="1" t="s">
        <v>44</v>
      </c>
      <c r="D73" s="1" t="s">
        <v>117</v>
      </c>
      <c r="E73" s="7">
        <v>40177</v>
      </c>
      <c r="F73" s="7">
        <v>11602</v>
      </c>
      <c r="G73" s="8">
        <v>28.877218308982698</v>
      </c>
      <c r="H73" s="9">
        <v>7.25</v>
      </c>
      <c r="I73" s="9">
        <v>19.0599505363184</v>
      </c>
      <c r="J73" s="9">
        <v>771</v>
      </c>
      <c r="K73" s="10">
        <v>665</v>
      </c>
      <c r="L73" s="10">
        <v>669</v>
      </c>
      <c r="M73" s="10">
        <v>848</v>
      </c>
      <c r="N73" s="10">
        <v>1190</v>
      </c>
      <c r="O73" s="10">
        <v>1423</v>
      </c>
      <c r="P73" s="10">
        <v>60800</v>
      </c>
      <c r="Q73" s="10">
        <v>18240</v>
      </c>
      <c r="R73" s="10">
        <v>37763.269981520702</v>
      </c>
      <c r="S73" s="10">
        <v>944.08174953801699</v>
      </c>
      <c r="T73" s="10">
        <v>456</v>
      </c>
      <c r="U73" s="10">
        <v>377</v>
      </c>
      <c r="V73" s="10">
        <v>991.11742788855804</v>
      </c>
      <c r="W73" s="10">
        <v>231.3</v>
      </c>
      <c r="X73" s="10">
        <v>26600</v>
      </c>
      <c r="Y73" s="10">
        <v>26760</v>
      </c>
      <c r="Z73" s="10">
        <v>33920</v>
      </c>
      <c r="AA73" s="10">
        <v>47600</v>
      </c>
      <c r="AB73" s="10">
        <v>56920</v>
      </c>
      <c r="AC73" s="9">
        <v>12.788461538461499</v>
      </c>
      <c r="AD73" s="9">
        <v>12.865384615384601</v>
      </c>
      <c r="AE73" s="9">
        <v>16.307692307692299</v>
      </c>
      <c r="AF73" s="9">
        <v>22.884615384615401</v>
      </c>
      <c r="AG73" s="9">
        <v>27.365384615384599</v>
      </c>
      <c r="AH73" s="8">
        <v>70.557029177718803</v>
      </c>
      <c r="AI73" s="8">
        <v>70.981432360742701</v>
      </c>
      <c r="AJ73" s="8">
        <v>89.973474801061002</v>
      </c>
      <c r="AK73" s="8">
        <v>126.259946949602</v>
      </c>
      <c r="AL73" s="8">
        <v>150.98143236074301</v>
      </c>
      <c r="AM73" s="8">
        <v>26.838393969792001</v>
      </c>
      <c r="AN73" s="8">
        <v>26.999827918482499</v>
      </c>
      <c r="AO73" s="8">
        <v>34.223997122381299</v>
      </c>
      <c r="AP73" s="8">
        <v>48.0265997354172</v>
      </c>
      <c r="AQ73" s="8">
        <v>57.430127246637603</v>
      </c>
      <c r="AR73" s="90">
        <f t="shared" si="6"/>
        <v>1.76392572944297</v>
      </c>
      <c r="AS73" s="90">
        <f t="shared" si="7"/>
        <v>1.7745358090185674</v>
      </c>
      <c r="AT73" s="90">
        <f t="shared" si="8"/>
        <v>2.249336870026525</v>
      </c>
      <c r="AU73" s="90">
        <f t="shared" si="9"/>
        <v>3.15649867374005</v>
      </c>
      <c r="AV73" s="90">
        <f t="shared" si="10"/>
        <v>3.7745358090185754</v>
      </c>
    </row>
    <row r="74" spans="1:48" x14ac:dyDescent="0.35">
      <c r="A74" s="1" t="s">
        <v>62</v>
      </c>
      <c r="B74" s="1" t="s">
        <v>43</v>
      </c>
      <c r="C74" s="1" t="s">
        <v>44</v>
      </c>
      <c r="D74" s="1" t="s">
        <v>118</v>
      </c>
      <c r="E74" s="7">
        <v>7971</v>
      </c>
      <c r="F74" s="7">
        <v>1465</v>
      </c>
      <c r="G74" s="8">
        <v>18.3791243256806</v>
      </c>
      <c r="H74" s="9">
        <v>7.25</v>
      </c>
      <c r="I74" s="9">
        <v>5.5545026774422404</v>
      </c>
      <c r="J74" s="9">
        <v>771</v>
      </c>
      <c r="K74" s="10">
        <v>575</v>
      </c>
      <c r="L74" s="10">
        <v>579</v>
      </c>
      <c r="M74" s="10">
        <v>741</v>
      </c>
      <c r="N74" s="10">
        <v>959</v>
      </c>
      <c r="O74" s="10">
        <v>1002</v>
      </c>
      <c r="P74" s="10">
        <v>51200</v>
      </c>
      <c r="Q74" s="10">
        <v>15360</v>
      </c>
      <c r="R74" s="10">
        <v>14531.699240022999</v>
      </c>
      <c r="S74" s="10">
        <v>363.29248100057498</v>
      </c>
      <c r="T74" s="10">
        <v>384</v>
      </c>
      <c r="U74" s="10">
        <v>377</v>
      </c>
      <c r="V74" s="10">
        <v>288.83413922699702</v>
      </c>
      <c r="W74" s="10">
        <v>231.3</v>
      </c>
      <c r="X74" s="10">
        <v>23000</v>
      </c>
      <c r="Y74" s="10">
        <v>23160</v>
      </c>
      <c r="Z74" s="10">
        <v>29640</v>
      </c>
      <c r="AA74" s="10">
        <v>38360</v>
      </c>
      <c r="AB74" s="10">
        <v>40080</v>
      </c>
      <c r="AC74" s="9">
        <v>11.057692307692299</v>
      </c>
      <c r="AD74" s="9">
        <v>11.134615384615399</v>
      </c>
      <c r="AE74" s="9">
        <v>14.25</v>
      </c>
      <c r="AF74" s="9">
        <v>18.442307692307701</v>
      </c>
      <c r="AG74" s="9">
        <v>19.269230769230798</v>
      </c>
      <c r="AH74" s="8">
        <v>61.007957559681699</v>
      </c>
      <c r="AI74" s="8">
        <v>61.432360742705598</v>
      </c>
      <c r="AJ74" s="8">
        <v>78.620689655172399</v>
      </c>
      <c r="AK74" s="8">
        <v>101.75066312997301</v>
      </c>
      <c r="AL74" s="8">
        <v>106.31299734748001</v>
      </c>
      <c r="AM74" s="8">
        <v>79.630476028750095</v>
      </c>
      <c r="AN74" s="8">
        <v>80.184427166341393</v>
      </c>
      <c r="AO74" s="8">
        <v>102.619448238789</v>
      </c>
      <c r="AP74" s="8">
        <v>132.809785237515</v>
      </c>
      <c r="AQ74" s="8">
        <v>138.76475996662199</v>
      </c>
      <c r="AR74" s="90">
        <f t="shared" si="6"/>
        <v>1.5251989389920424</v>
      </c>
      <c r="AS74" s="90">
        <f t="shared" si="7"/>
        <v>1.5358090185676398</v>
      </c>
      <c r="AT74" s="90">
        <f t="shared" si="8"/>
        <v>1.9655172413793101</v>
      </c>
      <c r="AU74" s="90">
        <f t="shared" si="9"/>
        <v>2.5437665782493251</v>
      </c>
      <c r="AV74" s="90">
        <f t="shared" si="10"/>
        <v>2.6578249336870003</v>
      </c>
    </row>
    <row r="75" spans="1:48" x14ac:dyDescent="0.35">
      <c r="A75" s="1" t="s">
        <v>62</v>
      </c>
      <c r="B75" s="1" t="s">
        <v>43</v>
      </c>
      <c r="C75" s="1" t="s">
        <v>44</v>
      </c>
      <c r="D75" s="1" t="s">
        <v>119</v>
      </c>
      <c r="E75" s="7">
        <v>21721</v>
      </c>
      <c r="F75" s="7">
        <v>5098</v>
      </c>
      <c r="G75" s="8">
        <v>23.470374292159697</v>
      </c>
      <c r="H75" s="9">
        <v>7.25</v>
      </c>
      <c r="I75" s="9">
        <v>11.181343026127401</v>
      </c>
      <c r="J75" s="9">
        <v>771</v>
      </c>
      <c r="K75" s="10">
        <v>515</v>
      </c>
      <c r="L75" s="10">
        <v>582</v>
      </c>
      <c r="M75" s="10">
        <v>668</v>
      </c>
      <c r="N75" s="10">
        <v>940</v>
      </c>
      <c r="O75" s="10">
        <v>943</v>
      </c>
      <c r="P75" s="10">
        <v>62000</v>
      </c>
      <c r="Q75" s="10">
        <v>18600</v>
      </c>
      <c r="R75" s="10">
        <v>28992.6339750101</v>
      </c>
      <c r="S75" s="10">
        <v>724.81584937525201</v>
      </c>
      <c r="T75" s="10">
        <v>465</v>
      </c>
      <c r="U75" s="10">
        <v>377</v>
      </c>
      <c r="V75" s="10">
        <v>581.42983735862401</v>
      </c>
      <c r="W75" s="10">
        <v>231.3</v>
      </c>
      <c r="X75" s="10">
        <v>20600</v>
      </c>
      <c r="Y75" s="10">
        <v>23280</v>
      </c>
      <c r="Z75" s="10">
        <v>26720</v>
      </c>
      <c r="AA75" s="10">
        <v>37600</v>
      </c>
      <c r="AB75" s="10">
        <v>37720</v>
      </c>
      <c r="AC75" s="9">
        <v>9.9038461538461497</v>
      </c>
      <c r="AD75" s="9">
        <v>11.192307692307701</v>
      </c>
      <c r="AE75" s="9">
        <v>12.846153846153801</v>
      </c>
      <c r="AF75" s="9">
        <v>18.076923076923102</v>
      </c>
      <c r="AG75" s="9">
        <v>18.134615384615401</v>
      </c>
      <c r="AH75" s="8">
        <v>54.641909814323597</v>
      </c>
      <c r="AI75" s="8">
        <v>61.750663129973503</v>
      </c>
      <c r="AJ75" s="8">
        <v>70.875331564986695</v>
      </c>
      <c r="AK75" s="8">
        <v>99.734748010610105</v>
      </c>
      <c r="AL75" s="8">
        <v>100.053050397878</v>
      </c>
      <c r="AM75" s="8">
        <v>35.429898289333899</v>
      </c>
      <c r="AN75" s="8">
        <v>40.039224862897697</v>
      </c>
      <c r="AO75" s="8">
        <v>45.955673897621402</v>
      </c>
      <c r="AP75" s="8">
        <v>64.668163867910394</v>
      </c>
      <c r="AQ75" s="8">
        <v>64.874551624935606</v>
      </c>
      <c r="AR75" s="90">
        <f t="shared" si="6"/>
        <v>1.3660477453580899</v>
      </c>
      <c r="AS75" s="90">
        <f t="shared" si="7"/>
        <v>1.5437665782493375</v>
      </c>
      <c r="AT75" s="90">
        <f t="shared" si="8"/>
        <v>1.7718832891246674</v>
      </c>
      <c r="AU75" s="90">
        <f t="shared" si="9"/>
        <v>2.4933687002652527</v>
      </c>
      <c r="AV75" s="90">
        <f t="shared" si="10"/>
        <v>2.5013262599469499</v>
      </c>
    </row>
    <row r="76" spans="1:48" x14ac:dyDescent="0.35">
      <c r="A76" s="1" t="s">
        <v>62</v>
      </c>
      <c r="B76" s="1" t="s">
        <v>43</v>
      </c>
      <c r="C76" s="1" t="s">
        <v>44</v>
      </c>
      <c r="D76" s="1" t="s">
        <v>120</v>
      </c>
      <c r="E76" s="7">
        <v>17930</v>
      </c>
      <c r="F76" s="7">
        <v>8531</v>
      </c>
      <c r="G76" s="8">
        <v>47.579475738984897</v>
      </c>
      <c r="H76" s="9">
        <v>7.25</v>
      </c>
      <c r="I76" s="9">
        <v>14.481333304030001</v>
      </c>
      <c r="J76" s="9">
        <v>771</v>
      </c>
      <c r="K76" s="10">
        <v>637</v>
      </c>
      <c r="L76" s="10">
        <v>750</v>
      </c>
      <c r="M76" s="10">
        <v>992</v>
      </c>
      <c r="N76" s="10">
        <v>1243</v>
      </c>
      <c r="O76" s="10">
        <v>1442</v>
      </c>
      <c r="P76" s="10">
        <v>56500</v>
      </c>
      <c r="Q76" s="10">
        <v>16950</v>
      </c>
      <c r="R76" s="10">
        <v>39080.738560571801</v>
      </c>
      <c r="S76" s="10">
        <v>977.01846401429395</v>
      </c>
      <c r="T76" s="10">
        <v>423.75</v>
      </c>
      <c r="U76" s="10">
        <v>377</v>
      </c>
      <c r="V76" s="10">
        <v>753.02933180955802</v>
      </c>
      <c r="W76" s="10">
        <v>231.3</v>
      </c>
      <c r="X76" s="10">
        <v>25480</v>
      </c>
      <c r="Y76" s="10">
        <v>30000</v>
      </c>
      <c r="Z76" s="10">
        <v>39680</v>
      </c>
      <c r="AA76" s="10">
        <v>49720</v>
      </c>
      <c r="AB76" s="10">
        <v>57680</v>
      </c>
      <c r="AC76" s="9">
        <v>12.25</v>
      </c>
      <c r="AD76" s="9">
        <v>14.4230769230769</v>
      </c>
      <c r="AE76" s="9">
        <v>19.076923076923102</v>
      </c>
      <c r="AF76" s="9">
        <v>23.903846153846199</v>
      </c>
      <c r="AG76" s="9">
        <v>27.730769230769202</v>
      </c>
      <c r="AH76" s="8">
        <v>67.586206896551701</v>
      </c>
      <c r="AI76" s="8">
        <v>79.575596816976102</v>
      </c>
      <c r="AJ76" s="8">
        <v>105.25198938992</v>
      </c>
      <c r="AK76" s="8">
        <v>131.88328912466801</v>
      </c>
      <c r="AL76" s="8">
        <v>152.99734748010599</v>
      </c>
      <c r="AM76" s="8">
        <v>33.836663359142399</v>
      </c>
      <c r="AN76" s="8">
        <v>39.8390855876873</v>
      </c>
      <c r="AO76" s="8">
        <v>52.693830537314497</v>
      </c>
      <c r="AP76" s="8">
        <v>66.026644513993801</v>
      </c>
      <c r="AQ76" s="8">
        <v>76.597281889926904</v>
      </c>
      <c r="AR76" s="90">
        <f t="shared" si="6"/>
        <v>1.6896551724137925</v>
      </c>
      <c r="AS76" s="90">
        <f t="shared" si="7"/>
        <v>1.9893899204244025</v>
      </c>
      <c r="AT76" s="90">
        <f t="shared" si="8"/>
        <v>2.6312997347480001</v>
      </c>
      <c r="AU76" s="90">
        <f t="shared" si="9"/>
        <v>3.2970822281167003</v>
      </c>
      <c r="AV76" s="90">
        <f t="shared" si="10"/>
        <v>3.8249336870026496</v>
      </c>
    </row>
    <row r="77" spans="1:48" x14ac:dyDescent="0.35">
      <c r="A77" s="1" t="s">
        <v>62</v>
      </c>
      <c r="B77" s="1" t="s">
        <v>43</v>
      </c>
      <c r="C77" s="1" t="s">
        <v>44</v>
      </c>
      <c r="D77" s="1" t="s">
        <v>121</v>
      </c>
      <c r="E77" s="7">
        <v>17542</v>
      </c>
      <c r="F77" s="7">
        <v>4997</v>
      </c>
      <c r="G77" s="8">
        <v>28.485919507467798</v>
      </c>
      <c r="H77" s="9">
        <v>7.25</v>
      </c>
      <c r="I77" s="9">
        <v>9.7102294986833009</v>
      </c>
      <c r="J77" s="9">
        <v>771</v>
      </c>
      <c r="K77" s="10">
        <v>536</v>
      </c>
      <c r="L77" s="10">
        <v>560</v>
      </c>
      <c r="M77" s="10">
        <v>641</v>
      </c>
      <c r="N77" s="10">
        <v>873</v>
      </c>
      <c r="O77" s="10">
        <v>1040</v>
      </c>
      <c r="P77" s="10">
        <v>47000</v>
      </c>
      <c r="Q77" s="10">
        <v>14100</v>
      </c>
      <c r="R77" s="10">
        <v>19636.109492981501</v>
      </c>
      <c r="S77" s="10">
        <v>490.90273732453801</v>
      </c>
      <c r="T77" s="10">
        <v>352.5</v>
      </c>
      <c r="U77" s="10">
        <v>377</v>
      </c>
      <c r="V77" s="10">
        <v>504.931933931532</v>
      </c>
      <c r="W77" s="10">
        <v>231.3</v>
      </c>
      <c r="X77" s="10">
        <v>21440</v>
      </c>
      <c r="Y77" s="10">
        <v>22400</v>
      </c>
      <c r="Z77" s="10">
        <v>25640</v>
      </c>
      <c r="AA77" s="10">
        <v>34920</v>
      </c>
      <c r="AB77" s="10">
        <v>41600</v>
      </c>
      <c r="AC77" s="9">
        <v>10.307692307692299</v>
      </c>
      <c r="AD77" s="9">
        <v>10.7692307692308</v>
      </c>
      <c r="AE77" s="9">
        <v>12.3269230769231</v>
      </c>
      <c r="AF77" s="9">
        <v>16.788461538461501</v>
      </c>
      <c r="AG77" s="9">
        <v>20</v>
      </c>
      <c r="AH77" s="8">
        <v>56.870026525198902</v>
      </c>
      <c r="AI77" s="8">
        <v>59.416445623342199</v>
      </c>
      <c r="AJ77" s="8">
        <v>68.010610079575599</v>
      </c>
      <c r="AK77" s="8">
        <v>92.625994694960198</v>
      </c>
      <c r="AL77" s="8">
        <v>110.344827586207</v>
      </c>
      <c r="AM77" s="8">
        <v>42.461168643192302</v>
      </c>
      <c r="AN77" s="8">
        <v>44.362415000350197</v>
      </c>
      <c r="AO77" s="8">
        <v>50.779121455758002</v>
      </c>
      <c r="AP77" s="8">
        <v>69.157836241617304</v>
      </c>
      <c r="AQ77" s="8">
        <v>82.387342143507496</v>
      </c>
      <c r="AR77" s="90">
        <f t="shared" si="6"/>
        <v>1.4217506631299726</v>
      </c>
      <c r="AS77" s="90">
        <f t="shared" si="7"/>
        <v>1.4854111405835551</v>
      </c>
      <c r="AT77" s="90">
        <f t="shared" si="8"/>
        <v>1.7002652519893899</v>
      </c>
      <c r="AU77" s="90">
        <f t="shared" si="9"/>
        <v>2.3156498673740051</v>
      </c>
      <c r="AV77" s="90">
        <f t="shared" si="10"/>
        <v>2.7586206896551753</v>
      </c>
    </row>
    <row r="78" spans="1:48" x14ac:dyDescent="0.35">
      <c r="A78" s="1" t="s">
        <v>62</v>
      </c>
      <c r="B78" s="1" t="s">
        <v>43</v>
      </c>
      <c r="C78" s="1" t="s">
        <v>44</v>
      </c>
      <c r="D78" s="1" t="s">
        <v>122</v>
      </c>
      <c r="E78" s="7">
        <v>15854</v>
      </c>
      <c r="F78" s="7">
        <v>4752</v>
      </c>
      <c r="G78" s="8">
        <v>29.973508262899003</v>
      </c>
      <c r="H78" s="9">
        <v>7.25</v>
      </c>
      <c r="I78" s="9">
        <v>12.180131243977399</v>
      </c>
      <c r="J78" s="9">
        <v>771</v>
      </c>
      <c r="K78" s="10">
        <v>455</v>
      </c>
      <c r="L78" s="10">
        <v>560</v>
      </c>
      <c r="M78" s="10">
        <v>641</v>
      </c>
      <c r="N78" s="10">
        <v>917</v>
      </c>
      <c r="O78" s="10">
        <v>937</v>
      </c>
      <c r="P78" s="10">
        <v>45800</v>
      </c>
      <c r="Q78" s="10">
        <v>13740</v>
      </c>
      <c r="R78" s="10">
        <v>20758.975683183799</v>
      </c>
      <c r="S78" s="10">
        <v>518.97439207959599</v>
      </c>
      <c r="T78" s="10">
        <v>343.5</v>
      </c>
      <c r="U78" s="10">
        <v>377</v>
      </c>
      <c r="V78" s="10">
        <v>633.36682468682602</v>
      </c>
      <c r="W78" s="10">
        <v>231.3</v>
      </c>
      <c r="X78" s="10">
        <v>18200</v>
      </c>
      <c r="Y78" s="10">
        <v>22400</v>
      </c>
      <c r="Z78" s="10">
        <v>25640</v>
      </c>
      <c r="AA78" s="10">
        <v>36680</v>
      </c>
      <c r="AB78" s="10">
        <v>37480</v>
      </c>
      <c r="AC78" s="9">
        <v>8.75</v>
      </c>
      <c r="AD78" s="9">
        <v>10.7692307692308</v>
      </c>
      <c r="AE78" s="9">
        <v>12.3269230769231</v>
      </c>
      <c r="AF78" s="9">
        <v>17.634615384615401</v>
      </c>
      <c r="AG78" s="9">
        <v>18.019230769230798</v>
      </c>
      <c r="AH78" s="8">
        <v>48.275862068965502</v>
      </c>
      <c r="AI78" s="8">
        <v>59.416445623342199</v>
      </c>
      <c r="AJ78" s="8">
        <v>68.010610079575599</v>
      </c>
      <c r="AK78" s="8">
        <v>97.294429708222793</v>
      </c>
      <c r="AL78" s="8">
        <v>99.416445623342199</v>
      </c>
      <c r="AM78" s="8">
        <v>28.735322550244302</v>
      </c>
      <c r="AN78" s="8">
        <v>35.366550831069901</v>
      </c>
      <c r="AO78" s="8">
        <v>40.482069790563997</v>
      </c>
      <c r="AP78" s="8">
        <v>57.912726985877001</v>
      </c>
      <c r="AQ78" s="8">
        <v>59.175818086986602</v>
      </c>
      <c r="AR78" s="90">
        <f t="shared" si="6"/>
        <v>1.2068965517241375</v>
      </c>
      <c r="AS78" s="90">
        <f t="shared" si="7"/>
        <v>1.4854111405835551</v>
      </c>
      <c r="AT78" s="90">
        <f t="shared" si="8"/>
        <v>1.7002652519893899</v>
      </c>
      <c r="AU78" s="90">
        <f t="shared" si="9"/>
        <v>2.43236074270557</v>
      </c>
      <c r="AV78" s="90">
        <f t="shared" si="10"/>
        <v>2.4854111405835551</v>
      </c>
    </row>
    <row r="79" spans="1:48" x14ac:dyDescent="0.35">
      <c r="A79" s="1" t="s">
        <v>62</v>
      </c>
      <c r="B79" s="1" t="s">
        <v>43</v>
      </c>
      <c r="C79" s="1" t="s">
        <v>44</v>
      </c>
      <c r="D79" s="1" t="s">
        <v>123</v>
      </c>
      <c r="E79" s="7">
        <v>9436</v>
      </c>
      <c r="F79" s="7">
        <v>2508</v>
      </c>
      <c r="G79" s="8">
        <v>26.579058923272601</v>
      </c>
      <c r="H79" s="9">
        <v>7.25</v>
      </c>
      <c r="I79" s="9">
        <v>13.755142262179399</v>
      </c>
      <c r="J79" s="9">
        <v>771</v>
      </c>
      <c r="K79" s="10">
        <v>719</v>
      </c>
      <c r="L79" s="10">
        <v>849</v>
      </c>
      <c r="M79" s="10">
        <v>981</v>
      </c>
      <c r="N79" s="10">
        <v>1259</v>
      </c>
      <c r="O79" s="10">
        <v>1567</v>
      </c>
      <c r="P79" s="10">
        <v>73500</v>
      </c>
      <c r="Q79" s="10">
        <v>22050</v>
      </c>
      <c r="R79" s="10">
        <v>33045.9831972881</v>
      </c>
      <c r="S79" s="10">
        <v>826.14957993220196</v>
      </c>
      <c r="T79" s="10">
        <v>551.25</v>
      </c>
      <c r="U79" s="10">
        <v>377</v>
      </c>
      <c r="V79" s="10">
        <v>715.26739763333103</v>
      </c>
      <c r="W79" s="10">
        <v>231.3</v>
      </c>
      <c r="X79" s="10">
        <v>28760</v>
      </c>
      <c r="Y79" s="10">
        <v>33960</v>
      </c>
      <c r="Z79" s="10">
        <v>39240</v>
      </c>
      <c r="AA79" s="10">
        <v>50360</v>
      </c>
      <c r="AB79" s="10">
        <v>62680</v>
      </c>
      <c r="AC79" s="9">
        <v>13.8269230769231</v>
      </c>
      <c r="AD79" s="9">
        <v>16.326923076923102</v>
      </c>
      <c r="AE79" s="9">
        <v>18.865384615384599</v>
      </c>
      <c r="AF79" s="9">
        <v>24.211538461538499</v>
      </c>
      <c r="AG79" s="9">
        <v>30.134615384615401</v>
      </c>
      <c r="AH79" s="8">
        <v>76.286472148541094</v>
      </c>
      <c r="AI79" s="8">
        <v>90.079575596816994</v>
      </c>
      <c r="AJ79" s="8">
        <v>104.08488063660501</v>
      </c>
      <c r="AK79" s="8">
        <v>133.580901856764</v>
      </c>
      <c r="AL79" s="8">
        <v>166.25994694960201</v>
      </c>
      <c r="AM79" s="8">
        <v>40.208738850898001</v>
      </c>
      <c r="AN79" s="8">
        <v>47.478747266220303</v>
      </c>
      <c r="AO79" s="8">
        <v>54.860601964855199</v>
      </c>
      <c r="AP79" s="8">
        <v>70.407235345313694</v>
      </c>
      <c r="AQ79" s="8">
        <v>87.631562975461904</v>
      </c>
      <c r="AR79" s="90">
        <f t="shared" si="6"/>
        <v>1.9071618037135274</v>
      </c>
      <c r="AS79" s="90">
        <f t="shared" si="7"/>
        <v>2.2519893899204249</v>
      </c>
      <c r="AT79" s="90">
        <f t="shared" si="8"/>
        <v>2.6021220159151253</v>
      </c>
      <c r="AU79" s="90">
        <f t="shared" si="9"/>
        <v>3.3395225464190998</v>
      </c>
      <c r="AV79" s="90">
        <f t="shared" si="10"/>
        <v>4.1564986737400504</v>
      </c>
    </row>
    <row r="80" spans="1:48" x14ac:dyDescent="0.35">
      <c r="A80" s="1" t="s">
        <v>62</v>
      </c>
      <c r="B80" s="1" t="s">
        <v>43</v>
      </c>
      <c r="C80" s="1" t="s">
        <v>44</v>
      </c>
      <c r="D80" s="1" t="s">
        <v>124</v>
      </c>
      <c r="E80" s="7">
        <v>4182</v>
      </c>
      <c r="F80" s="7">
        <v>1077</v>
      </c>
      <c r="G80" s="8">
        <v>25.753228120516503</v>
      </c>
      <c r="H80" s="9">
        <v>7.25</v>
      </c>
      <c r="I80" s="9">
        <v>9.9681743169402495</v>
      </c>
      <c r="J80" s="9">
        <v>771</v>
      </c>
      <c r="K80" s="10">
        <v>481</v>
      </c>
      <c r="L80" s="10">
        <v>485</v>
      </c>
      <c r="M80" s="10">
        <v>641</v>
      </c>
      <c r="N80" s="10">
        <v>825</v>
      </c>
      <c r="O80" s="10">
        <v>866</v>
      </c>
      <c r="P80" s="10">
        <v>49200</v>
      </c>
      <c r="Q80" s="10">
        <v>14760</v>
      </c>
      <c r="R80" s="10">
        <v>21650.816577533598</v>
      </c>
      <c r="S80" s="10">
        <v>541.270414438339</v>
      </c>
      <c r="T80" s="10">
        <v>369</v>
      </c>
      <c r="U80" s="10">
        <v>377</v>
      </c>
      <c r="V80" s="10">
        <v>518.34506448089303</v>
      </c>
      <c r="W80" s="10">
        <v>231.3</v>
      </c>
      <c r="X80" s="10">
        <v>19240</v>
      </c>
      <c r="Y80" s="10">
        <v>19400</v>
      </c>
      <c r="Z80" s="10">
        <v>25640</v>
      </c>
      <c r="AA80" s="10">
        <v>33000</v>
      </c>
      <c r="AB80" s="10">
        <v>34640</v>
      </c>
      <c r="AC80" s="9">
        <v>9.25</v>
      </c>
      <c r="AD80" s="9">
        <v>9.3269230769230802</v>
      </c>
      <c r="AE80" s="9">
        <v>12.3269230769231</v>
      </c>
      <c r="AF80" s="9">
        <v>15.865384615384601</v>
      </c>
      <c r="AG80" s="9">
        <v>16.653846153846199</v>
      </c>
      <c r="AH80" s="8">
        <v>51.034482758620697</v>
      </c>
      <c r="AI80" s="8">
        <v>51.458885941644603</v>
      </c>
      <c r="AJ80" s="8">
        <v>68.010610079575599</v>
      </c>
      <c r="AK80" s="8">
        <v>87.533156498673705</v>
      </c>
      <c r="AL80" s="8">
        <v>91.883289124668394</v>
      </c>
      <c r="AM80" s="8">
        <v>37.118130987257103</v>
      </c>
      <c r="AN80" s="8">
        <v>37.4268056732218</v>
      </c>
      <c r="AO80" s="8">
        <v>49.465118425845702</v>
      </c>
      <c r="AP80" s="8">
        <v>63.6641539802227</v>
      </c>
      <c r="AQ80" s="8">
        <v>66.828069511360994</v>
      </c>
      <c r="AR80" s="90">
        <f t="shared" si="6"/>
        <v>1.2758620689655173</v>
      </c>
      <c r="AS80" s="90">
        <f t="shared" si="7"/>
        <v>1.286472148541115</v>
      </c>
      <c r="AT80" s="90">
        <f t="shared" si="8"/>
        <v>1.7002652519893899</v>
      </c>
      <c r="AU80" s="90">
        <f t="shared" si="9"/>
        <v>2.1883289124668428</v>
      </c>
      <c r="AV80" s="90">
        <f t="shared" si="10"/>
        <v>2.29708222811671</v>
      </c>
    </row>
    <row r="81" spans="1:48" x14ac:dyDescent="0.35">
      <c r="A81" s="1" t="s">
        <v>62</v>
      </c>
      <c r="B81" s="1" t="s">
        <v>43</v>
      </c>
      <c r="C81" s="1" t="s">
        <v>44</v>
      </c>
      <c r="D81" s="1" t="s">
        <v>125</v>
      </c>
      <c r="E81" s="7">
        <v>3947</v>
      </c>
      <c r="F81" s="7">
        <v>1044</v>
      </c>
      <c r="G81" s="8">
        <v>26.450468710412999</v>
      </c>
      <c r="H81" s="9">
        <v>7.25</v>
      </c>
      <c r="I81" s="9">
        <v>22.291958631682299</v>
      </c>
      <c r="J81" s="9">
        <v>771</v>
      </c>
      <c r="K81" s="10">
        <v>719</v>
      </c>
      <c r="L81" s="10">
        <v>849</v>
      </c>
      <c r="M81" s="10">
        <v>981</v>
      </c>
      <c r="N81" s="10">
        <v>1259</v>
      </c>
      <c r="O81" s="10">
        <v>1567</v>
      </c>
      <c r="P81" s="10">
        <v>73500</v>
      </c>
      <c r="Q81" s="10">
        <v>22050</v>
      </c>
      <c r="R81" s="10">
        <v>44661.768568036903</v>
      </c>
      <c r="S81" s="10">
        <v>1116.5442142009199</v>
      </c>
      <c r="T81" s="10">
        <v>551.25</v>
      </c>
      <c r="U81" s="10">
        <v>377</v>
      </c>
      <c r="V81" s="10">
        <v>1159.1818488474801</v>
      </c>
      <c r="W81" s="10">
        <v>231.3</v>
      </c>
      <c r="X81" s="10">
        <v>28760</v>
      </c>
      <c r="Y81" s="10">
        <v>33960</v>
      </c>
      <c r="Z81" s="10">
        <v>39240</v>
      </c>
      <c r="AA81" s="10">
        <v>50360</v>
      </c>
      <c r="AB81" s="10">
        <v>62680</v>
      </c>
      <c r="AC81" s="9">
        <v>13.8269230769231</v>
      </c>
      <c r="AD81" s="9">
        <v>16.326923076923102</v>
      </c>
      <c r="AE81" s="9">
        <v>18.865384615384599</v>
      </c>
      <c r="AF81" s="9">
        <v>24.211538461538499</v>
      </c>
      <c r="AG81" s="9">
        <v>30.134615384615401</v>
      </c>
      <c r="AH81" s="8">
        <v>76.286472148541094</v>
      </c>
      <c r="AI81" s="8">
        <v>90.079575596816994</v>
      </c>
      <c r="AJ81" s="8">
        <v>104.08488063660501</v>
      </c>
      <c r="AK81" s="8">
        <v>133.580901856764</v>
      </c>
      <c r="AL81" s="8">
        <v>166.25994694960201</v>
      </c>
      <c r="AM81" s="8">
        <v>24.810602433599801</v>
      </c>
      <c r="AN81" s="8">
        <v>29.296524987658199</v>
      </c>
      <c r="AO81" s="8">
        <v>33.851461734855903</v>
      </c>
      <c r="AP81" s="8">
        <v>43.444434581226901</v>
      </c>
      <c r="AQ81" s="8">
        <v>54.072620324688302</v>
      </c>
      <c r="AR81" s="90">
        <f t="shared" si="6"/>
        <v>1.9071618037135274</v>
      </c>
      <c r="AS81" s="90">
        <f t="shared" si="7"/>
        <v>2.2519893899204249</v>
      </c>
      <c r="AT81" s="90">
        <f t="shared" si="8"/>
        <v>2.6021220159151253</v>
      </c>
      <c r="AU81" s="90">
        <f t="shared" si="9"/>
        <v>3.3395225464190998</v>
      </c>
      <c r="AV81" s="90">
        <f t="shared" si="10"/>
        <v>4.1564986737400504</v>
      </c>
    </row>
    <row r="82" spans="1:48" x14ac:dyDescent="0.35">
      <c r="A82" s="1" t="s">
        <v>62</v>
      </c>
      <c r="B82" s="1" t="s">
        <v>43</v>
      </c>
      <c r="C82" s="1" t="s">
        <v>44</v>
      </c>
      <c r="D82" s="1" t="s">
        <v>126</v>
      </c>
      <c r="E82" s="7">
        <v>5382</v>
      </c>
      <c r="F82" s="7">
        <v>1874</v>
      </c>
      <c r="G82" s="8">
        <v>34.819769602378301</v>
      </c>
      <c r="H82" s="9">
        <v>7.25</v>
      </c>
      <c r="I82" s="9">
        <v>10.765685766229099</v>
      </c>
      <c r="J82" s="9">
        <v>771</v>
      </c>
      <c r="K82" s="10">
        <v>519</v>
      </c>
      <c r="L82" s="10">
        <v>522</v>
      </c>
      <c r="M82" s="10">
        <v>641</v>
      </c>
      <c r="N82" s="10">
        <v>891</v>
      </c>
      <c r="O82" s="10">
        <v>1115</v>
      </c>
      <c r="P82" s="10">
        <v>43900</v>
      </c>
      <c r="Q82" s="10">
        <v>13170</v>
      </c>
      <c r="R82" s="10">
        <v>18053.274020045799</v>
      </c>
      <c r="S82" s="10">
        <v>451.331850501144</v>
      </c>
      <c r="T82" s="10">
        <v>329.25</v>
      </c>
      <c r="U82" s="10">
        <v>377</v>
      </c>
      <c r="V82" s="10">
        <v>559.81565984391398</v>
      </c>
      <c r="W82" s="10">
        <v>231.3</v>
      </c>
      <c r="X82" s="10">
        <v>20760</v>
      </c>
      <c r="Y82" s="10">
        <v>20880</v>
      </c>
      <c r="Z82" s="10">
        <v>25640</v>
      </c>
      <c r="AA82" s="10">
        <v>35640</v>
      </c>
      <c r="AB82" s="10">
        <v>44600</v>
      </c>
      <c r="AC82" s="9">
        <v>9.9807692307692299</v>
      </c>
      <c r="AD82" s="9">
        <v>10.038461538461499</v>
      </c>
      <c r="AE82" s="9">
        <v>12.3269230769231</v>
      </c>
      <c r="AF82" s="9">
        <v>17.134615384615401</v>
      </c>
      <c r="AG82" s="9">
        <v>21.442307692307701</v>
      </c>
      <c r="AH82" s="8">
        <v>55.066312997347502</v>
      </c>
      <c r="AI82" s="8">
        <v>55.384615384615401</v>
      </c>
      <c r="AJ82" s="8">
        <v>68.010610079575599</v>
      </c>
      <c r="AK82" s="8">
        <v>94.535809018567605</v>
      </c>
      <c r="AL82" s="8">
        <v>118.302387267905</v>
      </c>
      <c r="AM82" s="8">
        <v>37.083635719994398</v>
      </c>
      <c r="AN82" s="8">
        <v>37.297991995832497</v>
      </c>
      <c r="AO82" s="8">
        <v>45.8007909374112</v>
      </c>
      <c r="AP82" s="8">
        <v>63.663813923920998</v>
      </c>
      <c r="AQ82" s="8">
        <v>79.669082519833907</v>
      </c>
      <c r="AR82" s="90">
        <f t="shared" si="6"/>
        <v>1.3766578249336876</v>
      </c>
      <c r="AS82" s="90">
        <f t="shared" si="7"/>
        <v>1.384615384615385</v>
      </c>
      <c r="AT82" s="90">
        <f t="shared" si="8"/>
        <v>1.7002652519893899</v>
      </c>
      <c r="AU82" s="90">
        <f t="shared" si="9"/>
        <v>2.3633952254641901</v>
      </c>
      <c r="AV82" s="90">
        <f t="shared" si="10"/>
        <v>2.9575596816976253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34"/>
  <sheetViews>
    <sheetView topLeftCell="C18" workbookViewId="0">
      <selection activeCell="G11" sqref="G11"/>
    </sheetView>
  </sheetViews>
  <sheetFormatPr defaultRowHeight="14.5" x14ac:dyDescent="0.35"/>
  <cols>
    <col min="1" max="1" width="5" bestFit="1" customWidth="1"/>
    <col min="2" max="2" width="15.1796875" bestFit="1" customWidth="1"/>
    <col min="3" max="3" width="39.1796875" bestFit="1" customWidth="1"/>
    <col min="4" max="5" width="16.1796875" bestFit="1" customWidth="1"/>
    <col min="6" max="6" width="18.54296875" bestFit="1" customWidth="1"/>
  </cols>
  <sheetData>
    <row r="1" spans="1:6" x14ac:dyDescent="0.35">
      <c r="A1" s="11" t="s">
        <v>127</v>
      </c>
      <c r="B1" s="11" t="s">
        <v>128</v>
      </c>
      <c r="C1" s="12" t="s">
        <v>129</v>
      </c>
      <c r="D1" s="13" t="s">
        <v>130</v>
      </c>
      <c r="E1" s="14" t="s">
        <v>131</v>
      </c>
      <c r="F1" s="15" t="s">
        <v>132</v>
      </c>
    </row>
    <row r="2" spans="1:6" x14ac:dyDescent="0.35">
      <c r="A2" s="11" t="s">
        <v>43</v>
      </c>
      <c r="B2" s="11" t="s">
        <v>133</v>
      </c>
      <c r="C2" s="12" t="s">
        <v>134</v>
      </c>
      <c r="D2" s="13">
        <v>38950</v>
      </c>
      <c r="E2" s="14">
        <v>20.352</v>
      </c>
      <c r="F2" s="16">
        <v>8.8520384517544564</v>
      </c>
    </row>
    <row r="3" spans="1:6" x14ac:dyDescent="0.35">
      <c r="A3" s="11" t="s">
        <v>43</v>
      </c>
      <c r="B3" s="11" t="s">
        <v>135</v>
      </c>
      <c r="C3" s="12" t="s">
        <v>136</v>
      </c>
      <c r="D3" s="13">
        <v>35890</v>
      </c>
      <c r="E3" s="14">
        <v>18.753</v>
      </c>
      <c r="F3" s="17">
        <v>8.9432965801230591</v>
      </c>
    </row>
    <row r="4" spans="1:6" x14ac:dyDescent="0.35">
      <c r="A4" s="11" t="s">
        <v>43</v>
      </c>
      <c r="B4" s="11" t="s">
        <v>137</v>
      </c>
      <c r="C4" s="12" t="s">
        <v>138</v>
      </c>
      <c r="D4" s="13">
        <v>27860</v>
      </c>
      <c r="E4" s="14">
        <v>14.558</v>
      </c>
      <c r="F4" s="17">
        <v>9.0649740846145281</v>
      </c>
    </row>
    <row r="5" spans="1:6" x14ac:dyDescent="0.35">
      <c r="A5" s="11" t="s">
        <v>43</v>
      </c>
      <c r="B5" s="11" t="s">
        <v>139</v>
      </c>
      <c r="C5" s="12" t="s">
        <v>140</v>
      </c>
      <c r="D5" s="13">
        <v>34590</v>
      </c>
      <c r="E5" s="14">
        <v>18.071999999999999</v>
      </c>
      <c r="F5" s="17">
        <v>9.0852536686964402</v>
      </c>
    </row>
    <row r="6" spans="1:6" x14ac:dyDescent="0.35">
      <c r="A6" s="11" t="s">
        <v>43</v>
      </c>
      <c r="B6" s="11" t="s">
        <v>141</v>
      </c>
      <c r="C6" s="12" t="s">
        <v>142</v>
      </c>
      <c r="D6" s="13">
        <v>70630</v>
      </c>
      <c r="E6" s="14">
        <v>36.908000000000001</v>
      </c>
      <c r="F6" s="16">
        <v>9.2272107572698214</v>
      </c>
    </row>
    <row r="7" spans="1:6" x14ac:dyDescent="0.35">
      <c r="A7" s="11" t="s">
        <v>43</v>
      </c>
      <c r="B7" s="11" t="s">
        <v>143</v>
      </c>
      <c r="C7" t="s">
        <v>144</v>
      </c>
      <c r="D7" s="13">
        <v>17110</v>
      </c>
      <c r="E7" s="14">
        <v>8.9429999999999996</v>
      </c>
      <c r="F7" s="17">
        <v>9.4719307382582745</v>
      </c>
    </row>
    <row r="8" spans="1:6" x14ac:dyDescent="0.35">
      <c r="A8" s="11" t="s">
        <v>43</v>
      </c>
      <c r="B8" s="11" t="s">
        <v>145</v>
      </c>
      <c r="C8" t="s">
        <v>146</v>
      </c>
      <c r="D8" s="13">
        <v>27100</v>
      </c>
      <c r="E8" s="14">
        <v>14.159000000000001</v>
      </c>
      <c r="F8" s="17">
        <v>9.9065768240138627</v>
      </c>
    </row>
    <row r="9" spans="1:6" x14ac:dyDescent="0.35">
      <c r="A9" s="11" t="s">
        <v>43</v>
      </c>
      <c r="B9" s="11" t="s">
        <v>147</v>
      </c>
      <c r="C9" s="12" t="s">
        <v>148</v>
      </c>
      <c r="D9" s="13">
        <v>20690</v>
      </c>
      <c r="E9" s="14">
        <v>10.811</v>
      </c>
      <c r="F9" s="17">
        <v>10.758319355454155</v>
      </c>
    </row>
    <row r="10" spans="1:6" x14ac:dyDescent="0.35">
      <c r="A10" s="11" t="s">
        <v>43</v>
      </c>
      <c r="B10" s="11" t="s">
        <v>149</v>
      </c>
      <c r="C10" t="s">
        <v>150</v>
      </c>
      <c r="D10" s="13">
        <v>59050</v>
      </c>
      <c r="E10" s="14">
        <v>30.853000000000002</v>
      </c>
      <c r="F10" s="17">
        <v>10.809018315658934</v>
      </c>
    </row>
    <row r="11" spans="1:6" x14ac:dyDescent="0.35">
      <c r="A11" s="11" t="s">
        <v>43</v>
      </c>
      <c r="B11" s="11" t="s">
        <v>151</v>
      </c>
      <c r="C11" s="12" t="s">
        <v>152</v>
      </c>
      <c r="D11" s="13">
        <v>17110</v>
      </c>
      <c r="E11" s="14">
        <v>8.9410000000000007</v>
      </c>
      <c r="F11" s="17">
        <v>10.839437691781802</v>
      </c>
    </row>
    <row r="12" spans="1:6" x14ac:dyDescent="0.35">
      <c r="A12" s="11" t="s">
        <v>43</v>
      </c>
      <c r="B12" s="11" t="s">
        <v>153</v>
      </c>
      <c r="C12" t="s">
        <v>154</v>
      </c>
      <c r="D12" s="13">
        <v>21400</v>
      </c>
      <c r="E12" s="14">
        <v>11.180999999999999</v>
      </c>
      <c r="F12" s="17">
        <v>11.052373324641875</v>
      </c>
    </row>
    <row r="13" spans="1:6" x14ac:dyDescent="0.35">
      <c r="A13" s="11" t="s">
        <v>43</v>
      </c>
      <c r="B13" s="11" t="s">
        <v>155</v>
      </c>
      <c r="C13" s="12" t="s">
        <v>156</v>
      </c>
      <c r="D13" s="13">
        <v>37290</v>
      </c>
      <c r="E13" s="14">
        <v>19.486000000000001</v>
      </c>
      <c r="F13" s="17">
        <v>11.579642510771579</v>
      </c>
    </row>
    <row r="14" spans="1:6" x14ac:dyDescent="0.35">
      <c r="A14" s="11" t="s">
        <v>43</v>
      </c>
      <c r="B14" s="11" t="s">
        <v>157</v>
      </c>
      <c r="C14" s="12" t="s">
        <v>158</v>
      </c>
      <c r="D14" s="13">
        <v>17370</v>
      </c>
      <c r="E14" s="14">
        <v>9.077</v>
      </c>
      <c r="F14" s="17">
        <v>12.056212736696505</v>
      </c>
    </row>
    <row r="15" spans="1:6" x14ac:dyDescent="0.35">
      <c r="A15" s="11" t="s">
        <v>43</v>
      </c>
      <c r="B15" s="11" t="s">
        <v>159</v>
      </c>
      <c r="C15" t="s">
        <v>160</v>
      </c>
      <c r="D15" s="13">
        <v>47010</v>
      </c>
      <c r="E15" s="14">
        <v>24.565999999999999</v>
      </c>
      <c r="F15" s="17">
        <v>12.492223794457605</v>
      </c>
    </row>
    <row r="16" spans="1:6" x14ac:dyDescent="0.35">
      <c r="A16" s="11"/>
      <c r="B16" s="11"/>
      <c r="C16" s="18" t="s">
        <v>161</v>
      </c>
      <c r="D16" s="13"/>
      <c r="E16" s="14"/>
      <c r="F16" s="19">
        <v>14.048900790387099</v>
      </c>
    </row>
    <row r="17" spans="1:6" x14ac:dyDescent="0.35">
      <c r="A17" s="11" t="s">
        <v>43</v>
      </c>
      <c r="B17" s="11" t="s">
        <v>162</v>
      </c>
      <c r="C17" s="12" t="s">
        <v>163</v>
      </c>
      <c r="D17" s="13">
        <v>22730</v>
      </c>
      <c r="E17" s="14">
        <v>11.875</v>
      </c>
      <c r="F17" s="17">
        <v>14.51004241060782</v>
      </c>
    </row>
    <row r="18" spans="1:6" x14ac:dyDescent="0.35">
      <c r="A18" s="11" t="s">
        <v>43</v>
      </c>
      <c r="B18" s="11" t="s">
        <v>164</v>
      </c>
      <c r="C18" t="s">
        <v>165</v>
      </c>
      <c r="D18" s="13">
        <v>15950</v>
      </c>
      <c r="E18" s="14">
        <v>8.3350000000000009</v>
      </c>
      <c r="F18" s="17">
        <v>14.520182202648774</v>
      </c>
    </row>
    <row r="19" spans="1:6" x14ac:dyDescent="0.35">
      <c r="A19" s="11" t="s">
        <v>43</v>
      </c>
      <c r="B19" s="11" t="s">
        <v>166</v>
      </c>
      <c r="C19" s="12" t="s">
        <v>167</v>
      </c>
      <c r="D19" s="13">
        <v>16060</v>
      </c>
      <c r="E19" s="14">
        <v>8.3919999999999995</v>
      </c>
      <c r="F19" s="17">
        <v>14.70269845938598</v>
      </c>
    </row>
    <row r="20" spans="1:6" x14ac:dyDescent="0.35">
      <c r="A20" s="11" t="s">
        <v>43</v>
      </c>
      <c r="B20" s="11" t="s">
        <v>168</v>
      </c>
      <c r="C20" t="s">
        <v>169</v>
      </c>
      <c r="D20" s="13">
        <v>30860</v>
      </c>
      <c r="E20" s="14">
        <v>16.126000000000001</v>
      </c>
      <c r="F20" s="17">
        <v>14.875074924082229</v>
      </c>
    </row>
    <row r="21" spans="1:6" x14ac:dyDescent="0.35">
      <c r="A21" s="20" t="s">
        <v>43</v>
      </c>
      <c r="B21" s="20" t="s">
        <v>170</v>
      </c>
      <c r="C21" s="21" t="s">
        <v>171</v>
      </c>
      <c r="D21" s="22">
        <v>1913770</v>
      </c>
      <c r="E21" s="23">
        <v>1000</v>
      </c>
      <c r="F21" s="24">
        <v>16.274366225734138</v>
      </c>
    </row>
    <row r="22" spans="1:6" x14ac:dyDescent="0.35">
      <c r="A22" s="11" t="s">
        <v>43</v>
      </c>
      <c r="B22" s="11" t="s">
        <v>172</v>
      </c>
      <c r="C22" t="s">
        <v>173</v>
      </c>
      <c r="D22" s="13">
        <v>20710</v>
      </c>
      <c r="E22" s="14">
        <v>10.82</v>
      </c>
      <c r="F22" s="17">
        <v>16.29464580981605</v>
      </c>
    </row>
    <row r="23" spans="1:6" x14ac:dyDescent="0.35">
      <c r="A23" s="11"/>
      <c r="B23" s="11"/>
      <c r="C23" s="18" t="s">
        <v>174</v>
      </c>
      <c r="D23" s="13"/>
      <c r="E23" s="14"/>
      <c r="F23" s="19">
        <v>16.862705240286299</v>
      </c>
    </row>
    <row r="24" spans="1:6" x14ac:dyDescent="0.35">
      <c r="A24" s="11" t="s">
        <v>43</v>
      </c>
      <c r="B24" s="11" t="s">
        <v>175</v>
      </c>
      <c r="C24" t="s">
        <v>176</v>
      </c>
      <c r="D24" s="13">
        <v>22930</v>
      </c>
      <c r="E24" s="14">
        <v>11.983000000000001</v>
      </c>
      <c r="F24" s="17">
        <v>16.943592500437223</v>
      </c>
    </row>
    <row r="25" spans="1:6" x14ac:dyDescent="0.35">
      <c r="A25" s="11" t="s">
        <v>43</v>
      </c>
      <c r="B25" s="11" t="s">
        <v>177</v>
      </c>
      <c r="C25" s="12" t="s">
        <v>178</v>
      </c>
      <c r="D25" s="13">
        <v>19890</v>
      </c>
      <c r="E25" s="14">
        <v>10.393000000000001</v>
      </c>
      <c r="F25" s="17">
        <v>17.217366885543029</v>
      </c>
    </row>
    <row r="26" spans="1:6" x14ac:dyDescent="0.35">
      <c r="A26" s="11" t="s">
        <v>43</v>
      </c>
      <c r="B26" s="11" t="s">
        <v>179</v>
      </c>
      <c r="C26" s="12" t="s">
        <v>180</v>
      </c>
      <c r="D26" s="13">
        <v>20140</v>
      </c>
      <c r="E26" s="14">
        <v>10.526</v>
      </c>
      <c r="F26" s="17">
        <v>17.602678983099352</v>
      </c>
    </row>
    <row r="27" spans="1:6" x14ac:dyDescent="0.35">
      <c r="A27" s="11" t="s">
        <v>43</v>
      </c>
      <c r="B27" s="11" t="s">
        <v>181</v>
      </c>
      <c r="C27" t="s">
        <v>182</v>
      </c>
      <c r="D27" s="13">
        <v>19450</v>
      </c>
      <c r="E27" s="14">
        <v>10.164999999999999</v>
      </c>
      <c r="F27" s="17">
        <v>18.920851948423614</v>
      </c>
    </row>
    <row r="28" spans="1:6" x14ac:dyDescent="0.35">
      <c r="A28" s="11" t="s">
        <v>43</v>
      </c>
      <c r="B28" s="11" t="s">
        <v>183</v>
      </c>
      <c r="C28" t="s">
        <v>184</v>
      </c>
      <c r="D28" s="13">
        <v>21070</v>
      </c>
      <c r="E28" s="14">
        <v>11.007</v>
      </c>
      <c r="F28" s="17">
        <v>19.275744669857069</v>
      </c>
    </row>
    <row r="29" spans="1:6" x14ac:dyDescent="0.35">
      <c r="A29" s="11" t="s">
        <v>43</v>
      </c>
      <c r="B29" s="11" t="s">
        <v>185</v>
      </c>
      <c r="C29" s="12" t="s">
        <v>186</v>
      </c>
      <c r="D29" s="13">
        <v>21080</v>
      </c>
      <c r="E29" s="14">
        <v>11.013</v>
      </c>
      <c r="F29" s="17">
        <v>22.449499578676249</v>
      </c>
    </row>
    <row r="30" spans="1:6" x14ac:dyDescent="0.35">
      <c r="A30" s="11" t="s">
        <v>43</v>
      </c>
      <c r="B30" s="11" t="s">
        <v>187</v>
      </c>
      <c r="C30" s="12" t="s">
        <v>188</v>
      </c>
      <c r="D30" s="13">
        <v>24070</v>
      </c>
      <c r="E30" s="14">
        <v>12.577</v>
      </c>
      <c r="F30" s="17">
        <v>23.419019694592258</v>
      </c>
    </row>
    <row r="31" spans="1:6" x14ac:dyDescent="0.35">
      <c r="A31" s="11" t="s">
        <v>43</v>
      </c>
      <c r="B31" s="11" t="s">
        <v>189</v>
      </c>
      <c r="C31" s="12" t="s">
        <v>190</v>
      </c>
      <c r="D31" s="13">
        <v>21130</v>
      </c>
      <c r="E31" s="14">
        <v>11.04</v>
      </c>
      <c r="F31" s="17">
        <v>24.680253827686535</v>
      </c>
    </row>
    <row r="32" spans="1:6" x14ac:dyDescent="0.35">
      <c r="A32" s="11" t="s">
        <v>43</v>
      </c>
      <c r="B32" s="11" t="s">
        <v>191</v>
      </c>
      <c r="C32" t="s">
        <v>192</v>
      </c>
      <c r="D32" s="13">
        <v>19110</v>
      </c>
      <c r="E32" s="14">
        <v>9.9879999999999995</v>
      </c>
      <c r="F32" s="17">
        <v>25.805770744232632</v>
      </c>
    </row>
    <row r="33" spans="1:6" x14ac:dyDescent="0.35">
      <c r="A33" s="11" t="s">
        <v>43</v>
      </c>
      <c r="B33" s="11" t="s">
        <v>193</v>
      </c>
      <c r="C33" s="12" t="s">
        <v>194</v>
      </c>
      <c r="D33" s="13">
        <v>43110</v>
      </c>
      <c r="E33" s="14">
        <v>22.526</v>
      </c>
      <c r="F33" s="25">
        <v>30.419376122867547</v>
      </c>
    </row>
    <row r="34" spans="1:6" x14ac:dyDescent="0.35">
      <c r="A34" s="11" t="s">
        <v>43</v>
      </c>
      <c r="B34" s="11" t="s">
        <v>195</v>
      </c>
      <c r="C34" s="12" t="s">
        <v>196</v>
      </c>
      <c r="D34" s="13">
        <v>27790</v>
      </c>
      <c r="E34" s="14">
        <v>14.523</v>
      </c>
      <c r="F34" s="25">
        <v>45.142354166335437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79"/>
  <sheetViews>
    <sheetView workbookViewId="0">
      <selection activeCell="B70" sqref="B70"/>
    </sheetView>
  </sheetViews>
  <sheetFormatPr defaultColWidth="8" defaultRowHeight="13" x14ac:dyDescent="0.3"/>
  <cols>
    <col min="1" max="1" width="2.7265625" style="34" customWidth="1"/>
    <col min="2" max="2" width="59.1796875" style="81" customWidth="1"/>
    <col min="3" max="3" width="12.1796875" style="36" customWidth="1"/>
    <col min="4" max="4" width="11" style="36" customWidth="1"/>
    <col min="5" max="5" width="59.1796875" style="35" customWidth="1"/>
    <col min="6" max="6" width="59.54296875" style="37" customWidth="1"/>
    <col min="7" max="7" width="10.81640625" style="38" customWidth="1"/>
    <col min="8" max="8" width="8.453125" style="39" bestFit="1" customWidth="1"/>
    <col min="9" max="256" width="8" style="33"/>
    <col min="257" max="257" width="2.7265625" style="33" customWidth="1"/>
    <col min="258" max="258" width="59.1796875" style="33" customWidth="1"/>
    <col min="259" max="259" width="12.1796875" style="33" customWidth="1"/>
    <col min="260" max="260" width="11" style="33" customWidth="1"/>
    <col min="261" max="261" width="59.1796875" style="33" customWidth="1"/>
    <col min="262" max="262" width="59.54296875" style="33" customWidth="1"/>
    <col min="263" max="263" width="10.81640625" style="33" customWidth="1"/>
    <col min="264" max="512" width="8" style="33"/>
    <col min="513" max="513" width="2.7265625" style="33" customWidth="1"/>
    <col min="514" max="514" width="59.1796875" style="33" customWidth="1"/>
    <col min="515" max="515" width="12.1796875" style="33" customWidth="1"/>
    <col min="516" max="516" width="11" style="33" customWidth="1"/>
    <col min="517" max="517" width="59.1796875" style="33" customWidth="1"/>
    <col min="518" max="518" width="59.54296875" style="33" customWidth="1"/>
    <col min="519" max="519" width="10.81640625" style="33" customWidth="1"/>
    <col min="520" max="768" width="8" style="33"/>
    <col min="769" max="769" width="2.7265625" style="33" customWidth="1"/>
    <col min="770" max="770" width="59.1796875" style="33" customWidth="1"/>
    <col min="771" max="771" width="12.1796875" style="33" customWidth="1"/>
    <col min="772" max="772" width="11" style="33" customWidth="1"/>
    <col min="773" max="773" width="59.1796875" style="33" customWidth="1"/>
    <col min="774" max="774" width="59.54296875" style="33" customWidth="1"/>
    <col min="775" max="775" width="10.81640625" style="33" customWidth="1"/>
    <col min="776" max="1024" width="8" style="33"/>
    <col min="1025" max="1025" width="2.7265625" style="33" customWidth="1"/>
    <col min="1026" max="1026" width="59.1796875" style="33" customWidth="1"/>
    <col min="1027" max="1027" width="12.1796875" style="33" customWidth="1"/>
    <col min="1028" max="1028" width="11" style="33" customWidth="1"/>
    <col min="1029" max="1029" width="59.1796875" style="33" customWidth="1"/>
    <col min="1030" max="1030" width="59.54296875" style="33" customWidth="1"/>
    <col min="1031" max="1031" width="10.81640625" style="33" customWidth="1"/>
    <col min="1032" max="1280" width="8" style="33"/>
    <col min="1281" max="1281" width="2.7265625" style="33" customWidth="1"/>
    <col min="1282" max="1282" width="59.1796875" style="33" customWidth="1"/>
    <col min="1283" max="1283" width="12.1796875" style="33" customWidth="1"/>
    <col min="1284" max="1284" width="11" style="33" customWidth="1"/>
    <col min="1285" max="1285" width="59.1796875" style="33" customWidth="1"/>
    <col min="1286" max="1286" width="59.54296875" style="33" customWidth="1"/>
    <col min="1287" max="1287" width="10.81640625" style="33" customWidth="1"/>
    <col min="1288" max="1536" width="8" style="33"/>
    <col min="1537" max="1537" width="2.7265625" style="33" customWidth="1"/>
    <col min="1538" max="1538" width="59.1796875" style="33" customWidth="1"/>
    <col min="1539" max="1539" width="12.1796875" style="33" customWidth="1"/>
    <col min="1540" max="1540" width="11" style="33" customWidth="1"/>
    <col min="1541" max="1541" width="59.1796875" style="33" customWidth="1"/>
    <col min="1542" max="1542" width="59.54296875" style="33" customWidth="1"/>
    <col min="1543" max="1543" width="10.81640625" style="33" customWidth="1"/>
    <col min="1544" max="1792" width="8" style="33"/>
    <col min="1793" max="1793" width="2.7265625" style="33" customWidth="1"/>
    <col min="1794" max="1794" width="59.1796875" style="33" customWidth="1"/>
    <col min="1795" max="1795" width="12.1796875" style="33" customWidth="1"/>
    <col min="1796" max="1796" width="11" style="33" customWidth="1"/>
    <col min="1797" max="1797" width="59.1796875" style="33" customWidth="1"/>
    <col min="1798" max="1798" width="59.54296875" style="33" customWidth="1"/>
    <col min="1799" max="1799" width="10.81640625" style="33" customWidth="1"/>
    <col min="1800" max="2048" width="8" style="33"/>
    <col min="2049" max="2049" width="2.7265625" style="33" customWidth="1"/>
    <col min="2050" max="2050" width="59.1796875" style="33" customWidth="1"/>
    <col min="2051" max="2051" width="12.1796875" style="33" customWidth="1"/>
    <col min="2052" max="2052" width="11" style="33" customWidth="1"/>
    <col min="2053" max="2053" width="59.1796875" style="33" customWidth="1"/>
    <col min="2054" max="2054" width="59.54296875" style="33" customWidth="1"/>
    <col min="2055" max="2055" width="10.81640625" style="33" customWidth="1"/>
    <col min="2056" max="2304" width="8" style="33"/>
    <col min="2305" max="2305" width="2.7265625" style="33" customWidth="1"/>
    <col min="2306" max="2306" width="59.1796875" style="33" customWidth="1"/>
    <col min="2307" max="2307" width="12.1796875" style="33" customWidth="1"/>
    <col min="2308" max="2308" width="11" style="33" customWidth="1"/>
    <col min="2309" max="2309" width="59.1796875" style="33" customWidth="1"/>
    <col min="2310" max="2310" width="59.54296875" style="33" customWidth="1"/>
    <col min="2311" max="2311" width="10.81640625" style="33" customWidth="1"/>
    <col min="2312" max="2560" width="8" style="33"/>
    <col min="2561" max="2561" width="2.7265625" style="33" customWidth="1"/>
    <col min="2562" max="2562" width="59.1796875" style="33" customWidth="1"/>
    <col min="2563" max="2563" width="12.1796875" style="33" customWidth="1"/>
    <col min="2564" max="2564" width="11" style="33" customWidth="1"/>
    <col min="2565" max="2565" width="59.1796875" style="33" customWidth="1"/>
    <col min="2566" max="2566" width="59.54296875" style="33" customWidth="1"/>
    <col min="2567" max="2567" width="10.81640625" style="33" customWidth="1"/>
    <col min="2568" max="2816" width="8" style="33"/>
    <col min="2817" max="2817" width="2.7265625" style="33" customWidth="1"/>
    <col min="2818" max="2818" width="59.1796875" style="33" customWidth="1"/>
    <col min="2819" max="2819" width="12.1796875" style="33" customWidth="1"/>
    <col min="2820" max="2820" width="11" style="33" customWidth="1"/>
    <col min="2821" max="2821" width="59.1796875" style="33" customWidth="1"/>
    <col min="2822" max="2822" width="59.54296875" style="33" customWidth="1"/>
    <col min="2823" max="2823" width="10.81640625" style="33" customWidth="1"/>
    <col min="2824" max="3072" width="8" style="33"/>
    <col min="3073" max="3073" width="2.7265625" style="33" customWidth="1"/>
    <col min="3074" max="3074" width="59.1796875" style="33" customWidth="1"/>
    <col min="3075" max="3075" width="12.1796875" style="33" customWidth="1"/>
    <col min="3076" max="3076" width="11" style="33" customWidth="1"/>
    <col min="3077" max="3077" width="59.1796875" style="33" customWidth="1"/>
    <col min="3078" max="3078" width="59.54296875" style="33" customWidth="1"/>
    <col min="3079" max="3079" width="10.81640625" style="33" customWidth="1"/>
    <col min="3080" max="3328" width="8" style="33"/>
    <col min="3329" max="3329" width="2.7265625" style="33" customWidth="1"/>
    <col min="3330" max="3330" width="59.1796875" style="33" customWidth="1"/>
    <col min="3331" max="3331" width="12.1796875" style="33" customWidth="1"/>
    <col min="3332" max="3332" width="11" style="33" customWidth="1"/>
    <col min="3333" max="3333" width="59.1796875" style="33" customWidth="1"/>
    <col min="3334" max="3334" width="59.54296875" style="33" customWidth="1"/>
    <col min="3335" max="3335" width="10.81640625" style="33" customWidth="1"/>
    <col min="3336" max="3584" width="8" style="33"/>
    <col min="3585" max="3585" width="2.7265625" style="33" customWidth="1"/>
    <col min="3586" max="3586" width="59.1796875" style="33" customWidth="1"/>
    <col min="3587" max="3587" width="12.1796875" style="33" customWidth="1"/>
    <col min="3588" max="3588" width="11" style="33" customWidth="1"/>
    <col min="3589" max="3589" width="59.1796875" style="33" customWidth="1"/>
    <col min="3590" max="3590" width="59.54296875" style="33" customWidth="1"/>
    <col min="3591" max="3591" width="10.81640625" style="33" customWidth="1"/>
    <col min="3592" max="3840" width="8" style="33"/>
    <col min="3841" max="3841" width="2.7265625" style="33" customWidth="1"/>
    <col min="3842" max="3842" width="59.1796875" style="33" customWidth="1"/>
    <col min="3843" max="3843" width="12.1796875" style="33" customWidth="1"/>
    <col min="3844" max="3844" width="11" style="33" customWidth="1"/>
    <col min="3845" max="3845" width="59.1796875" style="33" customWidth="1"/>
    <col min="3846" max="3846" width="59.54296875" style="33" customWidth="1"/>
    <col min="3847" max="3847" width="10.81640625" style="33" customWidth="1"/>
    <col min="3848" max="4096" width="8" style="33"/>
    <col min="4097" max="4097" width="2.7265625" style="33" customWidth="1"/>
    <col min="4098" max="4098" width="59.1796875" style="33" customWidth="1"/>
    <col min="4099" max="4099" width="12.1796875" style="33" customWidth="1"/>
    <col min="4100" max="4100" width="11" style="33" customWidth="1"/>
    <col min="4101" max="4101" width="59.1796875" style="33" customWidth="1"/>
    <col min="4102" max="4102" width="59.54296875" style="33" customWidth="1"/>
    <col min="4103" max="4103" width="10.81640625" style="33" customWidth="1"/>
    <col min="4104" max="4352" width="8" style="33"/>
    <col min="4353" max="4353" width="2.7265625" style="33" customWidth="1"/>
    <col min="4354" max="4354" width="59.1796875" style="33" customWidth="1"/>
    <col min="4355" max="4355" width="12.1796875" style="33" customWidth="1"/>
    <col min="4356" max="4356" width="11" style="33" customWidth="1"/>
    <col min="4357" max="4357" width="59.1796875" style="33" customWidth="1"/>
    <col min="4358" max="4358" width="59.54296875" style="33" customWidth="1"/>
    <col min="4359" max="4359" width="10.81640625" style="33" customWidth="1"/>
    <col min="4360" max="4608" width="8" style="33"/>
    <col min="4609" max="4609" width="2.7265625" style="33" customWidth="1"/>
    <col min="4610" max="4610" width="59.1796875" style="33" customWidth="1"/>
    <col min="4611" max="4611" width="12.1796875" style="33" customWidth="1"/>
    <col min="4612" max="4612" width="11" style="33" customWidth="1"/>
    <col min="4613" max="4613" width="59.1796875" style="33" customWidth="1"/>
    <col min="4614" max="4614" width="59.54296875" style="33" customWidth="1"/>
    <col min="4615" max="4615" width="10.81640625" style="33" customWidth="1"/>
    <col min="4616" max="4864" width="8" style="33"/>
    <col min="4865" max="4865" width="2.7265625" style="33" customWidth="1"/>
    <col min="4866" max="4866" width="59.1796875" style="33" customWidth="1"/>
    <col min="4867" max="4867" width="12.1796875" style="33" customWidth="1"/>
    <col min="4868" max="4868" width="11" style="33" customWidth="1"/>
    <col min="4869" max="4869" width="59.1796875" style="33" customWidth="1"/>
    <col min="4870" max="4870" width="59.54296875" style="33" customWidth="1"/>
    <col min="4871" max="4871" width="10.81640625" style="33" customWidth="1"/>
    <col min="4872" max="5120" width="8" style="33"/>
    <col min="5121" max="5121" width="2.7265625" style="33" customWidth="1"/>
    <col min="5122" max="5122" width="59.1796875" style="33" customWidth="1"/>
    <col min="5123" max="5123" width="12.1796875" style="33" customWidth="1"/>
    <col min="5124" max="5124" width="11" style="33" customWidth="1"/>
    <col min="5125" max="5125" width="59.1796875" style="33" customWidth="1"/>
    <col min="5126" max="5126" width="59.54296875" style="33" customWidth="1"/>
    <col min="5127" max="5127" width="10.81640625" style="33" customWidth="1"/>
    <col min="5128" max="5376" width="8" style="33"/>
    <col min="5377" max="5377" width="2.7265625" style="33" customWidth="1"/>
    <col min="5378" max="5378" width="59.1796875" style="33" customWidth="1"/>
    <col min="5379" max="5379" width="12.1796875" style="33" customWidth="1"/>
    <col min="5380" max="5380" width="11" style="33" customWidth="1"/>
    <col min="5381" max="5381" width="59.1796875" style="33" customWidth="1"/>
    <col min="5382" max="5382" width="59.54296875" style="33" customWidth="1"/>
    <col min="5383" max="5383" width="10.81640625" style="33" customWidth="1"/>
    <col min="5384" max="5632" width="8" style="33"/>
    <col min="5633" max="5633" width="2.7265625" style="33" customWidth="1"/>
    <col min="5634" max="5634" width="59.1796875" style="33" customWidth="1"/>
    <col min="5635" max="5635" width="12.1796875" style="33" customWidth="1"/>
    <col min="5636" max="5636" width="11" style="33" customWidth="1"/>
    <col min="5637" max="5637" width="59.1796875" style="33" customWidth="1"/>
    <col min="5638" max="5638" width="59.54296875" style="33" customWidth="1"/>
    <col min="5639" max="5639" width="10.81640625" style="33" customWidth="1"/>
    <col min="5640" max="5888" width="8" style="33"/>
    <col min="5889" max="5889" width="2.7265625" style="33" customWidth="1"/>
    <col min="5890" max="5890" width="59.1796875" style="33" customWidth="1"/>
    <col min="5891" max="5891" width="12.1796875" style="33" customWidth="1"/>
    <col min="5892" max="5892" width="11" style="33" customWidth="1"/>
    <col min="5893" max="5893" width="59.1796875" style="33" customWidth="1"/>
    <col min="5894" max="5894" width="59.54296875" style="33" customWidth="1"/>
    <col min="5895" max="5895" width="10.81640625" style="33" customWidth="1"/>
    <col min="5896" max="6144" width="8" style="33"/>
    <col min="6145" max="6145" width="2.7265625" style="33" customWidth="1"/>
    <col min="6146" max="6146" width="59.1796875" style="33" customWidth="1"/>
    <col min="6147" max="6147" width="12.1796875" style="33" customWidth="1"/>
    <col min="6148" max="6148" width="11" style="33" customWidth="1"/>
    <col min="6149" max="6149" width="59.1796875" style="33" customWidth="1"/>
    <col min="6150" max="6150" width="59.54296875" style="33" customWidth="1"/>
    <col min="6151" max="6151" width="10.81640625" style="33" customWidth="1"/>
    <col min="6152" max="6400" width="8" style="33"/>
    <col min="6401" max="6401" width="2.7265625" style="33" customWidth="1"/>
    <col min="6402" max="6402" width="59.1796875" style="33" customWidth="1"/>
    <col min="6403" max="6403" width="12.1796875" style="33" customWidth="1"/>
    <col min="6404" max="6404" width="11" style="33" customWidth="1"/>
    <col min="6405" max="6405" width="59.1796875" style="33" customWidth="1"/>
    <col min="6406" max="6406" width="59.54296875" style="33" customWidth="1"/>
    <col min="6407" max="6407" width="10.81640625" style="33" customWidth="1"/>
    <col min="6408" max="6656" width="8" style="33"/>
    <col min="6657" max="6657" width="2.7265625" style="33" customWidth="1"/>
    <col min="6658" max="6658" width="59.1796875" style="33" customWidth="1"/>
    <col min="6659" max="6659" width="12.1796875" style="33" customWidth="1"/>
    <col min="6660" max="6660" width="11" style="33" customWidth="1"/>
    <col min="6661" max="6661" width="59.1796875" style="33" customWidth="1"/>
    <col min="6662" max="6662" width="59.54296875" style="33" customWidth="1"/>
    <col min="6663" max="6663" width="10.81640625" style="33" customWidth="1"/>
    <col min="6664" max="6912" width="8" style="33"/>
    <col min="6913" max="6913" width="2.7265625" style="33" customWidth="1"/>
    <col min="6914" max="6914" width="59.1796875" style="33" customWidth="1"/>
    <col min="6915" max="6915" width="12.1796875" style="33" customWidth="1"/>
    <col min="6916" max="6916" width="11" style="33" customWidth="1"/>
    <col min="6917" max="6917" width="59.1796875" style="33" customWidth="1"/>
    <col min="6918" max="6918" width="59.54296875" style="33" customWidth="1"/>
    <col min="6919" max="6919" width="10.81640625" style="33" customWidth="1"/>
    <col min="6920" max="7168" width="8" style="33"/>
    <col min="7169" max="7169" width="2.7265625" style="33" customWidth="1"/>
    <col min="7170" max="7170" width="59.1796875" style="33" customWidth="1"/>
    <col min="7171" max="7171" width="12.1796875" style="33" customWidth="1"/>
    <col min="7172" max="7172" width="11" style="33" customWidth="1"/>
    <col min="7173" max="7173" width="59.1796875" style="33" customWidth="1"/>
    <col min="7174" max="7174" width="59.54296875" style="33" customWidth="1"/>
    <col min="7175" max="7175" width="10.81640625" style="33" customWidth="1"/>
    <col min="7176" max="7424" width="8" style="33"/>
    <col min="7425" max="7425" width="2.7265625" style="33" customWidth="1"/>
    <col min="7426" max="7426" width="59.1796875" style="33" customWidth="1"/>
    <col min="7427" max="7427" width="12.1796875" style="33" customWidth="1"/>
    <col min="7428" max="7428" width="11" style="33" customWidth="1"/>
    <col min="7429" max="7429" width="59.1796875" style="33" customWidth="1"/>
    <col min="7430" max="7430" width="59.54296875" style="33" customWidth="1"/>
    <col min="7431" max="7431" width="10.81640625" style="33" customWidth="1"/>
    <col min="7432" max="7680" width="8" style="33"/>
    <col min="7681" max="7681" width="2.7265625" style="33" customWidth="1"/>
    <col min="7682" max="7682" width="59.1796875" style="33" customWidth="1"/>
    <col min="7683" max="7683" width="12.1796875" style="33" customWidth="1"/>
    <col min="7684" max="7684" width="11" style="33" customWidth="1"/>
    <col min="7685" max="7685" width="59.1796875" style="33" customWidth="1"/>
    <col min="7686" max="7686" width="59.54296875" style="33" customWidth="1"/>
    <col min="7687" max="7687" width="10.81640625" style="33" customWidth="1"/>
    <col min="7688" max="7936" width="8" style="33"/>
    <col min="7937" max="7937" width="2.7265625" style="33" customWidth="1"/>
    <col min="7938" max="7938" width="59.1796875" style="33" customWidth="1"/>
    <col min="7939" max="7939" width="12.1796875" style="33" customWidth="1"/>
    <col min="7940" max="7940" width="11" style="33" customWidth="1"/>
    <col min="7941" max="7941" width="59.1796875" style="33" customWidth="1"/>
    <col min="7942" max="7942" width="59.54296875" style="33" customWidth="1"/>
    <col min="7943" max="7943" width="10.81640625" style="33" customWidth="1"/>
    <col min="7944" max="8192" width="8" style="33"/>
    <col min="8193" max="8193" width="2.7265625" style="33" customWidth="1"/>
    <col min="8194" max="8194" width="59.1796875" style="33" customWidth="1"/>
    <col min="8195" max="8195" width="12.1796875" style="33" customWidth="1"/>
    <col min="8196" max="8196" width="11" style="33" customWidth="1"/>
    <col min="8197" max="8197" width="59.1796875" style="33" customWidth="1"/>
    <col min="8198" max="8198" width="59.54296875" style="33" customWidth="1"/>
    <col min="8199" max="8199" width="10.81640625" style="33" customWidth="1"/>
    <col min="8200" max="8448" width="8" style="33"/>
    <col min="8449" max="8449" width="2.7265625" style="33" customWidth="1"/>
    <col min="8450" max="8450" width="59.1796875" style="33" customWidth="1"/>
    <col min="8451" max="8451" width="12.1796875" style="33" customWidth="1"/>
    <col min="8452" max="8452" width="11" style="33" customWidth="1"/>
    <col min="8453" max="8453" width="59.1796875" style="33" customWidth="1"/>
    <col min="8454" max="8454" width="59.54296875" style="33" customWidth="1"/>
    <col min="8455" max="8455" width="10.81640625" style="33" customWidth="1"/>
    <col min="8456" max="8704" width="8" style="33"/>
    <col min="8705" max="8705" width="2.7265625" style="33" customWidth="1"/>
    <col min="8706" max="8706" width="59.1796875" style="33" customWidth="1"/>
    <col min="8707" max="8707" width="12.1796875" style="33" customWidth="1"/>
    <col min="8708" max="8708" width="11" style="33" customWidth="1"/>
    <col min="8709" max="8709" width="59.1796875" style="33" customWidth="1"/>
    <col min="8710" max="8710" width="59.54296875" style="33" customWidth="1"/>
    <col min="8711" max="8711" width="10.81640625" style="33" customWidth="1"/>
    <col min="8712" max="8960" width="8" style="33"/>
    <col min="8961" max="8961" width="2.7265625" style="33" customWidth="1"/>
    <col min="8962" max="8962" width="59.1796875" style="33" customWidth="1"/>
    <col min="8963" max="8963" width="12.1796875" style="33" customWidth="1"/>
    <col min="8964" max="8964" width="11" style="33" customWidth="1"/>
    <col min="8965" max="8965" width="59.1796875" style="33" customWidth="1"/>
    <col min="8966" max="8966" width="59.54296875" style="33" customWidth="1"/>
    <col min="8967" max="8967" width="10.81640625" style="33" customWidth="1"/>
    <col min="8968" max="9216" width="8" style="33"/>
    <col min="9217" max="9217" width="2.7265625" style="33" customWidth="1"/>
    <col min="9218" max="9218" width="59.1796875" style="33" customWidth="1"/>
    <col min="9219" max="9219" width="12.1796875" style="33" customWidth="1"/>
    <col min="9220" max="9220" width="11" style="33" customWidth="1"/>
    <col min="9221" max="9221" width="59.1796875" style="33" customWidth="1"/>
    <col min="9222" max="9222" width="59.54296875" style="33" customWidth="1"/>
    <col min="9223" max="9223" width="10.81640625" style="33" customWidth="1"/>
    <col min="9224" max="9472" width="8" style="33"/>
    <col min="9473" max="9473" width="2.7265625" style="33" customWidth="1"/>
    <col min="9474" max="9474" width="59.1796875" style="33" customWidth="1"/>
    <col min="9475" max="9475" width="12.1796875" style="33" customWidth="1"/>
    <col min="9476" max="9476" width="11" style="33" customWidth="1"/>
    <col min="9477" max="9477" width="59.1796875" style="33" customWidth="1"/>
    <col min="9478" max="9478" width="59.54296875" style="33" customWidth="1"/>
    <col min="9479" max="9479" width="10.81640625" style="33" customWidth="1"/>
    <col min="9480" max="9728" width="8" style="33"/>
    <col min="9729" max="9729" width="2.7265625" style="33" customWidth="1"/>
    <col min="9730" max="9730" width="59.1796875" style="33" customWidth="1"/>
    <col min="9731" max="9731" width="12.1796875" style="33" customWidth="1"/>
    <col min="9732" max="9732" width="11" style="33" customWidth="1"/>
    <col min="9733" max="9733" width="59.1796875" style="33" customWidth="1"/>
    <col min="9734" max="9734" width="59.54296875" style="33" customWidth="1"/>
    <col min="9735" max="9735" width="10.81640625" style="33" customWidth="1"/>
    <col min="9736" max="9984" width="8" style="33"/>
    <col min="9985" max="9985" width="2.7265625" style="33" customWidth="1"/>
    <col min="9986" max="9986" width="59.1796875" style="33" customWidth="1"/>
    <col min="9987" max="9987" width="12.1796875" style="33" customWidth="1"/>
    <col min="9988" max="9988" width="11" style="33" customWidth="1"/>
    <col min="9989" max="9989" width="59.1796875" style="33" customWidth="1"/>
    <col min="9990" max="9990" width="59.54296875" style="33" customWidth="1"/>
    <col min="9991" max="9991" width="10.81640625" style="33" customWidth="1"/>
    <col min="9992" max="10240" width="8" style="33"/>
    <col min="10241" max="10241" width="2.7265625" style="33" customWidth="1"/>
    <col min="10242" max="10242" width="59.1796875" style="33" customWidth="1"/>
    <col min="10243" max="10243" width="12.1796875" style="33" customWidth="1"/>
    <col min="10244" max="10244" width="11" style="33" customWidth="1"/>
    <col min="10245" max="10245" width="59.1796875" style="33" customWidth="1"/>
    <col min="10246" max="10246" width="59.54296875" style="33" customWidth="1"/>
    <col min="10247" max="10247" width="10.81640625" style="33" customWidth="1"/>
    <col min="10248" max="10496" width="8" style="33"/>
    <col min="10497" max="10497" width="2.7265625" style="33" customWidth="1"/>
    <col min="10498" max="10498" width="59.1796875" style="33" customWidth="1"/>
    <col min="10499" max="10499" width="12.1796875" style="33" customWidth="1"/>
    <col min="10500" max="10500" width="11" style="33" customWidth="1"/>
    <col min="10501" max="10501" width="59.1796875" style="33" customWidth="1"/>
    <col min="10502" max="10502" width="59.54296875" style="33" customWidth="1"/>
    <col min="10503" max="10503" width="10.81640625" style="33" customWidth="1"/>
    <col min="10504" max="10752" width="8" style="33"/>
    <col min="10753" max="10753" width="2.7265625" style="33" customWidth="1"/>
    <col min="10754" max="10754" width="59.1796875" style="33" customWidth="1"/>
    <col min="10755" max="10755" width="12.1796875" style="33" customWidth="1"/>
    <col min="10756" max="10756" width="11" style="33" customWidth="1"/>
    <col min="10757" max="10757" width="59.1796875" style="33" customWidth="1"/>
    <col min="10758" max="10758" width="59.54296875" style="33" customWidth="1"/>
    <col min="10759" max="10759" width="10.81640625" style="33" customWidth="1"/>
    <col min="10760" max="11008" width="8" style="33"/>
    <col min="11009" max="11009" width="2.7265625" style="33" customWidth="1"/>
    <col min="11010" max="11010" width="59.1796875" style="33" customWidth="1"/>
    <col min="11011" max="11011" width="12.1796875" style="33" customWidth="1"/>
    <col min="11012" max="11012" width="11" style="33" customWidth="1"/>
    <col min="11013" max="11013" width="59.1796875" style="33" customWidth="1"/>
    <col min="11014" max="11014" width="59.54296875" style="33" customWidth="1"/>
    <col min="11015" max="11015" width="10.81640625" style="33" customWidth="1"/>
    <col min="11016" max="11264" width="8" style="33"/>
    <col min="11265" max="11265" width="2.7265625" style="33" customWidth="1"/>
    <col min="11266" max="11266" width="59.1796875" style="33" customWidth="1"/>
    <col min="11267" max="11267" width="12.1796875" style="33" customWidth="1"/>
    <col min="11268" max="11268" width="11" style="33" customWidth="1"/>
    <col min="11269" max="11269" width="59.1796875" style="33" customWidth="1"/>
    <col min="11270" max="11270" width="59.54296875" style="33" customWidth="1"/>
    <col min="11271" max="11271" width="10.81640625" style="33" customWidth="1"/>
    <col min="11272" max="11520" width="8" style="33"/>
    <col min="11521" max="11521" width="2.7265625" style="33" customWidth="1"/>
    <col min="11522" max="11522" width="59.1796875" style="33" customWidth="1"/>
    <col min="11523" max="11523" width="12.1796875" style="33" customWidth="1"/>
    <col min="11524" max="11524" width="11" style="33" customWidth="1"/>
    <col min="11525" max="11525" width="59.1796875" style="33" customWidth="1"/>
    <col min="11526" max="11526" width="59.54296875" style="33" customWidth="1"/>
    <col min="11527" max="11527" width="10.81640625" style="33" customWidth="1"/>
    <col min="11528" max="11776" width="8" style="33"/>
    <col min="11777" max="11777" width="2.7265625" style="33" customWidth="1"/>
    <col min="11778" max="11778" width="59.1796875" style="33" customWidth="1"/>
    <col min="11779" max="11779" width="12.1796875" style="33" customWidth="1"/>
    <col min="11780" max="11780" width="11" style="33" customWidth="1"/>
    <col min="11781" max="11781" width="59.1796875" style="33" customWidth="1"/>
    <col min="11782" max="11782" width="59.54296875" style="33" customWidth="1"/>
    <col min="11783" max="11783" width="10.81640625" style="33" customWidth="1"/>
    <col min="11784" max="12032" width="8" style="33"/>
    <col min="12033" max="12033" width="2.7265625" style="33" customWidth="1"/>
    <col min="12034" max="12034" width="59.1796875" style="33" customWidth="1"/>
    <col min="12035" max="12035" width="12.1796875" style="33" customWidth="1"/>
    <col min="12036" max="12036" width="11" style="33" customWidth="1"/>
    <col min="12037" max="12037" width="59.1796875" style="33" customWidth="1"/>
    <col min="12038" max="12038" width="59.54296875" style="33" customWidth="1"/>
    <col min="12039" max="12039" width="10.81640625" style="33" customWidth="1"/>
    <col min="12040" max="12288" width="8" style="33"/>
    <col min="12289" max="12289" width="2.7265625" style="33" customWidth="1"/>
    <col min="12290" max="12290" width="59.1796875" style="33" customWidth="1"/>
    <col min="12291" max="12291" width="12.1796875" style="33" customWidth="1"/>
    <col min="12292" max="12292" width="11" style="33" customWidth="1"/>
    <col min="12293" max="12293" width="59.1796875" style="33" customWidth="1"/>
    <col min="12294" max="12294" width="59.54296875" style="33" customWidth="1"/>
    <col min="12295" max="12295" width="10.81640625" style="33" customWidth="1"/>
    <col min="12296" max="12544" width="8" style="33"/>
    <col min="12545" max="12545" width="2.7265625" style="33" customWidth="1"/>
    <col min="12546" max="12546" width="59.1796875" style="33" customWidth="1"/>
    <col min="12547" max="12547" width="12.1796875" style="33" customWidth="1"/>
    <col min="12548" max="12548" width="11" style="33" customWidth="1"/>
    <col min="12549" max="12549" width="59.1796875" style="33" customWidth="1"/>
    <col min="12550" max="12550" width="59.54296875" style="33" customWidth="1"/>
    <col min="12551" max="12551" width="10.81640625" style="33" customWidth="1"/>
    <col min="12552" max="12800" width="8" style="33"/>
    <col min="12801" max="12801" width="2.7265625" style="33" customWidth="1"/>
    <col min="12802" max="12802" width="59.1796875" style="33" customWidth="1"/>
    <col min="12803" max="12803" width="12.1796875" style="33" customWidth="1"/>
    <col min="12804" max="12804" width="11" style="33" customWidth="1"/>
    <col min="12805" max="12805" width="59.1796875" style="33" customWidth="1"/>
    <col min="12806" max="12806" width="59.54296875" style="33" customWidth="1"/>
    <col min="12807" max="12807" width="10.81640625" style="33" customWidth="1"/>
    <col min="12808" max="13056" width="8" style="33"/>
    <col min="13057" max="13057" width="2.7265625" style="33" customWidth="1"/>
    <col min="13058" max="13058" width="59.1796875" style="33" customWidth="1"/>
    <col min="13059" max="13059" width="12.1796875" style="33" customWidth="1"/>
    <col min="13060" max="13060" width="11" style="33" customWidth="1"/>
    <col min="13061" max="13061" width="59.1796875" style="33" customWidth="1"/>
    <col min="13062" max="13062" width="59.54296875" style="33" customWidth="1"/>
    <col min="13063" max="13063" width="10.81640625" style="33" customWidth="1"/>
    <col min="13064" max="13312" width="8" style="33"/>
    <col min="13313" max="13313" width="2.7265625" style="33" customWidth="1"/>
    <col min="13314" max="13314" width="59.1796875" style="33" customWidth="1"/>
    <col min="13315" max="13315" width="12.1796875" style="33" customWidth="1"/>
    <col min="13316" max="13316" width="11" style="33" customWidth="1"/>
    <col min="13317" max="13317" width="59.1796875" style="33" customWidth="1"/>
    <col min="13318" max="13318" width="59.54296875" style="33" customWidth="1"/>
    <col min="13319" max="13319" width="10.81640625" style="33" customWidth="1"/>
    <col min="13320" max="13568" width="8" style="33"/>
    <col min="13569" max="13569" width="2.7265625" style="33" customWidth="1"/>
    <col min="13570" max="13570" width="59.1796875" style="33" customWidth="1"/>
    <col min="13571" max="13571" width="12.1796875" style="33" customWidth="1"/>
    <col min="13572" max="13572" width="11" style="33" customWidth="1"/>
    <col min="13573" max="13573" width="59.1796875" style="33" customWidth="1"/>
    <col min="13574" max="13574" width="59.54296875" style="33" customWidth="1"/>
    <col min="13575" max="13575" width="10.81640625" style="33" customWidth="1"/>
    <col min="13576" max="13824" width="8" style="33"/>
    <col min="13825" max="13825" width="2.7265625" style="33" customWidth="1"/>
    <col min="13826" max="13826" width="59.1796875" style="33" customWidth="1"/>
    <col min="13827" max="13827" width="12.1796875" style="33" customWidth="1"/>
    <col min="13828" max="13828" width="11" style="33" customWidth="1"/>
    <col min="13829" max="13829" width="59.1796875" style="33" customWidth="1"/>
    <col min="13830" max="13830" width="59.54296875" style="33" customWidth="1"/>
    <col min="13831" max="13831" width="10.81640625" style="33" customWidth="1"/>
    <col min="13832" max="14080" width="8" style="33"/>
    <col min="14081" max="14081" width="2.7265625" style="33" customWidth="1"/>
    <col min="14082" max="14082" width="59.1796875" style="33" customWidth="1"/>
    <col min="14083" max="14083" width="12.1796875" style="33" customWidth="1"/>
    <col min="14084" max="14084" width="11" style="33" customWidth="1"/>
    <col min="14085" max="14085" width="59.1796875" style="33" customWidth="1"/>
    <col min="14086" max="14086" width="59.54296875" style="33" customWidth="1"/>
    <col min="14087" max="14087" width="10.81640625" style="33" customWidth="1"/>
    <col min="14088" max="14336" width="8" style="33"/>
    <col min="14337" max="14337" width="2.7265625" style="33" customWidth="1"/>
    <col min="14338" max="14338" width="59.1796875" style="33" customWidth="1"/>
    <col min="14339" max="14339" width="12.1796875" style="33" customWidth="1"/>
    <col min="14340" max="14340" width="11" style="33" customWidth="1"/>
    <col min="14341" max="14341" width="59.1796875" style="33" customWidth="1"/>
    <col min="14342" max="14342" width="59.54296875" style="33" customWidth="1"/>
    <col min="14343" max="14343" width="10.81640625" style="33" customWidth="1"/>
    <col min="14344" max="14592" width="8" style="33"/>
    <col min="14593" max="14593" width="2.7265625" style="33" customWidth="1"/>
    <col min="14594" max="14594" width="59.1796875" style="33" customWidth="1"/>
    <col min="14595" max="14595" width="12.1796875" style="33" customWidth="1"/>
    <col min="14596" max="14596" width="11" style="33" customWidth="1"/>
    <col min="14597" max="14597" width="59.1796875" style="33" customWidth="1"/>
    <col min="14598" max="14598" width="59.54296875" style="33" customWidth="1"/>
    <col min="14599" max="14599" width="10.81640625" style="33" customWidth="1"/>
    <col min="14600" max="14848" width="8" style="33"/>
    <col min="14849" max="14849" width="2.7265625" style="33" customWidth="1"/>
    <col min="14850" max="14850" width="59.1796875" style="33" customWidth="1"/>
    <col min="14851" max="14851" width="12.1796875" style="33" customWidth="1"/>
    <col min="14852" max="14852" width="11" style="33" customWidth="1"/>
    <col min="14853" max="14853" width="59.1796875" style="33" customWidth="1"/>
    <col min="14854" max="14854" width="59.54296875" style="33" customWidth="1"/>
    <col min="14855" max="14855" width="10.81640625" style="33" customWidth="1"/>
    <col min="14856" max="15104" width="8" style="33"/>
    <col min="15105" max="15105" width="2.7265625" style="33" customWidth="1"/>
    <col min="15106" max="15106" width="59.1796875" style="33" customWidth="1"/>
    <col min="15107" max="15107" width="12.1796875" style="33" customWidth="1"/>
    <col min="15108" max="15108" width="11" style="33" customWidth="1"/>
    <col min="15109" max="15109" width="59.1796875" style="33" customWidth="1"/>
    <col min="15110" max="15110" width="59.54296875" style="33" customWidth="1"/>
    <col min="15111" max="15111" width="10.81640625" style="33" customWidth="1"/>
    <col min="15112" max="15360" width="8" style="33"/>
    <col min="15361" max="15361" width="2.7265625" style="33" customWidth="1"/>
    <col min="15362" max="15362" width="59.1796875" style="33" customWidth="1"/>
    <col min="15363" max="15363" width="12.1796875" style="33" customWidth="1"/>
    <col min="15364" max="15364" width="11" style="33" customWidth="1"/>
    <col min="15365" max="15365" width="59.1796875" style="33" customWidth="1"/>
    <col min="15366" max="15366" width="59.54296875" style="33" customWidth="1"/>
    <col min="15367" max="15367" width="10.81640625" style="33" customWidth="1"/>
    <col min="15368" max="15616" width="8" style="33"/>
    <col min="15617" max="15617" width="2.7265625" style="33" customWidth="1"/>
    <col min="15618" max="15618" width="59.1796875" style="33" customWidth="1"/>
    <col min="15619" max="15619" width="12.1796875" style="33" customWidth="1"/>
    <col min="15620" max="15620" width="11" style="33" customWidth="1"/>
    <col min="15621" max="15621" width="59.1796875" style="33" customWidth="1"/>
    <col min="15622" max="15622" width="59.54296875" style="33" customWidth="1"/>
    <col min="15623" max="15623" width="10.81640625" style="33" customWidth="1"/>
    <col min="15624" max="15872" width="8" style="33"/>
    <col min="15873" max="15873" width="2.7265625" style="33" customWidth="1"/>
    <col min="15874" max="15874" width="59.1796875" style="33" customWidth="1"/>
    <col min="15875" max="15875" width="12.1796875" style="33" customWidth="1"/>
    <col min="15876" max="15876" width="11" style="33" customWidth="1"/>
    <col min="15877" max="15877" width="59.1796875" style="33" customWidth="1"/>
    <col min="15878" max="15878" width="59.54296875" style="33" customWidth="1"/>
    <col min="15879" max="15879" width="10.81640625" style="33" customWidth="1"/>
    <col min="15880" max="16128" width="8" style="33"/>
    <col min="16129" max="16129" width="2.7265625" style="33" customWidth="1"/>
    <col min="16130" max="16130" width="59.1796875" style="33" customWidth="1"/>
    <col min="16131" max="16131" width="12.1796875" style="33" customWidth="1"/>
    <col min="16132" max="16132" width="11" style="33" customWidth="1"/>
    <col min="16133" max="16133" width="59.1796875" style="33" customWidth="1"/>
    <col min="16134" max="16134" width="59.54296875" style="33" customWidth="1"/>
    <col min="16135" max="16135" width="10.81640625" style="33" customWidth="1"/>
    <col min="16136" max="16384" width="8" style="33"/>
  </cols>
  <sheetData>
    <row r="1" spans="1:256" ht="31" x14ac:dyDescent="0.3">
      <c r="A1" s="26"/>
      <c r="B1" s="27"/>
      <c r="C1" s="28" t="s">
        <v>197</v>
      </c>
      <c r="D1" s="29"/>
      <c r="E1" s="30" t="s">
        <v>198</v>
      </c>
      <c r="F1" s="30" t="s">
        <v>199</v>
      </c>
      <c r="G1" s="31"/>
      <c r="H1" s="32"/>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c r="GI1" s="26"/>
      <c r="GJ1" s="26"/>
      <c r="GK1" s="26"/>
      <c r="GL1" s="26"/>
      <c r="GM1" s="26"/>
      <c r="GN1" s="26"/>
      <c r="GO1" s="26"/>
      <c r="GP1" s="26"/>
      <c r="GQ1" s="26"/>
      <c r="GR1" s="26"/>
      <c r="GS1" s="26"/>
      <c r="GT1" s="26"/>
      <c r="GU1" s="26"/>
      <c r="GV1" s="26"/>
      <c r="GW1" s="26"/>
      <c r="GX1" s="26"/>
      <c r="GY1" s="26"/>
      <c r="GZ1" s="26"/>
      <c r="HA1" s="26"/>
      <c r="HB1" s="26"/>
      <c r="HC1" s="26"/>
      <c r="HD1" s="26"/>
      <c r="HE1" s="26"/>
      <c r="HF1" s="26"/>
      <c r="HG1" s="26"/>
      <c r="HH1" s="26"/>
      <c r="HI1" s="26"/>
      <c r="HJ1" s="26"/>
      <c r="HK1" s="26"/>
      <c r="HL1" s="26"/>
      <c r="HM1" s="26"/>
      <c r="HN1" s="26"/>
      <c r="HO1" s="26"/>
      <c r="HP1" s="26"/>
      <c r="HQ1" s="26"/>
      <c r="HR1" s="26"/>
      <c r="HS1" s="26"/>
      <c r="HT1" s="26"/>
      <c r="HU1" s="26"/>
      <c r="HV1" s="26"/>
      <c r="HW1" s="26"/>
      <c r="HX1" s="26"/>
      <c r="HY1" s="26"/>
      <c r="HZ1" s="26"/>
      <c r="IA1" s="26"/>
      <c r="IB1" s="26"/>
      <c r="IC1" s="26"/>
      <c r="ID1" s="26"/>
      <c r="IE1" s="26"/>
      <c r="IF1" s="26"/>
      <c r="IG1" s="26"/>
      <c r="IH1" s="26"/>
      <c r="II1" s="26"/>
      <c r="IJ1" s="26"/>
      <c r="IK1" s="26"/>
      <c r="IL1" s="26"/>
      <c r="IM1" s="26"/>
      <c r="IN1" s="26"/>
      <c r="IO1" s="26"/>
      <c r="IP1" s="26"/>
      <c r="IQ1" s="26"/>
      <c r="IR1" s="26"/>
      <c r="IS1" s="26"/>
      <c r="IT1" s="26"/>
      <c r="IU1" s="26"/>
      <c r="IV1" s="26"/>
    </row>
    <row r="2" spans="1:256" x14ac:dyDescent="0.3">
      <c r="A2" s="34" t="s">
        <v>200</v>
      </c>
      <c r="B2" s="35"/>
    </row>
    <row r="3" spans="1:256" ht="25" x14ac:dyDescent="0.3">
      <c r="B3" s="35" t="s">
        <v>201</v>
      </c>
      <c r="C3" s="40">
        <v>120048286</v>
      </c>
      <c r="D3" s="40"/>
      <c r="E3" s="41" t="s">
        <v>202</v>
      </c>
      <c r="F3" s="82" t="s">
        <v>203</v>
      </c>
    </row>
    <row r="4" spans="1:256" ht="25" x14ac:dyDescent="0.3">
      <c r="B4" s="35" t="s">
        <v>204</v>
      </c>
      <c r="C4" s="40">
        <v>43377836</v>
      </c>
      <c r="D4" s="40"/>
      <c r="E4" s="41" t="s">
        <v>205</v>
      </c>
      <c r="F4" s="82"/>
    </row>
    <row r="5" spans="1:256" ht="25.5" x14ac:dyDescent="0.3">
      <c r="B5" s="35" t="s">
        <v>206</v>
      </c>
      <c r="C5" s="42">
        <v>0.36</v>
      </c>
      <c r="D5" s="42"/>
      <c r="E5" s="41" t="s">
        <v>207</v>
      </c>
      <c r="F5" s="43" t="s">
        <v>208</v>
      </c>
    </row>
    <row r="6" spans="1:256" x14ac:dyDescent="0.3">
      <c r="A6" s="34" t="s">
        <v>209</v>
      </c>
      <c r="B6" s="35"/>
      <c r="E6" s="44"/>
      <c r="F6" s="45"/>
    </row>
    <row r="7" spans="1:256" s="38" customFormat="1" x14ac:dyDescent="0.3">
      <c r="A7" s="34"/>
      <c r="B7" s="35" t="s">
        <v>210</v>
      </c>
      <c r="C7" s="46">
        <v>858.98416359451403</v>
      </c>
      <c r="D7" s="46"/>
      <c r="E7" s="83" t="s">
        <v>211</v>
      </c>
      <c r="F7" s="83" t="s">
        <v>212</v>
      </c>
      <c r="H7" s="47"/>
    </row>
    <row r="8" spans="1:256" s="38" customFormat="1" x14ac:dyDescent="0.3">
      <c r="A8" s="34"/>
      <c r="B8" s="35" t="s">
        <v>213</v>
      </c>
      <c r="C8" s="46">
        <v>970.03819879350397</v>
      </c>
      <c r="D8" s="46"/>
      <c r="E8" s="87"/>
      <c r="F8" s="87"/>
      <c r="H8" s="47"/>
    </row>
    <row r="9" spans="1:256" s="38" customFormat="1" x14ac:dyDescent="0.3">
      <c r="A9" s="34"/>
      <c r="B9" s="35" t="s">
        <v>214</v>
      </c>
      <c r="C9" s="46">
        <v>1193.8471129818499</v>
      </c>
      <c r="D9" s="46"/>
      <c r="E9" s="87"/>
      <c r="F9" s="87"/>
      <c r="H9" s="47"/>
    </row>
    <row r="10" spans="1:256" s="38" customFormat="1" x14ac:dyDescent="0.3">
      <c r="A10" s="34"/>
      <c r="B10" s="35" t="s">
        <v>215</v>
      </c>
      <c r="C10" s="46">
        <v>1596.7423236142999</v>
      </c>
      <c r="D10" s="46"/>
      <c r="E10" s="87"/>
      <c r="F10" s="87"/>
      <c r="H10" s="47"/>
    </row>
    <row r="11" spans="1:256" s="38" customFormat="1" x14ac:dyDescent="0.3">
      <c r="A11" s="34"/>
      <c r="B11" s="35" t="s">
        <v>216</v>
      </c>
      <c r="C11" s="46">
        <v>1854.5854598187</v>
      </c>
      <c r="D11" s="46"/>
      <c r="E11" s="88"/>
      <c r="F11" s="88"/>
      <c r="H11" s="47"/>
    </row>
    <row r="12" spans="1:256" s="38" customFormat="1" x14ac:dyDescent="0.3">
      <c r="A12" s="34" t="s">
        <v>217</v>
      </c>
      <c r="B12" s="35"/>
      <c r="C12" s="36"/>
      <c r="D12" s="36"/>
      <c r="E12" s="44"/>
      <c r="F12" s="45"/>
      <c r="H12" s="47"/>
    </row>
    <row r="13" spans="1:256" s="38" customFormat="1" x14ac:dyDescent="0.3">
      <c r="A13" s="34"/>
      <c r="B13" s="35" t="s">
        <v>210</v>
      </c>
      <c r="C13" s="46">
        <v>34359.366543780598</v>
      </c>
      <c r="D13" s="46"/>
      <c r="E13" s="82" t="s">
        <v>218</v>
      </c>
      <c r="F13" s="82" t="s">
        <v>219</v>
      </c>
      <c r="H13" s="47"/>
    </row>
    <row r="14" spans="1:256" s="38" customFormat="1" x14ac:dyDescent="0.3">
      <c r="A14" s="34"/>
      <c r="B14" s="35" t="s">
        <v>213</v>
      </c>
      <c r="C14" s="46">
        <v>38801.527951740201</v>
      </c>
      <c r="D14" s="46"/>
      <c r="E14" s="82"/>
      <c r="F14" s="82"/>
      <c r="H14" s="47"/>
    </row>
    <row r="15" spans="1:256" s="38" customFormat="1" x14ac:dyDescent="0.3">
      <c r="A15" s="34"/>
      <c r="B15" s="35" t="s">
        <v>214</v>
      </c>
      <c r="C15" s="46">
        <v>47753.884519273903</v>
      </c>
      <c r="D15" s="46"/>
      <c r="E15" s="82"/>
      <c r="F15" s="82"/>
      <c r="H15" s="47"/>
    </row>
    <row r="16" spans="1:256" s="38" customFormat="1" x14ac:dyDescent="0.3">
      <c r="A16" s="34"/>
      <c r="B16" s="35" t="s">
        <v>215</v>
      </c>
      <c r="C16" s="46">
        <v>63869.692944572002</v>
      </c>
      <c r="D16" s="46"/>
      <c r="E16" s="82"/>
      <c r="F16" s="82"/>
      <c r="H16" s="47"/>
    </row>
    <row r="17" spans="1:8" s="38" customFormat="1" x14ac:dyDescent="0.3">
      <c r="A17" s="34"/>
      <c r="B17" s="35" t="s">
        <v>216</v>
      </c>
      <c r="C17" s="46">
        <v>74183.418392747903</v>
      </c>
      <c r="D17" s="46"/>
      <c r="E17" s="82"/>
      <c r="F17" s="82"/>
      <c r="H17" s="47"/>
    </row>
    <row r="18" spans="1:8" x14ac:dyDescent="0.3">
      <c r="A18" s="34" t="s">
        <v>220</v>
      </c>
      <c r="B18" s="36"/>
      <c r="E18" s="44"/>
      <c r="F18" s="45"/>
    </row>
    <row r="19" spans="1:8" x14ac:dyDescent="0.3">
      <c r="B19" s="35" t="s">
        <v>210</v>
      </c>
      <c r="C19" s="48">
        <v>16.518926222971398</v>
      </c>
      <c r="D19" s="48"/>
      <c r="E19" s="82" t="s">
        <v>221</v>
      </c>
      <c r="F19" s="82" t="s">
        <v>222</v>
      </c>
    </row>
    <row r="20" spans="1:8" s="38" customFormat="1" x14ac:dyDescent="0.3">
      <c r="A20" s="34"/>
      <c r="B20" s="35" t="s">
        <v>213</v>
      </c>
      <c r="C20" s="48">
        <v>18.654580746028898</v>
      </c>
      <c r="D20" s="48"/>
      <c r="E20" s="82"/>
      <c r="F20" s="82"/>
      <c r="H20" s="47"/>
    </row>
    <row r="21" spans="1:8" s="38" customFormat="1" x14ac:dyDescent="0.3">
      <c r="A21" s="34"/>
      <c r="B21" s="35" t="s">
        <v>214</v>
      </c>
      <c r="C21" s="48">
        <v>22.958598326573998</v>
      </c>
      <c r="D21" s="48"/>
      <c r="E21" s="82"/>
      <c r="F21" s="82"/>
      <c r="H21" s="47"/>
    </row>
    <row r="22" spans="1:8" s="38" customFormat="1" x14ac:dyDescent="0.3">
      <c r="A22" s="34"/>
      <c r="B22" s="35" t="s">
        <v>215</v>
      </c>
      <c r="C22" s="48">
        <v>30.706583146428802</v>
      </c>
      <c r="D22" s="48"/>
      <c r="E22" s="82"/>
      <c r="F22" s="82"/>
      <c r="H22" s="47"/>
    </row>
    <row r="23" spans="1:8" s="38" customFormat="1" x14ac:dyDescent="0.3">
      <c r="A23" s="34"/>
      <c r="B23" s="35" t="s">
        <v>216</v>
      </c>
      <c r="C23" s="48">
        <v>35.665104996513399</v>
      </c>
      <c r="D23" s="48"/>
      <c r="E23" s="82"/>
      <c r="F23" s="82"/>
      <c r="H23" s="47"/>
    </row>
    <row r="24" spans="1:8" x14ac:dyDescent="0.3">
      <c r="A24" s="34" t="s">
        <v>223</v>
      </c>
      <c r="B24" s="35"/>
      <c r="E24" s="44"/>
      <c r="F24" s="45"/>
    </row>
    <row r="25" spans="1:8" ht="50" x14ac:dyDescent="0.3">
      <c r="B25" s="35" t="s">
        <v>224</v>
      </c>
      <c r="C25" s="46">
        <v>771</v>
      </c>
      <c r="D25" s="46"/>
      <c r="E25" s="41" t="s">
        <v>225</v>
      </c>
      <c r="F25" s="41" t="s">
        <v>226</v>
      </c>
    </row>
    <row r="26" spans="1:8" ht="25" x14ac:dyDescent="0.3">
      <c r="B26" s="35" t="s">
        <v>227</v>
      </c>
      <c r="C26" s="46">
        <v>231</v>
      </c>
      <c r="D26" s="46"/>
      <c r="E26" s="41" t="s">
        <v>228</v>
      </c>
      <c r="F26" s="41" t="s">
        <v>229</v>
      </c>
    </row>
    <row r="27" spans="1:8" x14ac:dyDescent="0.3">
      <c r="A27" s="34" t="s">
        <v>230</v>
      </c>
      <c r="B27" s="35"/>
      <c r="E27" s="44"/>
      <c r="F27" s="44"/>
    </row>
    <row r="28" spans="1:8" ht="38" x14ac:dyDescent="0.3">
      <c r="B28" s="35" t="s">
        <v>231</v>
      </c>
      <c r="C28" s="48">
        <v>7.25</v>
      </c>
      <c r="D28" s="48"/>
      <c r="E28" s="41" t="s">
        <v>232</v>
      </c>
      <c r="F28" s="41" t="s">
        <v>233</v>
      </c>
    </row>
    <row r="29" spans="1:8" ht="62.5" x14ac:dyDescent="0.3">
      <c r="B29" s="35" t="s">
        <v>234</v>
      </c>
      <c r="C29" s="46">
        <v>377</v>
      </c>
      <c r="D29" s="46"/>
      <c r="E29" s="41" t="s">
        <v>235</v>
      </c>
      <c r="F29" s="41" t="s">
        <v>236</v>
      </c>
    </row>
    <row r="30" spans="1:8" s="38" customFormat="1" x14ac:dyDescent="0.3">
      <c r="A30" s="34" t="s">
        <v>237</v>
      </c>
      <c r="B30" s="35"/>
      <c r="C30" s="36"/>
      <c r="D30" s="36"/>
      <c r="E30" s="44"/>
      <c r="F30" s="45"/>
      <c r="H30" s="47"/>
    </row>
    <row r="31" spans="1:8" s="38" customFormat="1" x14ac:dyDescent="0.3">
      <c r="A31" s="34" t="s">
        <v>238</v>
      </c>
      <c r="B31" s="35"/>
      <c r="C31" s="36"/>
      <c r="D31" s="36"/>
      <c r="E31" s="44"/>
      <c r="F31" s="45"/>
      <c r="H31" s="47"/>
    </row>
    <row r="32" spans="1:8" s="38" customFormat="1" x14ac:dyDescent="0.3">
      <c r="A32" s="34"/>
      <c r="B32" s="35" t="s">
        <v>210</v>
      </c>
      <c r="C32" s="36">
        <v>91.138903299152801</v>
      </c>
      <c r="D32" s="36"/>
      <c r="E32" s="82" t="s">
        <v>239</v>
      </c>
      <c r="F32" s="82" t="s">
        <v>240</v>
      </c>
      <c r="H32" s="47"/>
    </row>
    <row r="33" spans="1:8" s="38" customFormat="1" x14ac:dyDescent="0.3">
      <c r="A33" s="34"/>
      <c r="B33" s="35" t="s">
        <v>213</v>
      </c>
      <c r="C33" s="36">
        <v>102.92182480567701</v>
      </c>
      <c r="D33" s="36"/>
      <c r="E33" s="82"/>
      <c r="F33" s="82"/>
      <c r="H33" s="47"/>
    </row>
    <row r="34" spans="1:8" s="38" customFormat="1" x14ac:dyDescent="0.3">
      <c r="A34" s="34"/>
      <c r="B34" s="35" t="s">
        <v>214</v>
      </c>
      <c r="C34" s="36">
        <v>126.668128698339</v>
      </c>
      <c r="D34" s="36"/>
      <c r="E34" s="82"/>
      <c r="F34" s="82"/>
      <c r="H34" s="47"/>
    </row>
    <row r="35" spans="1:8" s="38" customFormat="1" x14ac:dyDescent="0.3">
      <c r="A35" s="34"/>
      <c r="B35" s="35" t="s">
        <v>215</v>
      </c>
      <c r="C35" s="36">
        <v>169.415631152711</v>
      </c>
      <c r="D35" s="36"/>
      <c r="E35" s="82"/>
      <c r="F35" s="82"/>
      <c r="H35" s="47"/>
    </row>
    <row r="36" spans="1:8" s="38" customFormat="1" x14ac:dyDescent="0.3">
      <c r="A36" s="34"/>
      <c r="B36" s="35" t="s">
        <v>216</v>
      </c>
      <c r="C36" s="36">
        <v>196.772993084212</v>
      </c>
      <c r="D36" s="36"/>
      <c r="E36" s="82"/>
      <c r="F36" s="82"/>
      <c r="H36" s="47"/>
    </row>
    <row r="37" spans="1:8" s="38" customFormat="1" x14ac:dyDescent="0.3">
      <c r="A37" s="34" t="s">
        <v>241</v>
      </c>
      <c r="B37" s="35"/>
      <c r="C37" s="36"/>
      <c r="D37" s="36"/>
      <c r="E37" s="44"/>
      <c r="F37" s="45"/>
      <c r="H37" s="47"/>
    </row>
    <row r="38" spans="1:8" s="38" customFormat="1" x14ac:dyDescent="0.3">
      <c r="A38" s="34" t="s">
        <v>238</v>
      </c>
      <c r="B38" s="35"/>
      <c r="C38" s="36"/>
      <c r="D38" s="36"/>
      <c r="E38" s="44"/>
      <c r="F38" s="45"/>
      <c r="H38" s="47"/>
    </row>
    <row r="39" spans="1:8" x14ac:dyDescent="0.3">
      <c r="B39" s="35" t="s">
        <v>210</v>
      </c>
      <c r="C39" s="49">
        <f>C32/40</f>
        <v>2.2784725824788201</v>
      </c>
      <c r="E39" s="86" t="s">
        <v>242</v>
      </c>
      <c r="F39" s="86" t="s">
        <v>243</v>
      </c>
    </row>
    <row r="40" spans="1:8" x14ac:dyDescent="0.3">
      <c r="B40" s="35" t="s">
        <v>213</v>
      </c>
      <c r="C40" s="49">
        <f>C33/40</f>
        <v>2.5730456201419249</v>
      </c>
      <c r="E40" s="86"/>
      <c r="F40" s="86"/>
    </row>
    <row r="41" spans="1:8" x14ac:dyDescent="0.3">
      <c r="B41" s="35" t="s">
        <v>214</v>
      </c>
      <c r="C41" s="49">
        <f>C34/40</f>
        <v>3.1667032174584753</v>
      </c>
      <c r="E41" s="86"/>
      <c r="F41" s="86"/>
    </row>
    <row r="42" spans="1:8" x14ac:dyDescent="0.3">
      <c r="B42" s="35" t="s">
        <v>215</v>
      </c>
      <c r="C42" s="49">
        <f>C35/40</f>
        <v>4.2353907788177754</v>
      </c>
      <c r="E42" s="86"/>
      <c r="F42" s="86"/>
    </row>
    <row r="43" spans="1:8" x14ac:dyDescent="0.3">
      <c r="B43" s="35" t="s">
        <v>216</v>
      </c>
      <c r="C43" s="49">
        <f>C36/40</f>
        <v>4.9193248271053003</v>
      </c>
      <c r="E43" s="86"/>
      <c r="F43" s="86"/>
    </row>
    <row r="44" spans="1:8" x14ac:dyDescent="0.3">
      <c r="A44" s="34" t="s">
        <v>244</v>
      </c>
      <c r="B44" s="35"/>
      <c r="E44" s="44"/>
      <c r="F44" s="45"/>
    </row>
    <row r="45" spans="1:8" ht="62.5" x14ac:dyDescent="0.3">
      <c r="B45" s="35" t="s">
        <v>245</v>
      </c>
      <c r="C45" s="48">
        <v>17.57</v>
      </c>
      <c r="D45" s="48"/>
      <c r="E45" s="41" t="s">
        <v>246</v>
      </c>
      <c r="F45" s="41" t="s">
        <v>247</v>
      </c>
    </row>
    <row r="46" spans="1:8" ht="62.5" x14ac:dyDescent="0.3">
      <c r="B46" s="35" t="s">
        <v>248</v>
      </c>
      <c r="C46" s="46">
        <v>913</v>
      </c>
      <c r="D46" s="46"/>
      <c r="E46" s="41" t="s">
        <v>249</v>
      </c>
      <c r="F46" s="41" t="s">
        <v>250</v>
      </c>
      <c r="G46" s="50"/>
    </row>
    <row r="47" spans="1:8" s="38" customFormat="1" x14ac:dyDescent="0.3">
      <c r="A47" s="34" t="s">
        <v>251</v>
      </c>
      <c r="B47" s="35"/>
      <c r="C47" s="36"/>
      <c r="D47" s="36"/>
      <c r="E47" s="44"/>
      <c r="F47" s="45"/>
      <c r="H47" s="47"/>
    </row>
    <row r="48" spans="1:8" s="38" customFormat="1" x14ac:dyDescent="0.3">
      <c r="A48" s="34" t="s">
        <v>238</v>
      </c>
      <c r="B48" s="35"/>
      <c r="C48" s="36"/>
      <c r="D48" s="36"/>
      <c r="E48" s="44"/>
      <c r="F48" s="45"/>
      <c r="H48" s="47"/>
    </row>
    <row r="49" spans="1:256" s="38" customFormat="1" x14ac:dyDescent="0.3">
      <c r="A49" s="34"/>
      <c r="B49" s="35" t="s">
        <v>210</v>
      </c>
      <c r="C49" s="36">
        <v>37.614695694355099</v>
      </c>
      <c r="D49" s="36"/>
      <c r="E49" s="82" t="s">
        <v>252</v>
      </c>
      <c r="F49" s="82" t="s">
        <v>253</v>
      </c>
      <c r="H49" s="47"/>
    </row>
    <row r="50" spans="1:256" s="38" customFormat="1" x14ac:dyDescent="0.3">
      <c r="A50" s="34"/>
      <c r="B50" s="35" t="s">
        <v>213</v>
      </c>
      <c r="C50" s="36">
        <v>42.4777233457148</v>
      </c>
      <c r="D50" s="36"/>
      <c r="E50" s="82"/>
      <c r="F50" s="82"/>
      <c r="H50" s="47"/>
    </row>
    <row r="51" spans="1:256" s="38" customFormat="1" x14ac:dyDescent="0.3">
      <c r="A51" s="34"/>
      <c r="B51" s="35" t="s">
        <v>214</v>
      </c>
      <c r="C51" s="36">
        <v>52.278258160757602</v>
      </c>
      <c r="D51" s="36"/>
      <c r="E51" s="82"/>
      <c r="F51" s="82"/>
      <c r="H51" s="47"/>
    </row>
    <row r="52" spans="1:256" s="38" customFormat="1" x14ac:dyDescent="0.3">
      <c r="A52" s="34"/>
      <c r="B52" s="35" t="s">
        <v>215</v>
      </c>
      <c r="C52" s="36">
        <v>69.920935857207795</v>
      </c>
      <c r="D52" s="36"/>
      <c r="E52" s="82"/>
      <c r="F52" s="82"/>
      <c r="H52" s="47"/>
    </row>
    <row r="53" spans="1:256" s="38" customFormat="1" x14ac:dyDescent="0.3">
      <c r="A53" s="34"/>
      <c r="B53" s="35" t="s">
        <v>216</v>
      </c>
      <c r="C53" s="36">
        <v>81.211820504744594</v>
      </c>
      <c r="D53" s="36"/>
      <c r="E53" s="82"/>
      <c r="F53" s="82"/>
      <c r="H53" s="47"/>
    </row>
    <row r="54" spans="1:256" x14ac:dyDescent="0.3">
      <c r="A54" s="34" t="s">
        <v>254</v>
      </c>
      <c r="B54" s="35"/>
      <c r="E54" s="44"/>
      <c r="F54" s="45"/>
    </row>
    <row r="55" spans="1:256" x14ac:dyDescent="0.3">
      <c r="A55" s="34" t="s">
        <v>238</v>
      </c>
      <c r="B55" s="35"/>
      <c r="E55" s="44"/>
      <c r="F55" s="45"/>
    </row>
    <row r="56" spans="1:256" x14ac:dyDescent="0.3">
      <c r="B56" s="35" t="s">
        <v>210</v>
      </c>
      <c r="C56" s="49">
        <f>C49/40</f>
        <v>0.94036739235887745</v>
      </c>
      <c r="D56" s="49"/>
      <c r="E56" s="82" t="s">
        <v>255</v>
      </c>
      <c r="F56" s="82" t="s">
        <v>256</v>
      </c>
    </row>
    <row r="57" spans="1:256" x14ac:dyDescent="0.3">
      <c r="B57" s="35" t="s">
        <v>213</v>
      </c>
      <c r="C57" s="49">
        <f>C50/40</f>
        <v>1.06194308364287</v>
      </c>
      <c r="D57" s="49"/>
      <c r="E57" s="82"/>
      <c r="F57" s="82"/>
    </row>
    <row r="58" spans="1:256" x14ac:dyDescent="0.3">
      <c r="B58" s="35" t="s">
        <v>214</v>
      </c>
      <c r="C58" s="49">
        <f>C51/40</f>
        <v>1.30695645401894</v>
      </c>
      <c r="D58" s="49"/>
      <c r="E58" s="82"/>
      <c r="F58" s="82"/>
    </row>
    <row r="59" spans="1:256" x14ac:dyDescent="0.3">
      <c r="B59" s="35" t="s">
        <v>215</v>
      </c>
      <c r="C59" s="49">
        <f>C52/40</f>
        <v>1.7480233964301948</v>
      </c>
      <c r="D59" s="49"/>
      <c r="E59" s="82"/>
      <c r="F59" s="82"/>
    </row>
    <row r="60" spans="1:256" x14ac:dyDescent="0.3">
      <c r="B60" s="35" t="s">
        <v>216</v>
      </c>
      <c r="C60" s="49">
        <f>C53/40</f>
        <v>2.0302955126186149</v>
      </c>
      <c r="D60" s="49"/>
      <c r="E60" s="82"/>
      <c r="F60" s="82"/>
    </row>
    <row r="61" spans="1:256" x14ac:dyDescent="0.3">
      <c r="A61" s="34" t="s">
        <v>257</v>
      </c>
      <c r="B61" s="35"/>
      <c r="E61" s="44"/>
      <c r="F61" s="45"/>
      <c r="J61" s="46"/>
      <c r="K61" s="51"/>
    </row>
    <row r="62" spans="1:256" ht="25" x14ac:dyDescent="0.3">
      <c r="A62" s="52"/>
      <c r="B62" s="35" t="s">
        <v>258</v>
      </c>
      <c r="C62" s="46">
        <v>77136</v>
      </c>
      <c r="D62" s="46"/>
      <c r="E62" s="41" t="s">
        <v>259</v>
      </c>
      <c r="F62" s="41" t="s">
        <v>260</v>
      </c>
      <c r="G62" s="53"/>
      <c r="H62" s="54"/>
      <c r="I62" s="55"/>
      <c r="J62" s="46"/>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c r="CC62" s="55"/>
      <c r="CD62" s="55"/>
      <c r="CE62" s="55"/>
      <c r="CF62" s="55"/>
      <c r="CG62" s="55"/>
      <c r="CH62" s="55"/>
      <c r="CI62" s="55"/>
      <c r="CJ62" s="55"/>
      <c r="CK62" s="55"/>
      <c r="CL62" s="55"/>
      <c r="CM62" s="55"/>
      <c r="CN62" s="55"/>
      <c r="CO62" s="55"/>
      <c r="CP62" s="55"/>
      <c r="CQ62" s="55"/>
      <c r="CR62" s="55"/>
      <c r="CS62" s="55"/>
      <c r="CT62" s="55"/>
      <c r="CU62" s="55"/>
      <c r="CV62" s="55"/>
      <c r="CW62" s="55"/>
      <c r="CX62" s="55"/>
      <c r="CY62" s="55"/>
      <c r="CZ62" s="55"/>
      <c r="DA62" s="55"/>
      <c r="DB62" s="55"/>
      <c r="DC62" s="55"/>
      <c r="DD62" s="55"/>
      <c r="DE62" s="55"/>
      <c r="DF62" s="55"/>
      <c r="DG62" s="55"/>
      <c r="DH62" s="55"/>
      <c r="DI62" s="55"/>
      <c r="DJ62" s="55"/>
      <c r="DK62" s="55"/>
      <c r="DL62" s="55"/>
      <c r="DM62" s="55"/>
      <c r="DN62" s="55"/>
      <c r="DO62" s="55"/>
      <c r="DP62" s="55"/>
      <c r="DQ62" s="55"/>
      <c r="DR62" s="55"/>
      <c r="DS62" s="55"/>
      <c r="DT62" s="55"/>
      <c r="DU62" s="55"/>
      <c r="DV62" s="55"/>
      <c r="DW62" s="55"/>
      <c r="DX62" s="55"/>
      <c r="DY62" s="55"/>
      <c r="DZ62" s="55"/>
      <c r="EA62" s="55"/>
      <c r="EB62" s="55"/>
      <c r="EC62" s="55"/>
      <c r="ED62" s="55"/>
      <c r="EE62" s="55"/>
      <c r="EF62" s="55"/>
      <c r="EG62" s="55"/>
      <c r="EH62" s="55"/>
      <c r="EI62" s="55"/>
      <c r="EJ62" s="55"/>
      <c r="EK62" s="55"/>
      <c r="EL62" s="55"/>
      <c r="EM62" s="55"/>
      <c r="EN62" s="55"/>
      <c r="EO62" s="55"/>
      <c r="EP62" s="55"/>
      <c r="EQ62" s="55"/>
      <c r="ER62" s="55"/>
      <c r="ES62" s="55"/>
      <c r="ET62" s="55"/>
      <c r="EU62" s="55"/>
      <c r="EV62" s="55"/>
      <c r="EW62" s="55"/>
      <c r="EX62" s="55"/>
      <c r="EY62" s="55"/>
      <c r="EZ62" s="55"/>
      <c r="FA62" s="55"/>
      <c r="FB62" s="55"/>
      <c r="FC62" s="55"/>
      <c r="FD62" s="55"/>
      <c r="FE62" s="55"/>
      <c r="FF62" s="55"/>
      <c r="FG62" s="55"/>
      <c r="FH62" s="55"/>
      <c r="FI62" s="55"/>
      <c r="FJ62" s="55"/>
      <c r="FK62" s="55"/>
      <c r="FL62" s="55"/>
      <c r="FM62" s="55"/>
      <c r="FN62" s="55"/>
      <c r="FO62" s="55"/>
      <c r="FP62" s="55"/>
      <c r="FQ62" s="55"/>
      <c r="FR62" s="55"/>
      <c r="FS62" s="55"/>
      <c r="FT62" s="55"/>
      <c r="FU62" s="55"/>
      <c r="FV62" s="55"/>
      <c r="FW62" s="55"/>
      <c r="FX62" s="55"/>
      <c r="FY62" s="55"/>
      <c r="FZ62" s="55"/>
      <c r="GA62" s="55"/>
      <c r="GB62" s="55"/>
      <c r="GC62" s="55"/>
      <c r="GD62" s="55"/>
      <c r="GE62" s="55"/>
      <c r="GF62" s="55"/>
      <c r="GG62" s="55"/>
      <c r="GH62" s="55"/>
      <c r="GI62" s="55"/>
      <c r="GJ62" s="55"/>
      <c r="GK62" s="55"/>
      <c r="GL62" s="55"/>
      <c r="GM62" s="55"/>
      <c r="GN62" s="55"/>
      <c r="GO62" s="55"/>
      <c r="GP62" s="55"/>
      <c r="GQ62" s="55"/>
      <c r="GR62" s="55"/>
      <c r="GS62" s="55"/>
      <c r="GT62" s="55"/>
      <c r="GU62" s="55"/>
      <c r="GV62" s="55"/>
      <c r="GW62" s="55"/>
      <c r="GX62" s="55"/>
      <c r="GY62" s="55"/>
      <c r="GZ62" s="55"/>
      <c r="HA62" s="55"/>
      <c r="HB62" s="55"/>
      <c r="HC62" s="55"/>
      <c r="HD62" s="55"/>
      <c r="HE62" s="55"/>
      <c r="HF62" s="55"/>
      <c r="HG62" s="55"/>
      <c r="HH62" s="55"/>
      <c r="HI62" s="55"/>
      <c r="HJ62" s="55"/>
      <c r="HK62" s="55"/>
      <c r="HL62" s="55"/>
      <c r="HM62" s="55"/>
      <c r="HN62" s="55"/>
      <c r="HO62" s="55"/>
      <c r="HP62" s="55"/>
      <c r="HQ62" s="55"/>
      <c r="HR62" s="55"/>
      <c r="HS62" s="55"/>
      <c r="HT62" s="55"/>
      <c r="HU62" s="55"/>
      <c r="HV62" s="55"/>
      <c r="HW62" s="55"/>
      <c r="HX62" s="55"/>
      <c r="HY62" s="55"/>
      <c r="HZ62" s="55"/>
      <c r="IA62" s="55"/>
      <c r="IB62" s="55"/>
      <c r="IC62" s="55"/>
      <c r="ID62" s="55"/>
      <c r="IE62" s="55"/>
      <c r="IF62" s="55"/>
      <c r="IG62" s="55"/>
      <c r="IH62" s="55"/>
      <c r="II62" s="55"/>
      <c r="IJ62" s="55"/>
      <c r="IK62" s="55"/>
      <c r="IL62" s="55"/>
      <c r="IM62" s="55"/>
      <c r="IN62" s="55"/>
      <c r="IO62" s="55"/>
      <c r="IP62" s="55"/>
      <c r="IQ62" s="55"/>
      <c r="IR62" s="55"/>
      <c r="IS62" s="55"/>
      <c r="IT62" s="55"/>
      <c r="IU62" s="55"/>
      <c r="IV62" s="55"/>
    </row>
    <row r="63" spans="1:256" ht="25.5" x14ac:dyDescent="0.3">
      <c r="B63" s="35" t="s">
        <v>261</v>
      </c>
      <c r="C63" s="46">
        <v>23140.701728053002</v>
      </c>
      <c r="D63" s="46"/>
      <c r="E63" s="41" t="s">
        <v>262</v>
      </c>
      <c r="F63" s="43" t="s">
        <v>263</v>
      </c>
    </row>
    <row r="64" spans="1:256" ht="15" x14ac:dyDescent="0.3">
      <c r="A64" s="34" t="s">
        <v>264</v>
      </c>
      <c r="B64" s="35"/>
      <c r="C64" s="46"/>
      <c r="D64" s="46"/>
      <c r="E64" s="44"/>
      <c r="F64" s="45"/>
    </row>
    <row r="65" spans="1:256" x14ac:dyDescent="0.3">
      <c r="A65" s="34" t="s">
        <v>265</v>
      </c>
      <c r="B65" s="35"/>
      <c r="C65" s="46"/>
      <c r="D65" s="46"/>
      <c r="E65" s="44"/>
      <c r="F65" s="45"/>
    </row>
    <row r="66" spans="1:256" x14ac:dyDescent="0.3">
      <c r="A66" s="52"/>
      <c r="B66" s="56" t="s">
        <v>266</v>
      </c>
      <c r="C66" s="46">
        <v>578.517543201325</v>
      </c>
      <c r="D66" s="46"/>
      <c r="E66" s="83" t="s">
        <v>267</v>
      </c>
      <c r="F66" s="83" t="s">
        <v>268</v>
      </c>
      <c r="G66" s="53"/>
      <c r="H66" s="54"/>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c r="CC66" s="55"/>
      <c r="CD66" s="55"/>
      <c r="CE66" s="55"/>
      <c r="CF66" s="55"/>
      <c r="CG66" s="55"/>
      <c r="CH66" s="55"/>
      <c r="CI66" s="55"/>
      <c r="CJ66" s="55"/>
      <c r="CK66" s="55"/>
      <c r="CL66" s="55"/>
      <c r="CM66" s="55"/>
      <c r="CN66" s="55"/>
      <c r="CO66" s="55"/>
      <c r="CP66" s="55"/>
      <c r="CQ66" s="55"/>
      <c r="CR66" s="55"/>
      <c r="CS66" s="55"/>
      <c r="CT66" s="55"/>
      <c r="CU66" s="55"/>
      <c r="CV66" s="55"/>
      <c r="CW66" s="55"/>
      <c r="CX66" s="55"/>
      <c r="CY66" s="55"/>
      <c r="CZ66" s="55"/>
      <c r="DA66" s="55"/>
      <c r="DB66" s="55"/>
      <c r="DC66" s="55"/>
      <c r="DD66" s="55"/>
      <c r="DE66" s="55"/>
      <c r="DF66" s="55"/>
      <c r="DG66" s="55"/>
      <c r="DH66" s="55"/>
      <c r="DI66" s="55"/>
      <c r="DJ66" s="55"/>
      <c r="DK66" s="55"/>
      <c r="DL66" s="55"/>
      <c r="DM66" s="55"/>
      <c r="DN66" s="55"/>
      <c r="DO66" s="55"/>
      <c r="DP66" s="55"/>
      <c r="DQ66" s="55"/>
      <c r="DR66" s="55"/>
      <c r="DS66" s="55"/>
      <c r="DT66" s="55"/>
      <c r="DU66" s="55"/>
      <c r="DV66" s="55"/>
      <c r="DW66" s="55"/>
      <c r="DX66" s="55"/>
      <c r="DY66" s="55"/>
      <c r="DZ66" s="55"/>
      <c r="EA66" s="55"/>
      <c r="EB66" s="55"/>
      <c r="EC66" s="55"/>
      <c r="ED66" s="55"/>
      <c r="EE66" s="55"/>
      <c r="EF66" s="55"/>
      <c r="EG66" s="55"/>
      <c r="EH66" s="55"/>
      <c r="EI66" s="55"/>
      <c r="EJ66" s="55"/>
      <c r="EK66" s="55"/>
      <c r="EL66" s="55"/>
      <c r="EM66" s="55"/>
      <c r="EN66" s="55"/>
      <c r="EO66" s="55"/>
      <c r="EP66" s="55"/>
      <c r="EQ66" s="55"/>
      <c r="ER66" s="55"/>
      <c r="ES66" s="55"/>
      <c r="ET66" s="55"/>
      <c r="EU66" s="55"/>
      <c r="EV66" s="55"/>
      <c r="EW66" s="55"/>
      <c r="EX66" s="55"/>
      <c r="EY66" s="55"/>
      <c r="EZ66" s="55"/>
      <c r="FA66" s="55"/>
      <c r="FB66" s="55"/>
      <c r="FC66" s="55"/>
      <c r="FD66" s="55"/>
      <c r="FE66" s="55"/>
      <c r="FF66" s="55"/>
      <c r="FG66" s="55"/>
      <c r="FH66" s="55"/>
      <c r="FI66" s="55"/>
      <c r="FJ66" s="55"/>
      <c r="FK66" s="55"/>
      <c r="FL66" s="55"/>
      <c r="FM66" s="55"/>
      <c r="FN66" s="55"/>
      <c r="FO66" s="55"/>
      <c r="FP66" s="55"/>
      <c r="FQ66" s="55"/>
      <c r="FR66" s="55"/>
      <c r="FS66" s="55"/>
      <c r="FT66" s="55"/>
      <c r="FU66" s="55"/>
      <c r="FV66" s="55"/>
      <c r="FW66" s="55"/>
      <c r="FX66" s="55"/>
      <c r="FY66" s="55"/>
      <c r="FZ66" s="55"/>
      <c r="GA66" s="55"/>
      <c r="GB66" s="55"/>
      <c r="GC66" s="55"/>
      <c r="GD66" s="55"/>
      <c r="GE66" s="55"/>
      <c r="GF66" s="55"/>
      <c r="GG66" s="55"/>
      <c r="GH66" s="55"/>
      <c r="GI66" s="55"/>
      <c r="GJ66" s="55"/>
      <c r="GK66" s="55"/>
      <c r="GL66" s="55"/>
      <c r="GM66" s="55"/>
      <c r="GN66" s="55"/>
      <c r="GO66" s="55"/>
      <c r="GP66" s="55"/>
      <c r="GQ66" s="55"/>
      <c r="GR66" s="55"/>
      <c r="GS66" s="55"/>
      <c r="GT66" s="55"/>
      <c r="GU66" s="55"/>
      <c r="GV66" s="55"/>
      <c r="GW66" s="55"/>
      <c r="GX66" s="55"/>
      <c r="GY66" s="55"/>
      <c r="GZ66" s="55"/>
      <c r="HA66" s="55"/>
      <c r="HB66" s="55"/>
      <c r="HC66" s="55"/>
      <c r="HD66" s="55"/>
      <c r="HE66" s="55"/>
      <c r="HF66" s="55"/>
      <c r="HG66" s="55"/>
      <c r="HH66" s="55"/>
      <c r="HI66" s="55"/>
      <c r="HJ66" s="55"/>
      <c r="HK66" s="55"/>
      <c r="HL66" s="55"/>
      <c r="HM66" s="55"/>
      <c r="HN66" s="55"/>
      <c r="HO66" s="55"/>
      <c r="HP66" s="55"/>
      <c r="HQ66" s="55"/>
      <c r="HR66" s="55"/>
      <c r="HS66" s="55"/>
      <c r="HT66" s="55"/>
      <c r="HU66" s="55"/>
      <c r="HV66" s="55"/>
      <c r="HW66" s="55"/>
      <c r="HX66" s="55"/>
      <c r="HY66" s="55"/>
      <c r="HZ66" s="55"/>
      <c r="IA66" s="55"/>
      <c r="IB66" s="55"/>
      <c r="IC66" s="55"/>
      <c r="ID66" s="55"/>
      <c r="IE66" s="55"/>
      <c r="IF66" s="55"/>
      <c r="IG66" s="55"/>
      <c r="IH66" s="55"/>
      <c r="II66" s="55"/>
      <c r="IJ66" s="55"/>
      <c r="IK66" s="55"/>
      <c r="IL66" s="55"/>
      <c r="IM66" s="55"/>
      <c r="IN66" s="55"/>
      <c r="IO66" s="55"/>
      <c r="IP66" s="55"/>
      <c r="IQ66" s="55"/>
      <c r="IR66" s="55"/>
      <c r="IS66" s="55"/>
      <c r="IT66" s="55"/>
      <c r="IU66" s="55"/>
      <c r="IV66" s="55"/>
    </row>
    <row r="67" spans="1:256" x14ac:dyDescent="0.3">
      <c r="A67" s="52"/>
      <c r="B67" s="56" t="s">
        <v>269</v>
      </c>
      <c r="C67" s="46">
        <v>964.19590533554197</v>
      </c>
      <c r="D67" s="46"/>
      <c r="E67" s="84"/>
      <c r="F67" s="84"/>
      <c r="G67" s="53"/>
      <c r="H67" s="54"/>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c r="CC67" s="55"/>
      <c r="CD67" s="55"/>
      <c r="CE67" s="55"/>
      <c r="CF67" s="55"/>
      <c r="CG67" s="55"/>
      <c r="CH67" s="55"/>
      <c r="CI67" s="55"/>
      <c r="CJ67" s="55"/>
      <c r="CK67" s="55"/>
      <c r="CL67" s="55"/>
      <c r="CM67" s="55"/>
      <c r="CN67" s="55"/>
      <c r="CO67" s="55"/>
      <c r="CP67" s="55"/>
      <c r="CQ67" s="55"/>
      <c r="CR67" s="55"/>
      <c r="CS67" s="55"/>
      <c r="CT67" s="55"/>
      <c r="CU67" s="55"/>
      <c r="CV67" s="55"/>
      <c r="CW67" s="55"/>
      <c r="CX67" s="55"/>
      <c r="CY67" s="55"/>
      <c r="CZ67" s="55"/>
      <c r="DA67" s="55"/>
      <c r="DB67" s="55"/>
      <c r="DC67" s="55"/>
      <c r="DD67" s="55"/>
      <c r="DE67" s="55"/>
      <c r="DF67" s="55"/>
      <c r="DG67" s="55"/>
      <c r="DH67" s="55"/>
      <c r="DI67" s="55"/>
      <c r="DJ67" s="55"/>
      <c r="DK67" s="55"/>
      <c r="DL67" s="55"/>
      <c r="DM67" s="55"/>
      <c r="DN67" s="55"/>
      <c r="DO67" s="55"/>
      <c r="DP67" s="55"/>
      <c r="DQ67" s="55"/>
      <c r="DR67" s="55"/>
      <c r="DS67" s="55"/>
      <c r="DT67" s="55"/>
      <c r="DU67" s="55"/>
      <c r="DV67" s="55"/>
      <c r="DW67" s="55"/>
      <c r="DX67" s="55"/>
      <c r="DY67" s="55"/>
      <c r="DZ67" s="55"/>
      <c r="EA67" s="55"/>
      <c r="EB67" s="55"/>
      <c r="EC67" s="55"/>
      <c r="ED67" s="55"/>
      <c r="EE67" s="55"/>
      <c r="EF67" s="55"/>
      <c r="EG67" s="55"/>
      <c r="EH67" s="55"/>
      <c r="EI67" s="55"/>
      <c r="EJ67" s="55"/>
      <c r="EK67" s="55"/>
      <c r="EL67" s="55"/>
      <c r="EM67" s="55"/>
      <c r="EN67" s="55"/>
      <c r="EO67" s="55"/>
      <c r="EP67" s="55"/>
      <c r="EQ67" s="55"/>
      <c r="ER67" s="55"/>
      <c r="ES67" s="55"/>
      <c r="ET67" s="55"/>
      <c r="EU67" s="55"/>
      <c r="EV67" s="55"/>
      <c r="EW67" s="55"/>
      <c r="EX67" s="55"/>
      <c r="EY67" s="55"/>
      <c r="EZ67" s="55"/>
      <c r="FA67" s="55"/>
      <c r="FB67" s="55"/>
      <c r="FC67" s="55"/>
      <c r="FD67" s="55"/>
      <c r="FE67" s="55"/>
      <c r="FF67" s="55"/>
      <c r="FG67" s="55"/>
      <c r="FH67" s="55"/>
      <c r="FI67" s="55"/>
      <c r="FJ67" s="55"/>
      <c r="FK67" s="55"/>
      <c r="FL67" s="55"/>
      <c r="FM67" s="55"/>
      <c r="FN67" s="55"/>
      <c r="FO67" s="55"/>
      <c r="FP67" s="55"/>
      <c r="FQ67" s="55"/>
      <c r="FR67" s="55"/>
      <c r="FS67" s="55"/>
      <c r="FT67" s="55"/>
      <c r="FU67" s="55"/>
      <c r="FV67" s="55"/>
      <c r="FW67" s="55"/>
      <c r="FX67" s="55"/>
      <c r="FY67" s="55"/>
      <c r="FZ67" s="55"/>
      <c r="GA67" s="55"/>
      <c r="GB67" s="55"/>
      <c r="GC67" s="55"/>
      <c r="GD67" s="55"/>
      <c r="GE67" s="55"/>
      <c r="GF67" s="55"/>
      <c r="GG67" s="55"/>
      <c r="GH67" s="55"/>
      <c r="GI67" s="55"/>
      <c r="GJ67" s="55"/>
      <c r="GK67" s="55"/>
      <c r="GL67" s="55"/>
      <c r="GM67" s="55"/>
      <c r="GN67" s="55"/>
      <c r="GO67" s="55"/>
      <c r="GP67" s="55"/>
      <c r="GQ67" s="55"/>
      <c r="GR67" s="55"/>
      <c r="GS67" s="55"/>
      <c r="GT67" s="55"/>
      <c r="GU67" s="55"/>
      <c r="GV67" s="55"/>
      <c r="GW67" s="55"/>
      <c r="GX67" s="55"/>
      <c r="GY67" s="55"/>
      <c r="GZ67" s="55"/>
      <c r="HA67" s="55"/>
      <c r="HB67" s="55"/>
      <c r="HC67" s="55"/>
      <c r="HD67" s="55"/>
      <c r="HE67" s="55"/>
      <c r="HF67" s="55"/>
      <c r="HG67" s="55"/>
      <c r="HH67" s="55"/>
      <c r="HI67" s="55"/>
      <c r="HJ67" s="55"/>
      <c r="HK67" s="55"/>
      <c r="HL67" s="55"/>
      <c r="HM67" s="55"/>
      <c r="HN67" s="55"/>
      <c r="HO67" s="55"/>
      <c r="HP67" s="55"/>
      <c r="HQ67" s="55"/>
      <c r="HR67" s="55"/>
      <c r="HS67" s="55"/>
      <c r="HT67" s="55"/>
      <c r="HU67" s="55"/>
      <c r="HV67" s="55"/>
      <c r="HW67" s="55"/>
      <c r="HX67" s="55"/>
      <c r="HY67" s="55"/>
      <c r="HZ67" s="55"/>
      <c r="IA67" s="55"/>
      <c r="IB67" s="55"/>
      <c r="IC67" s="55"/>
      <c r="ID67" s="55"/>
      <c r="IE67" s="55"/>
      <c r="IF67" s="55"/>
      <c r="IG67" s="55"/>
      <c r="IH67" s="55"/>
      <c r="II67" s="55"/>
      <c r="IJ67" s="55"/>
      <c r="IK67" s="55"/>
      <c r="IL67" s="55"/>
      <c r="IM67" s="55"/>
      <c r="IN67" s="55"/>
      <c r="IO67" s="55"/>
      <c r="IP67" s="55"/>
      <c r="IQ67" s="55"/>
      <c r="IR67" s="55"/>
      <c r="IS67" s="55"/>
      <c r="IT67" s="55"/>
      <c r="IU67" s="55"/>
      <c r="IV67" s="55"/>
    </row>
    <row r="68" spans="1:256" x14ac:dyDescent="0.3">
      <c r="A68" s="52"/>
      <c r="B68" s="56" t="s">
        <v>270</v>
      </c>
      <c r="C68" s="46">
        <v>1542.7134485368699</v>
      </c>
      <c r="D68" s="46"/>
      <c r="E68" s="84"/>
      <c r="F68" s="84"/>
      <c r="G68" s="57"/>
      <c r="H68" s="54"/>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c r="CC68" s="55"/>
      <c r="CD68" s="55"/>
      <c r="CE68" s="55"/>
      <c r="CF68" s="55"/>
      <c r="CG68" s="55"/>
      <c r="CH68" s="55"/>
      <c r="CI68" s="55"/>
      <c r="CJ68" s="55"/>
      <c r="CK68" s="55"/>
      <c r="CL68" s="55"/>
      <c r="CM68" s="55"/>
      <c r="CN68" s="55"/>
      <c r="CO68" s="55"/>
      <c r="CP68" s="55"/>
      <c r="CQ68" s="55"/>
      <c r="CR68" s="55"/>
      <c r="CS68" s="55"/>
      <c r="CT68" s="55"/>
      <c r="CU68" s="55"/>
      <c r="CV68" s="55"/>
      <c r="CW68" s="55"/>
      <c r="CX68" s="55"/>
      <c r="CY68" s="55"/>
      <c r="CZ68" s="55"/>
      <c r="DA68" s="55"/>
      <c r="DB68" s="55"/>
      <c r="DC68" s="55"/>
      <c r="DD68" s="55"/>
      <c r="DE68" s="55"/>
      <c r="DF68" s="55"/>
      <c r="DG68" s="55"/>
      <c r="DH68" s="55"/>
      <c r="DI68" s="55"/>
      <c r="DJ68" s="55"/>
      <c r="DK68" s="55"/>
      <c r="DL68" s="55"/>
      <c r="DM68" s="55"/>
      <c r="DN68" s="55"/>
      <c r="DO68" s="55"/>
      <c r="DP68" s="55"/>
      <c r="DQ68" s="55"/>
      <c r="DR68" s="55"/>
      <c r="DS68" s="55"/>
      <c r="DT68" s="55"/>
      <c r="DU68" s="55"/>
      <c r="DV68" s="55"/>
      <c r="DW68" s="55"/>
      <c r="DX68" s="55"/>
      <c r="DY68" s="55"/>
      <c r="DZ68" s="55"/>
      <c r="EA68" s="55"/>
      <c r="EB68" s="55"/>
      <c r="EC68" s="55"/>
      <c r="ED68" s="55"/>
      <c r="EE68" s="55"/>
      <c r="EF68" s="55"/>
      <c r="EG68" s="55"/>
      <c r="EH68" s="55"/>
      <c r="EI68" s="55"/>
      <c r="EJ68" s="55"/>
      <c r="EK68" s="55"/>
      <c r="EL68" s="55"/>
      <c r="EM68" s="55"/>
      <c r="EN68" s="55"/>
      <c r="EO68" s="55"/>
      <c r="EP68" s="55"/>
      <c r="EQ68" s="55"/>
      <c r="ER68" s="55"/>
      <c r="ES68" s="55"/>
      <c r="ET68" s="55"/>
      <c r="EU68" s="55"/>
      <c r="EV68" s="55"/>
      <c r="EW68" s="55"/>
      <c r="EX68" s="55"/>
      <c r="EY68" s="55"/>
      <c r="EZ68" s="55"/>
      <c r="FA68" s="55"/>
      <c r="FB68" s="55"/>
      <c r="FC68" s="55"/>
      <c r="FD68" s="55"/>
      <c r="FE68" s="55"/>
      <c r="FF68" s="55"/>
      <c r="FG68" s="55"/>
      <c r="FH68" s="55"/>
      <c r="FI68" s="55"/>
      <c r="FJ68" s="55"/>
      <c r="FK68" s="55"/>
      <c r="FL68" s="55"/>
      <c r="FM68" s="55"/>
      <c r="FN68" s="55"/>
      <c r="FO68" s="55"/>
      <c r="FP68" s="55"/>
      <c r="FQ68" s="55"/>
      <c r="FR68" s="55"/>
      <c r="FS68" s="55"/>
      <c r="FT68" s="55"/>
      <c r="FU68" s="55"/>
      <c r="FV68" s="55"/>
      <c r="FW68" s="55"/>
      <c r="FX68" s="55"/>
      <c r="FY68" s="55"/>
      <c r="FZ68" s="55"/>
      <c r="GA68" s="55"/>
      <c r="GB68" s="55"/>
      <c r="GC68" s="55"/>
      <c r="GD68" s="55"/>
      <c r="GE68" s="55"/>
      <c r="GF68" s="55"/>
      <c r="GG68" s="55"/>
      <c r="GH68" s="55"/>
      <c r="GI68" s="55"/>
      <c r="GJ68" s="55"/>
      <c r="GK68" s="55"/>
      <c r="GL68" s="55"/>
      <c r="GM68" s="55"/>
      <c r="GN68" s="55"/>
      <c r="GO68" s="55"/>
      <c r="GP68" s="55"/>
      <c r="GQ68" s="55"/>
      <c r="GR68" s="55"/>
      <c r="GS68" s="55"/>
      <c r="GT68" s="55"/>
      <c r="GU68" s="55"/>
      <c r="GV68" s="55"/>
      <c r="GW68" s="55"/>
      <c r="GX68" s="55"/>
      <c r="GY68" s="55"/>
      <c r="GZ68" s="55"/>
      <c r="HA68" s="55"/>
      <c r="HB68" s="55"/>
      <c r="HC68" s="55"/>
      <c r="HD68" s="55"/>
      <c r="HE68" s="55"/>
      <c r="HF68" s="55"/>
      <c r="HG68" s="55"/>
      <c r="HH68" s="55"/>
      <c r="HI68" s="55"/>
      <c r="HJ68" s="55"/>
      <c r="HK68" s="55"/>
      <c r="HL68" s="55"/>
      <c r="HM68" s="55"/>
      <c r="HN68" s="55"/>
      <c r="HO68" s="55"/>
      <c r="HP68" s="55"/>
      <c r="HQ68" s="55"/>
      <c r="HR68" s="55"/>
      <c r="HS68" s="55"/>
      <c r="HT68" s="55"/>
      <c r="HU68" s="55"/>
      <c r="HV68" s="55"/>
      <c r="HW68" s="55"/>
      <c r="HX68" s="55"/>
      <c r="HY68" s="55"/>
      <c r="HZ68" s="55"/>
      <c r="IA68" s="55"/>
      <c r="IB68" s="55"/>
      <c r="IC68" s="55"/>
      <c r="ID68" s="55"/>
      <c r="IE68" s="55"/>
      <c r="IF68" s="55"/>
      <c r="IG68" s="55"/>
      <c r="IH68" s="55"/>
      <c r="II68" s="55"/>
      <c r="IJ68" s="55"/>
      <c r="IK68" s="55"/>
      <c r="IL68" s="55"/>
      <c r="IM68" s="55"/>
      <c r="IN68" s="55"/>
      <c r="IO68" s="55"/>
      <c r="IP68" s="55"/>
      <c r="IQ68" s="55"/>
      <c r="IR68" s="55"/>
      <c r="IS68" s="55"/>
      <c r="IT68" s="55"/>
      <c r="IU68" s="55"/>
      <c r="IV68" s="55"/>
    </row>
    <row r="69" spans="1:256" x14ac:dyDescent="0.3">
      <c r="A69" s="52"/>
      <c r="B69" s="56" t="s">
        <v>271</v>
      </c>
      <c r="C69" s="46">
        <v>1928.3918106710801</v>
      </c>
      <c r="D69" s="46"/>
      <c r="E69" s="85"/>
      <c r="F69" s="85"/>
      <c r="G69" s="53"/>
      <c r="H69" s="54"/>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c r="CC69" s="55"/>
      <c r="CD69" s="55"/>
      <c r="CE69" s="55"/>
      <c r="CF69" s="55"/>
      <c r="CG69" s="55"/>
      <c r="CH69" s="55"/>
      <c r="CI69" s="55"/>
      <c r="CJ69" s="55"/>
      <c r="CK69" s="55"/>
      <c r="CL69" s="55"/>
      <c r="CM69" s="55"/>
      <c r="CN69" s="55"/>
      <c r="CO69" s="55"/>
      <c r="CP69" s="55"/>
      <c r="CQ69" s="55"/>
      <c r="CR69" s="55"/>
      <c r="CS69" s="55"/>
      <c r="CT69" s="55"/>
      <c r="CU69" s="55"/>
      <c r="CV69" s="55"/>
      <c r="CW69" s="55"/>
      <c r="CX69" s="55"/>
      <c r="CY69" s="55"/>
      <c r="CZ69" s="55"/>
      <c r="DA69" s="55"/>
      <c r="DB69" s="55"/>
      <c r="DC69" s="55"/>
      <c r="DD69" s="55"/>
      <c r="DE69" s="55"/>
      <c r="DF69" s="55"/>
      <c r="DG69" s="55"/>
      <c r="DH69" s="55"/>
      <c r="DI69" s="55"/>
      <c r="DJ69" s="55"/>
      <c r="DK69" s="55"/>
      <c r="DL69" s="55"/>
      <c r="DM69" s="55"/>
      <c r="DN69" s="55"/>
      <c r="DO69" s="55"/>
      <c r="DP69" s="55"/>
      <c r="DQ69" s="55"/>
      <c r="DR69" s="55"/>
      <c r="DS69" s="55"/>
      <c r="DT69" s="55"/>
      <c r="DU69" s="55"/>
      <c r="DV69" s="55"/>
      <c r="DW69" s="55"/>
      <c r="DX69" s="55"/>
      <c r="DY69" s="55"/>
      <c r="DZ69" s="55"/>
      <c r="EA69" s="55"/>
      <c r="EB69" s="55"/>
      <c r="EC69" s="55"/>
      <c r="ED69" s="55"/>
      <c r="EE69" s="55"/>
      <c r="EF69" s="55"/>
      <c r="EG69" s="55"/>
      <c r="EH69" s="55"/>
      <c r="EI69" s="55"/>
      <c r="EJ69" s="55"/>
      <c r="EK69" s="55"/>
      <c r="EL69" s="55"/>
      <c r="EM69" s="55"/>
      <c r="EN69" s="55"/>
      <c r="EO69" s="55"/>
      <c r="EP69" s="55"/>
      <c r="EQ69" s="55"/>
      <c r="ER69" s="55"/>
      <c r="ES69" s="55"/>
      <c r="ET69" s="55"/>
      <c r="EU69" s="55"/>
      <c r="EV69" s="55"/>
      <c r="EW69" s="55"/>
      <c r="EX69" s="55"/>
      <c r="EY69" s="55"/>
      <c r="EZ69" s="55"/>
      <c r="FA69" s="55"/>
      <c r="FB69" s="55"/>
      <c r="FC69" s="55"/>
      <c r="FD69" s="55"/>
      <c r="FE69" s="55"/>
      <c r="FF69" s="55"/>
      <c r="FG69" s="55"/>
      <c r="FH69" s="55"/>
      <c r="FI69" s="55"/>
      <c r="FJ69" s="55"/>
      <c r="FK69" s="55"/>
      <c r="FL69" s="55"/>
      <c r="FM69" s="55"/>
      <c r="FN69" s="55"/>
      <c r="FO69" s="55"/>
      <c r="FP69" s="55"/>
      <c r="FQ69" s="55"/>
      <c r="FR69" s="55"/>
      <c r="FS69" s="55"/>
      <c r="FT69" s="55"/>
      <c r="FU69" s="55"/>
      <c r="FV69" s="55"/>
      <c r="FW69" s="55"/>
      <c r="FX69" s="55"/>
      <c r="FY69" s="55"/>
      <c r="FZ69" s="55"/>
      <c r="GA69" s="55"/>
      <c r="GB69" s="55"/>
      <c r="GC69" s="55"/>
      <c r="GD69" s="55"/>
      <c r="GE69" s="55"/>
      <c r="GF69" s="55"/>
      <c r="GG69" s="55"/>
      <c r="GH69" s="55"/>
      <c r="GI69" s="55"/>
      <c r="GJ69" s="55"/>
      <c r="GK69" s="55"/>
      <c r="GL69" s="55"/>
      <c r="GM69" s="55"/>
      <c r="GN69" s="55"/>
      <c r="GO69" s="55"/>
      <c r="GP69" s="55"/>
      <c r="GQ69" s="55"/>
      <c r="GR69" s="55"/>
      <c r="GS69" s="55"/>
      <c r="GT69" s="55"/>
      <c r="GU69" s="55"/>
      <c r="GV69" s="55"/>
      <c r="GW69" s="55"/>
      <c r="GX69" s="55"/>
      <c r="GY69" s="55"/>
      <c r="GZ69" s="55"/>
      <c r="HA69" s="55"/>
      <c r="HB69" s="55"/>
      <c r="HC69" s="55"/>
      <c r="HD69" s="55"/>
      <c r="HE69" s="55"/>
      <c r="HF69" s="55"/>
      <c r="HG69" s="55"/>
      <c r="HH69" s="55"/>
      <c r="HI69" s="55"/>
      <c r="HJ69" s="55"/>
      <c r="HK69" s="55"/>
      <c r="HL69" s="55"/>
      <c r="HM69" s="55"/>
      <c r="HN69" s="55"/>
      <c r="HO69" s="55"/>
      <c r="HP69" s="55"/>
      <c r="HQ69" s="55"/>
      <c r="HR69" s="55"/>
      <c r="HS69" s="55"/>
      <c r="HT69" s="55"/>
      <c r="HU69" s="55"/>
      <c r="HV69" s="55"/>
      <c r="HW69" s="55"/>
      <c r="HX69" s="55"/>
      <c r="HY69" s="55"/>
      <c r="HZ69" s="55"/>
      <c r="IA69" s="55"/>
      <c r="IB69" s="55"/>
      <c r="IC69" s="55"/>
      <c r="ID69" s="55"/>
      <c r="IE69" s="55"/>
      <c r="IF69" s="55"/>
      <c r="IG69" s="55"/>
      <c r="IH69" s="55"/>
      <c r="II69" s="55"/>
      <c r="IJ69" s="55"/>
      <c r="IK69" s="55"/>
      <c r="IL69" s="55"/>
      <c r="IM69" s="55"/>
      <c r="IN69" s="55"/>
      <c r="IO69" s="55"/>
      <c r="IP69" s="55"/>
      <c r="IQ69" s="55"/>
      <c r="IR69" s="55"/>
      <c r="IS69" s="55"/>
      <c r="IT69" s="55"/>
      <c r="IU69" s="55"/>
      <c r="IV69" s="55"/>
    </row>
    <row r="70" spans="1:256" x14ac:dyDescent="0.3">
      <c r="A70" s="34" t="s">
        <v>272</v>
      </c>
      <c r="B70" s="35"/>
      <c r="E70" s="44"/>
      <c r="F70" s="58"/>
      <c r="G70" s="53"/>
      <c r="H70" s="54"/>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c r="CC70" s="55"/>
      <c r="CD70" s="55"/>
      <c r="CE70" s="55"/>
      <c r="CF70" s="55"/>
      <c r="CG70" s="55"/>
      <c r="CH70" s="55"/>
      <c r="CI70" s="55"/>
      <c r="CJ70" s="55"/>
      <c r="CK70" s="55"/>
      <c r="CL70" s="55"/>
      <c r="CM70" s="55"/>
      <c r="CN70" s="55"/>
      <c r="CO70" s="55"/>
      <c r="CP70" s="55"/>
      <c r="CQ70" s="55"/>
      <c r="CR70" s="55"/>
      <c r="CS70" s="55"/>
      <c r="CT70" s="55"/>
      <c r="CU70" s="55"/>
      <c r="CV70" s="55"/>
      <c r="CW70" s="55"/>
      <c r="CX70" s="55"/>
      <c r="CY70" s="55"/>
      <c r="CZ70" s="55"/>
      <c r="DA70" s="55"/>
      <c r="DB70" s="55"/>
      <c r="DC70" s="55"/>
      <c r="DD70" s="55"/>
      <c r="DE70" s="55"/>
      <c r="DF70" s="55"/>
      <c r="DG70" s="55"/>
      <c r="DH70" s="55"/>
      <c r="DI70" s="55"/>
      <c r="DJ70" s="55"/>
      <c r="DK70" s="55"/>
      <c r="DL70" s="55"/>
      <c r="DM70" s="55"/>
      <c r="DN70" s="55"/>
      <c r="DO70" s="55"/>
      <c r="DP70" s="55"/>
      <c r="DQ70" s="55"/>
      <c r="DR70" s="55"/>
      <c r="DS70" s="55"/>
      <c r="DT70" s="55"/>
      <c r="DU70" s="55"/>
      <c r="DV70" s="55"/>
      <c r="DW70" s="55"/>
      <c r="DX70" s="55"/>
      <c r="DY70" s="55"/>
      <c r="DZ70" s="55"/>
      <c r="EA70" s="55"/>
      <c r="EB70" s="55"/>
      <c r="EC70" s="55"/>
      <c r="ED70" s="55"/>
      <c r="EE70" s="55"/>
      <c r="EF70" s="55"/>
      <c r="EG70" s="55"/>
      <c r="EH70" s="55"/>
      <c r="EI70" s="55"/>
      <c r="EJ70" s="55"/>
      <c r="EK70" s="55"/>
      <c r="EL70" s="55"/>
      <c r="EM70" s="55"/>
      <c r="EN70" s="55"/>
      <c r="EO70" s="55"/>
      <c r="EP70" s="55"/>
      <c r="EQ70" s="55"/>
      <c r="ER70" s="55"/>
      <c r="ES70" s="55"/>
      <c r="ET70" s="55"/>
      <c r="EU70" s="55"/>
      <c r="EV70" s="55"/>
      <c r="EW70" s="55"/>
      <c r="EX70" s="55"/>
      <c r="EY70" s="55"/>
      <c r="EZ70" s="55"/>
      <c r="FA70" s="55"/>
      <c r="FB70" s="55"/>
      <c r="FC70" s="55"/>
      <c r="FD70" s="55"/>
      <c r="FE70" s="55"/>
      <c r="FF70" s="55"/>
      <c r="FG70" s="55"/>
      <c r="FH70" s="55"/>
      <c r="FI70" s="55"/>
      <c r="FJ70" s="55"/>
      <c r="FK70" s="55"/>
      <c r="FL70" s="55"/>
      <c r="FM70" s="55"/>
      <c r="FN70" s="55"/>
      <c r="FO70" s="55"/>
      <c r="FP70" s="55"/>
      <c r="FQ70" s="55"/>
      <c r="FR70" s="55"/>
      <c r="FS70" s="55"/>
      <c r="FT70" s="55"/>
      <c r="FU70" s="55"/>
      <c r="FV70" s="55"/>
      <c r="FW70" s="55"/>
      <c r="FX70" s="55"/>
      <c r="FY70" s="55"/>
      <c r="FZ70" s="55"/>
      <c r="GA70" s="55"/>
      <c r="GB70" s="55"/>
      <c r="GC70" s="55"/>
      <c r="GD70" s="55"/>
      <c r="GE70" s="55"/>
      <c r="GF70" s="55"/>
      <c r="GG70" s="55"/>
      <c r="GH70" s="55"/>
      <c r="GI70" s="55"/>
      <c r="GJ70" s="55"/>
      <c r="GK70" s="55"/>
      <c r="GL70" s="55"/>
      <c r="GM70" s="55"/>
      <c r="GN70" s="55"/>
      <c r="GO70" s="55"/>
      <c r="GP70" s="55"/>
      <c r="GQ70" s="55"/>
      <c r="GR70" s="55"/>
      <c r="GS70" s="55"/>
      <c r="GT70" s="55"/>
      <c r="GU70" s="55"/>
      <c r="GV70" s="55"/>
      <c r="GW70" s="55"/>
      <c r="GX70" s="55"/>
      <c r="GY70" s="55"/>
      <c r="GZ70" s="55"/>
      <c r="HA70" s="55"/>
      <c r="HB70" s="55"/>
      <c r="HC70" s="55"/>
      <c r="HD70" s="55"/>
      <c r="HE70" s="55"/>
      <c r="HF70" s="55"/>
      <c r="HG70" s="55"/>
      <c r="HH70" s="55"/>
      <c r="HI70" s="55"/>
      <c r="HJ70" s="55"/>
      <c r="HK70" s="55"/>
      <c r="HL70" s="55"/>
      <c r="HM70" s="55"/>
      <c r="HN70" s="55"/>
      <c r="HO70" s="55"/>
      <c r="HP70" s="55"/>
      <c r="HQ70" s="55"/>
      <c r="HR70" s="55"/>
      <c r="HS70" s="55"/>
      <c r="HT70" s="55"/>
      <c r="HU70" s="55"/>
      <c r="HV70" s="55"/>
      <c r="HW70" s="55"/>
      <c r="HX70" s="55"/>
      <c r="HY70" s="55"/>
      <c r="HZ70" s="55"/>
      <c r="IA70" s="55"/>
      <c r="IB70" s="55"/>
      <c r="IC70" s="55"/>
      <c r="ID70" s="55"/>
      <c r="IE70" s="55"/>
      <c r="IF70" s="55"/>
      <c r="IG70" s="55"/>
      <c r="IH70" s="55"/>
      <c r="II70" s="55"/>
      <c r="IJ70" s="55"/>
      <c r="IK70" s="55"/>
      <c r="IL70" s="55"/>
      <c r="IM70" s="55"/>
      <c r="IN70" s="55"/>
      <c r="IO70" s="55"/>
      <c r="IP70" s="55"/>
      <c r="IQ70" s="55"/>
      <c r="IR70" s="55"/>
      <c r="IS70" s="55"/>
      <c r="IT70" s="55"/>
      <c r="IU70" s="55"/>
      <c r="IV70" s="55"/>
    </row>
    <row r="71" spans="1:256" ht="25" x14ac:dyDescent="0.3">
      <c r="B71" s="35" t="s">
        <v>273</v>
      </c>
      <c r="C71" s="46">
        <v>39716</v>
      </c>
      <c r="D71" s="46"/>
      <c r="E71" s="41" t="s">
        <v>274</v>
      </c>
      <c r="F71" s="41" t="s">
        <v>275</v>
      </c>
      <c r="G71" s="33"/>
      <c r="H71" s="47"/>
    </row>
    <row r="72" spans="1:256" ht="60" customHeight="1" x14ac:dyDescent="0.3">
      <c r="B72" s="35" t="s">
        <v>276</v>
      </c>
      <c r="C72" s="46">
        <v>993</v>
      </c>
      <c r="D72" s="46"/>
      <c r="E72" s="41" t="s">
        <v>277</v>
      </c>
      <c r="F72" s="41" t="s">
        <v>278</v>
      </c>
      <c r="G72" s="33"/>
      <c r="H72" s="47"/>
    </row>
    <row r="74" spans="1:256" x14ac:dyDescent="0.3">
      <c r="A74" s="34" t="s">
        <v>279</v>
      </c>
      <c r="B74" s="59"/>
      <c r="C74" s="60"/>
      <c r="D74" s="60"/>
      <c r="E74" s="61"/>
      <c r="F74" s="62"/>
      <c r="G74" s="63"/>
      <c r="H74" s="64"/>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c r="CR74" s="63"/>
      <c r="CS74" s="63"/>
      <c r="CT74" s="63"/>
      <c r="CU74" s="63"/>
      <c r="CV74" s="63"/>
      <c r="CW74" s="63"/>
      <c r="CX74" s="63"/>
      <c r="CY74" s="63"/>
      <c r="CZ74" s="63"/>
      <c r="DA74" s="63"/>
      <c r="DB74" s="63"/>
      <c r="DC74" s="63"/>
      <c r="DD74" s="63"/>
      <c r="DE74" s="63"/>
      <c r="DF74" s="63"/>
      <c r="DG74" s="63"/>
      <c r="DH74" s="63"/>
      <c r="DI74" s="63"/>
      <c r="DJ74" s="63"/>
      <c r="DK74" s="63"/>
      <c r="DL74" s="63"/>
      <c r="DM74" s="63"/>
      <c r="DN74" s="63"/>
      <c r="DO74" s="63"/>
      <c r="DP74" s="63"/>
      <c r="DQ74" s="63"/>
      <c r="DR74" s="63"/>
      <c r="DS74" s="63"/>
      <c r="DT74" s="63"/>
      <c r="DU74" s="63"/>
      <c r="DV74" s="63"/>
      <c r="DW74" s="63"/>
      <c r="DX74" s="63"/>
      <c r="DY74" s="63"/>
      <c r="DZ74" s="63"/>
      <c r="EA74" s="63"/>
      <c r="EB74" s="63"/>
      <c r="EC74" s="63"/>
      <c r="ED74" s="63"/>
      <c r="EE74" s="63"/>
      <c r="EF74" s="63"/>
      <c r="EG74" s="63"/>
      <c r="EH74" s="63"/>
      <c r="EI74" s="63"/>
      <c r="EJ74" s="63"/>
      <c r="EK74" s="63"/>
      <c r="EL74" s="63"/>
      <c r="EM74" s="63"/>
      <c r="EN74" s="63"/>
      <c r="EO74" s="63"/>
      <c r="EP74" s="63"/>
      <c r="EQ74" s="63"/>
      <c r="ER74" s="63"/>
      <c r="ES74" s="63"/>
      <c r="ET74" s="63"/>
      <c r="EU74" s="63"/>
      <c r="EV74" s="63"/>
      <c r="EW74" s="63"/>
      <c r="EX74" s="63"/>
      <c r="EY74" s="63"/>
      <c r="EZ74" s="63"/>
      <c r="FA74" s="63"/>
      <c r="FB74" s="63"/>
      <c r="FC74" s="63"/>
      <c r="FD74" s="63"/>
      <c r="FE74" s="63"/>
      <c r="FF74" s="63"/>
      <c r="FG74" s="63"/>
      <c r="FH74" s="63"/>
      <c r="FI74" s="63"/>
      <c r="FJ74" s="63"/>
      <c r="FK74" s="63"/>
      <c r="FL74" s="63"/>
      <c r="FM74" s="63"/>
      <c r="FN74" s="63"/>
      <c r="FO74" s="63"/>
      <c r="FP74" s="63"/>
      <c r="FQ74" s="63"/>
      <c r="FR74" s="63"/>
      <c r="FS74" s="63"/>
      <c r="FT74" s="63"/>
      <c r="FU74" s="63"/>
      <c r="FV74" s="63"/>
      <c r="FW74" s="63"/>
      <c r="FX74" s="63"/>
      <c r="FY74" s="63"/>
      <c r="FZ74" s="63"/>
      <c r="GA74" s="63"/>
      <c r="GB74" s="63"/>
      <c r="GC74" s="63"/>
      <c r="GD74" s="63"/>
      <c r="GE74" s="63"/>
      <c r="GF74" s="63"/>
      <c r="GG74" s="63"/>
      <c r="GH74" s="63"/>
      <c r="GI74" s="63"/>
      <c r="GJ74" s="63"/>
      <c r="GK74" s="63"/>
      <c r="GL74" s="63"/>
      <c r="GM74" s="63"/>
      <c r="GN74" s="63"/>
      <c r="GO74" s="63"/>
      <c r="GP74" s="63"/>
      <c r="GQ74" s="63"/>
      <c r="GR74" s="63"/>
      <c r="GS74" s="63"/>
      <c r="GT74" s="63"/>
      <c r="GU74" s="63"/>
      <c r="GV74" s="63"/>
      <c r="GW74" s="63"/>
      <c r="GX74" s="63"/>
      <c r="GY74" s="63"/>
      <c r="GZ74" s="63"/>
      <c r="HA74" s="63"/>
      <c r="HB74" s="63"/>
      <c r="HC74" s="63"/>
      <c r="HD74" s="63"/>
      <c r="HE74" s="63"/>
      <c r="HF74" s="63"/>
      <c r="HG74" s="63"/>
      <c r="HH74" s="63"/>
      <c r="HI74" s="63"/>
      <c r="HJ74" s="63"/>
      <c r="HK74" s="63"/>
      <c r="HL74" s="63"/>
      <c r="HM74" s="63"/>
      <c r="HN74" s="63"/>
      <c r="HO74" s="63"/>
      <c r="HP74" s="63"/>
      <c r="HQ74" s="63"/>
      <c r="HR74" s="63"/>
      <c r="HS74" s="63"/>
      <c r="HT74" s="63"/>
      <c r="HU74" s="63"/>
      <c r="HV74" s="63"/>
      <c r="HW74" s="63"/>
      <c r="HX74" s="63"/>
      <c r="HY74" s="63"/>
      <c r="HZ74" s="63"/>
      <c r="IA74" s="63"/>
      <c r="IB74" s="63"/>
      <c r="IC74" s="63"/>
      <c r="ID74" s="63"/>
      <c r="IE74" s="63"/>
      <c r="IF74" s="63"/>
      <c r="IG74" s="63"/>
      <c r="IH74" s="63"/>
      <c r="II74" s="63"/>
      <c r="IJ74" s="63"/>
      <c r="IK74" s="63"/>
      <c r="IL74" s="63"/>
      <c r="IM74" s="63"/>
      <c r="IN74" s="63"/>
      <c r="IO74" s="63"/>
      <c r="IP74" s="63"/>
      <c r="IQ74" s="63"/>
      <c r="IR74" s="63"/>
      <c r="IS74" s="63"/>
      <c r="IT74" s="63"/>
      <c r="IU74" s="63"/>
      <c r="IV74" s="63"/>
    </row>
    <row r="75" spans="1:256" ht="12.5" x14ac:dyDescent="0.25">
      <c r="A75" s="65">
        <v>1</v>
      </c>
      <c r="B75" s="66" t="s">
        <v>280</v>
      </c>
      <c r="C75" s="67"/>
      <c r="D75" s="67"/>
      <c r="E75" s="68"/>
      <c r="F75" s="69"/>
      <c r="G75" s="70"/>
      <c r="H75" s="71"/>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c r="EU75" s="70"/>
      <c r="EV75" s="70"/>
      <c r="EW75" s="70"/>
      <c r="EX75" s="70"/>
      <c r="EY75" s="70"/>
      <c r="EZ75" s="70"/>
      <c r="FA75" s="70"/>
      <c r="FB75" s="70"/>
      <c r="FC75" s="70"/>
      <c r="FD75" s="70"/>
      <c r="FE75" s="70"/>
      <c r="FF75" s="70"/>
      <c r="FG75" s="70"/>
      <c r="FH75" s="70"/>
      <c r="FI75" s="70"/>
      <c r="FJ75" s="70"/>
      <c r="FK75" s="70"/>
      <c r="FL75" s="70"/>
      <c r="FM75" s="70"/>
      <c r="FN75" s="70"/>
      <c r="FO75" s="70"/>
      <c r="FP75" s="70"/>
      <c r="FQ75" s="70"/>
      <c r="FR75" s="70"/>
      <c r="FS75" s="70"/>
      <c r="FT75" s="70"/>
      <c r="FU75" s="70"/>
      <c r="FV75" s="70"/>
      <c r="FW75" s="70"/>
      <c r="FX75" s="70"/>
      <c r="FY75" s="70"/>
      <c r="FZ75" s="70"/>
      <c r="GA75" s="70"/>
      <c r="GB75" s="70"/>
      <c r="GC75" s="70"/>
      <c r="GD75" s="70"/>
      <c r="GE75" s="70"/>
      <c r="GF75" s="70"/>
      <c r="GG75" s="70"/>
      <c r="GH75" s="70"/>
      <c r="GI75" s="70"/>
      <c r="GJ75" s="70"/>
      <c r="GK75" s="70"/>
      <c r="GL75" s="70"/>
      <c r="GM75" s="70"/>
      <c r="GN75" s="70"/>
      <c r="GO75" s="70"/>
      <c r="GP75" s="70"/>
      <c r="GQ75" s="70"/>
      <c r="GR75" s="70"/>
      <c r="GS75" s="70"/>
      <c r="GT75" s="70"/>
      <c r="GU75" s="70"/>
      <c r="GV75" s="70"/>
      <c r="GW75" s="70"/>
      <c r="GX75" s="70"/>
      <c r="GY75" s="70"/>
      <c r="GZ75" s="70"/>
      <c r="HA75" s="70"/>
      <c r="HB75" s="70"/>
      <c r="HC75" s="70"/>
      <c r="HD75" s="70"/>
      <c r="HE75" s="70"/>
      <c r="HF75" s="70"/>
      <c r="HG75" s="70"/>
      <c r="HH75" s="70"/>
      <c r="HI75" s="70"/>
      <c r="HJ75" s="70"/>
      <c r="HK75" s="70"/>
      <c r="HL75" s="70"/>
      <c r="HM75" s="70"/>
      <c r="HN75" s="70"/>
      <c r="HO75" s="70"/>
      <c r="HP75" s="70"/>
      <c r="HQ75" s="70"/>
      <c r="HR75" s="70"/>
      <c r="HS75" s="70"/>
      <c r="HT75" s="70"/>
      <c r="HU75" s="70"/>
      <c r="HV75" s="70"/>
      <c r="HW75" s="70"/>
      <c r="HX75" s="70"/>
      <c r="HY75" s="70"/>
      <c r="HZ75" s="70"/>
      <c r="IA75" s="70"/>
      <c r="IB75" s="70"/>
      <c r="IC75" s="70"/>
      <c r="ID75" s="70"/>
      <c r="IE75" s="70"/>
      <c r="IF75" s="70"/>
      <c r="IG75" s="70"/>
      <c r="IH75" s="70"/>
      <c r="II75" s="70"/>
      <c r="IJ75" s="70"/>
      <c r="IK75" s="70"/>
      <c r="IL75" s="70"/>
      <c r="IM75" s="70"/>
      <c r="IN75" s="70"/>
      <c r="IO75" s="70"/>
      <c r="IP75" s="70"/>
      <c r="IQ75" s="70"/>
      <c r="IR75" s="70"/>
      <c r="IS75" s="70"/>
      <c r="IT75" s="70"/>
      <c r="IU75" s="70"/>
      <c r="IV75" s="70"/>
    </row>
    <row r="76" spans="1:256" ht="12.5" x14ac:dyDescent="0.25">
      <c r="A76" s="65">
        <v>2</v>
      </c>
      <c r="B76" s="66" t="s">
        <v>281</v>
      </c>
      <c r="C76" s="67"/>
      <c r="D76" s="67"/>
      <c r="E76" s="68"/>
      <c r="F76" s="69"/>
      <c r="G76" s="70"/>
      <c r="H76" s="71"/>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c r="EU76" s="70"/>
      <c r="EV76" s="70"/>
      <c r="EW76" s="70"/>
      <c r="EX76" s="70"/>
      <c r="EY76" s="70"/>
      <c r="EZ76" s="70"/>
      <c r="FA76" s="70"/>
      <c r="FB76" s="70"/>
      <c r="FC76" s="70"/>
      <c r="FD76" s="70"/>
      <c r="FE76" s="70"/>
      <c r="FF76" s="70"/>
      <c r="FG76" s="70"/>
      <c r="FH76" s="70"/>
      <c r="FI76" s="70"/>
      <c r="FJ76" s="70"/>
      <c r="FK76" s="70"/>
      <c r="FL76" s="70"/>
      <c r="FM76" s="70"/>
      <c r="FN76" s="70"/>
      <c r="FO76" s="70"/>
      <c r="FP76" s="70"/>
      <c r="FQ76" s="70"/>
      <c r="FR76" s="70"/>
      <c r="FS76" s="70"/>
      <c r="FT76" s="70"/>
      <c r="FU76" s="70"/>
      <c r="FV76" s="70"/>
      <c r="FW76" s="70"/>
      <c r="FX76" s="70"/>
      <c r="FY76" s="70"/>
      <c r="FZ76" s="70"/>
      <c r="GA76" s="70"/>
      <c r="GB76" s="70"/>
      <c r="GC76" s="70"/>
      <c r="GD76" s="70"/>
      <c r="GE76" s="70"/>
      <c r="GF76" s="70"/>
      <c r="GG76" s="70"/>
      <c r="GH76" s="70"/>
      <c r="GI76" s="70"/>
      <c r="GJ76" s="70"/>
      <c r="GK76" s="70"/>
      <c r="GL76" s="70"/>
      <c r="GM76" s="70"/>
      <c r="GN76" s="70"/>
      <c r="GO76" s="70"/>
      <c r="GP76" s="70"/>
      <c r="GQ76" s="70"/>
      <c r="GR76" s="70"/>
      <c r="GS76" s="70"/>
      <c r="GT76" s="70"/>
      <c r="GU76" s="70"/>
      <c r="GV76" s="70"/>
      <c r="GW76" s="70"/>
      <c r="GX76" s="70"/>
      <c r="GY76" s="70"/>
      <c r="GZ76" s="70"/>
      <c r="HA76" s="70"/>
      <c r="HB76" s="70"/>
      <c r="HC76" s="70"/>
      <c r="HD76" s="70"/>
      <c r="HE76" s="70"/>
      <c r="HF76" s="70"/>
      <c r="HG76" s="70"/>
      <c r="HH76" s="70"/>
      <c r="HI76" s="70"/>
      <c r="HJ76" s="70"/>
      <c r="HK76" s="70"/>
      <c r="HL76" s="70"/>
      <c r="HM76" s="70"/>
      <c r="HN76" s="70"/>
      <c r="HO76" s="70"/>
      <c r="HP76" s="70"/>
      <c r="HQ76" s="70"/>
      <c r="HR76" s="70"/>
      <c r="HS76" s="70"/>
      <c r="HT76" s="70"/>
      <c r="HU76" s="70"/>
      <c r="HV76" s="70"/>
      <c r="HW76" s="70"/>
      <c r="HX76" s="70"/>
      <c r="HY76" s="70"/>
      <c r="HZ76" s="70"/>
      <c r="IA76" s="70"/>
      <c r="IB76" s="70"/>
      <c r="IC76" s="70"/>
      <c r="ID76" s="70"/>
      <c r="IE76" s="70"/>
      <c r="IF76" s="70"/>
      <c r="IG76" s="70"/>
      <c r="IH76" s="70"/>
      <c r="II76" s="70"/>
      <c r="IJ76" s="70"/>
      <c r="IK76" s="70"/>
      <c r="IL76" s="70"/>
      <c r="IM76" s="70"/>
      <c r="IN76" s="70"/>
      <c r="IO76" s="70"/>
      <c r="IP76" s="70"/>
      <c r="IQ76" s="70"/>
      <c r="IR76" s="70"/>
      <c r="IS76" s="70"/>
      <c r="IT76" s="70"/>
      <c r="IU76" s="70"/>
      <c r="IV76" s="70"/>
    </row>
    <row r="77" spans="1:256" ht="12.5" x14ac:dyDescent="0.25">
      <c r="A77" s="72"/>
      <c r="B77" s="73" t="s">
        <v>282</v>
      </c>
      <c r="C77" s="74"/>
      <c r="D77" s="74"/>
      <c r="E77" s="73"/>
      <c r="F77" s="75"/>
      <c r="G77" s="76"/>
      <c r="H77" s="77"/>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c r="EO77" s="78"/>
      <c r="EP77" s="78"/>
      <c r="EQ77" s="78"/>
      <c r="ER77" s="78"/>
      <c r="ES77" s="78"/>
      <c r="ET77" s="78"/>
      <c r="EU77" s="78"/>
      <c r="EV77" s="78"/>
      <c r="EW77" s="78"/>
      <c r="EX77" s="78"/>
      <c r="EY77" s="78"/>
      <c r="EZ77" s="78"/>
      <c r="FA77" s="78"/>
      <c r="FB77" s="78"/>
      <c r="FC77" s="78"/>
      <c r="FD77" s="78"/>
      <c r="FE77" s="78"/>
      <c r="FF77" s="78"/>
      <c r="FG77" s="78"/>
      <c r="FH77" s="78"/>
      <c r="FI77" s="78"/>
      <c r="FJ77" s="78"/>
      <c r="FK77" s="78"/>
      <c r="FL77" s="78"/>
      <c r="FM77" s="78"/>
      <c r="FN77" s="78"/>
      <c r="FO77" s="78"/>
      <c r="FP77" s="78"/>
      <c r="FQ77" s="78"/>
      <c r="FR77" s="78"/>
      <c r="FS77" s="78"/>
      <c r="FT77" s="78"/>
      <c r="FU77" s="78"/>
      <c r="FV77" s="78"/>
      <c r="FW77" s="78"/>
      <c r="FX77" s="78"/>
      <c r="FY77" s="78"/>
      <c r="FZ77" s="78"/>
      <c r="GA77" s="78"/>
      <c r="GB77" s="78"/>
      <c r="GC77" s="78"/>
      <c r="GD77" s="78"/>
      <c r="GE77" s="78"/>
      <c r="GF77" s="78"/>
      <c r="GG77" s="78"/>
      <c r="GH77" s="78"/>
      <c r="GI77" s="78"/>
      <c r="GJ77" s="78"/>
      <c r="GK77" s="78"/>
      <c r="GL77" s="78"/>
      <c r="GM77" s="78"/>
      <c r="GN77" s="78"/>
      <c r="GO77" s="78"/>
      <c r="GP77" s="78"/>
      <c r="GQ77" s="78"/>
      <c r="GR77" s="78"/>
      <c r="GS77" s="78"/>
      <c r="GT77" s="78"/>
      <c r="GU77" s="78"/>
      <c r="GV77" s="78"/>
      <c r="GW77" s="78"/>
      <c r="GX77" s="78"/>
      <c r="GY77" s="78"/>
      <c r="GZ77" s="78"/>
      <c r="HA77" s="78"/>
      <c r="HB77" s="78"/>
      <c r="HC77" s="78"/>
      <c r="HD77" s="78"/>
      <c r="HE77" s="78"/>
      <c r="HF77" s="78"/>
      <c r="HG77" s="78"/>
      <c r="HH77" s="78"/>
      <c r="HI77" s="78"/>
      <c r="HJ77" s="78"/>
      <c r="HK77" s="78"/>
      <c r="HL77" s="78"/>
      <c r="HM77" s="78"/>
      <c r="HN77" s="78"/>
      <c r="HO77" s="78"/>
      <c r="HP77" s="78"/>
      <c r="HQ77" s="78"/>
      <c r="HR77" s="78"/>
      <c r="HS77" s="78"/>
      <c r="HT77" s="78"/>
      <c r="HU77" s="78"/>
      <c r="HV77" s="78"/>
      <c r="HW77" s="78"/>
      <c r="HX77" s="78"/>
      <c r="HY77" s="78"/>
      <c r="HZ77" s="78"/>
      <c r="IA77" s="78"/>
      <c r="IB77" s="78"/>
      <c r="IC77" s="78"/>
      <c r="ID77" s="78"/>
      <c r="IE77" s="78"/>
      <c r="IF77" s="78"/>
      <c r="IG77" s="78"/>
      <c r="IH77" s="78"/>
      <c r="II77" s="78"/>
      <c r="IJ77" s="78"/>
      <c r="IK77" s="78"/>
      <c r="IL77" s="78"/>
      <c r="IM77" s="78"/>
      <c r="IN77" s="78"/>
      <c r="IO77" s="78"/>
      <c r="IP77" s="78"/>
      <c r="IQ77" s="78"/>
      <c r="IR77" s="78"/>
      <c r="IS77" s="78"/>
      <c r="IT77" s="78"/>
      <c r="IU77" s="78"/>
      <c r="IV77" s="78"/>
    </row>
    <row r="78" spans="1:256" ht="12.5" x14ac:dyDescent="0.25">
      <c r="A78" s="79" t="s">
        <v>283</v>
      </c>
      <c r="B78" s="80"/>
      <c r="C78" s="67"/>
      <c r="D78" s="67"/>
      <c r="E78" s="80"/>
      <c r="F78" s="75"/>
      <c r="G78" s="76"/>
      <c r="H78" s="77"/>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c r="EO78" s="78"/>
      <c r="EP78" s="78"/>
      <c r="EQ78" s="78"/>
      <c r="ER78" s="78"/>
      <c r="ES78" s="78"/>
      <c r="ET78" s="78"/>
      <c r="EU78" s="78"/>
      <c r="EV78" s="78"/>
      <c r="EW78" s="78"/>
      <c r="EX78" s="78"/>
      <c r="EY78" s="78"/>
      <c r="EZ78" s="78"/>
      <c r="FA78" s="78"/>
      <c r="FB78" s="78"/>
      <c r="FC78" s="78"/>
      <c r="FD78" s="78"/>
      <c r="FE78" s="78"/>
      <c r="FF78" s="78"/>
      <c r="FG78" s="78"/>
      <c r="FH78" s="78"/>
      <c r="FI78" s="78"/>
      <c r="FJ78" s="78"/>
      <c r="FK78" s="78"/>
      <c r="FL78" s="78"/>
      <c r="FM78" s="78"/>
      <c r="FN78" s="78"/>
      <c r="FO78" s="78"/>
      <c r="FP78" s="78"/>
      <c r="FQ78" s="78"/>
      <c r="FR78" s="78"/>
      <c r="FS78" s="78"/>
      <c r="FT78" s="78"/>
      <c r="FU78" s="78"/>
      <c r="FV78" s="78"/>
      <c r="FW78" s="78"/>
      <c r="FX78" s="78"/>
      <c r="FY78" s="78"/>
      <c r="FZ78" s="78"/>
      <c r="GA78" s="78"/>
      <c r="GB78" s="78"/>
      <c r="GC78" s="78"/>
      <c r="GD78" s="78"/>
      <c r="GE78" s="78"/>
      <c r="GF78" s="78"/>
      <c r="GG78" s="78"/>
      <c r="GH78" s="78"/>
      <c r="GI78" s="78"/>
      <c r="GJ78" s="78"/>
      <c r="GK78" s="78"/>
      <c r="GL78" s="78"/>
      <c r="GM78" s="78"/>
      <c r="GN78" s="78"/>
      <c r="GO78" s="78"/>
      <c r="GP78" s="78"/>
      <c r="GQ78" s="78"/>
      <c r="GR78" s="78"/>
      <c r="GS78" s="78"/>
      <c r="GT78" s="78"/>
      <c r="GU78" s="78"/>
      <c r="GV78" s="78"/>
      <c r="GW78" s="78"/>
      <c r="GX78" s="78"/>
      <c r="GY78" s="78"/>
      <c r="GZ78" s="78"/>
      <c r="HA78" s="78"/>
      <c r="HB78" s="78"/>
      <c r="HC78" s="78"/>
      <c r="HD78" s="78"/>
      <c r="HE78" s="78"/>
      <c r="HF78" s="78"/>
      <c r="HG78" s="78"/>
      <c r="HH78" s="78"/>
      <c r="HI78" s="78"/>
      <c r="HJ78" s="78"/>
      <c r="HK78" s="78"/>
      <c r="HL78" s="78"/>
      <c r="HM78" s="78"/>
      <c r="HN78" s="78"/>
      <c r="HO78" s="78"/>
      <c r="HP78" s="78"/>
      <c r="HQ78" s="78"/>
      <c r="HR78" s="78"/>
      <c r="HS78" s="78"/>
      <c r="HT78" s="78"/>
      <c r="HU78" s="78"/>
      <c r="HV78" s="78"/>
      <c r="HW78" s="78"/>
      <c r="HX78" s="78"/>
      <c r="HY78" s="78"/>
      <c r="HZ78" s="78"/>
      <c r="IA78" s="78"/>
      <c r="IB78" s="78"/>
      <c r="IC78" s="78"/>
      <c r="ID78" s="78"/>
      <c r="IE78" s="78"/>
      <c r="IF78" s="78"/>
      <c r="IG78" s="78"/>
      <c r="IH78" s="78"/>
      <c r="II78" s="78"/>
      <c r="IJ78" s="78"/>
      <c r="IK78" s="78"/>
      <c r="IL78" s="78"/>
      <c r="IM78" s="78"/>
      <c r="IN78" s="78"/>
      <c r="IO78" s="78"/>
      <c r="IP78" s="78"/>
      <c r="IQ78" s="78"/>
      <c r="IR78" s="78"/>
      <c r="IS78" s="78"/>
      <c r="IT78" s="78"/>
      <c r="IU78" s="78"/>
      <c r="IV78" s="78"/>
    </row>
    <row r="79" spans="1:256" ht="12.5" x14ac:dyDescent="0.25">
      <c r="A79" s="78"/>
      <c r="B79" s="78"/>
      <c r="C79" s="67"/>
      <c r="D79" s="67"/>
      <c r="E79" s="78"/>
      <c r="F79" s="75"/>
      <c r="G79" s="76"/>
      <c r="H79" s="77"/>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c r="EO79" s="78"/>
      <c r="EP79" s="78"/>
      <c r="EQ79" s="78"/>
      <c r="ER79" s="78"/>
      <c r="ES79" s="78"/>
      <c r="ET79" s="78"/>
      <c r="EU79" s="78"/>
      <c r="EV79" s="78"/>
      <c r="EW79" s="78"/>
      <c r="EX79" s="78"/>
      <c r="EY79" s="78"/>
      <c r="EZ79" s="78"/>
      <c r="FA79" s="78"/>
      <c r="FB79" s="78"/>
      <c r="FC79" s="78"/>
      <c r="FD79" s="78"/>
      <c r="FE79" s="78"/>
      <c r="FF79" s="78"/>
      <c r="FG79" s="78"/>
      <c r="FH79" s="78"/>
      <c r="FI79" s="78"/>
      <c r="FJ79" s="78"/>
      <c r="FK79" s="78"/>
      <c r="FL79" s="78"/>
      <c r="FM79" s="78"/>
      <c r="FN79" s="78"/>
      <c r="FO79" s="78"/>
      <c r="FP79" s="78"/>
      <c r="FQ79" s="78"/>
      <c r="FR79" s="78"/>
      <c r="FS79" s="78"/>
      <c r="FT79" s="78"/>
      <c r="FU79" s="78"/>
      <c r="FV79" s="78"/>
      <c r="FW79" s="78"/>
      <c r="FX79" s="78"/>
      <c r="FY79" s="78"/>
      <c r="FZ79" s="78"/>
      <c r="GA79" s="78"/>
      <c r="GB79" s="78"/>
      <c r="GC79" s="78"/>
      <c r="GD79" s="78"/>
      <c r="GE79" s="78"/>
      <c r="GF79" s="78"/>
      <c r="GG79" s="78"/>
      <c r="GH79" s="78"/>
      <c r="GI79" s="78"/>
      <c r="GJ79" s="78"/>
      <c r="GK79" s="78"/>
      <c r="GL79" s="78"/>
      <c r="GM79" s="78"/>
      <c r="GN79" s="78"/>
      <c r="GO79" s="78"/>
      <c r="GP79" s="78"/>
      <c r="GQ79" s="78"/>
      <c r="GR79" s="78"/>
      <c r="GS79" s="78"/>
      <c r="GT79" s="78"/>
      <c r="GU79" s="78"/>
      <c r="GV79" s="78"/>
      <c r="GW79" s="78"/>
      <c r="GX79" s="78"/>
      <c r="GY79" s="78"/>
      <c r="GZ79" s="78"/>
      <c r="HA79" s="78"/>
      <c r="HB79" s="78"/>
      <c r="HC79" s="78"/>
      <c r="HD79" s="78"/>
      <c r="HE79" s="78"/>
      <c r="HF79" s="78"/>
      <c r="HG79" s="78"/>
      <c r="HH79" s="78"/>
      <c r="HI79" s="78"/>
      <c r="HJ79" s="78"/>
      <c r="HK79" s="78"/>
      <c r="HL79" s="78"/>
      <c r="HM79" s="78"/>
      <c r="HN79" s="78"/>
      <c r="HO79" s="78"/>
      <c r="HP79" s="78"/>
      <c r="HQ79" s="78"/>
      <c r="HR79" s="78"/>
      <c r="HS79" s="78"/>
      <c r="HT79" s="78"/>
      <c r="HU79" s="78"/>
      <c r="HV79" s="78"/>
      <c r="HW79" s="78"/>
      <c r="HX79" s="78"/>
      <c r="HY79" s="78"/>
      <c r="HZ79" s="78"/>
      <c r="IA79" s="78"/>
      <c r="IB79" s="78"/>
      <c r="IC79" s="78"/>
      <c r="ID79" s="78"/>
      <c r="IE79" s="78"/>
      <c r="IF79" s="78"/>
      <c r="IG79" s="78"/>
      <c r="IH79" s="78"/>
      <c r="II79" s="78"/>
      <c r="IJ79" s="78"/>
      <c r="IK79" s="78"/>
      <c r="IL79" s="78"/>
      <c r="IM79" s="78"/>
      <c r="IN79" s="78"/>
      <c r="IO79" s="78"/>
      <c r="IP79" s="78"/>
      <c r="IQ79" s="78"/>
      <c r="IR79" s="78"/>
      <c r="IS79" s="78"/>
      <c r="IT79" s="78"/>
      <c r="IU79" s="78"/>
      <c r="IV79" s="78"/>
    </row>
  </sheetData>
  <mergeCells count="17">
    <mergeCell ref="E19:E23"/>
    <mergeCell ref="F19:F23"/>
    <mergeCell ref="F3:F4"/>
    <mergeCell ref="E7:E11"/>
    <mergeCell ref="F7:F11"/>
    <mergeCell ref="E13:E17"/>
    <mergeCell ref="F13:F17"/>
    <mergeCell ref="E56:E60"/>
    <mergeCell ref="F56:F60"/>
    <mergeCell ref="E66:E69"/>
    <mergeCell ref="F66:F69"/>
    <mergeCell ref="E32:E36"/>
    <mergeCell ref="F32:F36"/>
    <mergeCell ref="E39:E43"/>
    <mergeCell ref="F39:F43"/>
    <mergeCell ref="E49:E53"/>
    <mergeCell ref="F49:F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LA</vt:lpstr>
      <vt:lpstr>Data 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Research Intern 1</dc:creator>
  <cp:lastModifiedBy>Andrew Aurand</cp:lastModifiedBy>
  <dcterms:created xsi:type="dcterms:W3CDTF">2019-06-06T16:45:59Z</dcterms:created>
  <dcterms:modified xsi:type="dcterms:W3CDTF">2019-06-11T00:44:23Z</dcterms:modified>
</cp:coreProperties>
</file>