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OOR 2019\State Partner Materials\"/>
    </mc:Choice>
  </mc:AlternateContent>
  <xr:revisionPtr revIDLastSave="0" documentId="13_ncr:1_{DC4F4CF9-632E-4149-9EEC-3B5F5AFBEDF4}" xr6:coauthVersionLast="36" xr6:coauthVersionMax="36" xr10:uidLastSave="{00000000-0000-0000-0000-000000000000}"/>
  <bookViews>
    <workbookView xWindow="0" yWindow="0" windowWidth="19200" windowHeight="6350" xr2:uid="{00000000-000D-0000-FFFF-FFFF00000000}"/>
  </bookViews>
  <sheets>
    <sheet name="Sheet1" sheetId="1" r:id="rId1"/>
    <sheet name="IA" sheetId="2" r:id="rId2"/>
    <sheet name="Data Not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116" i="1" l="1"/>
  <c r="AU116" i="1"/>
  <c r="AT116" i="1"/>
  <c r="AS116" i="1"/>
  <c r="AR116" i="1"/>
  <c r="AV115" i="1"/>
  <c r="AU115" i="1"/>
  <c r="AT115" i="1"/>
  <c r="AS115" i="1"/>
  <c r="AR115" i="1"/>
  <c r="AV114" i="1"/>
  <c r="AU114" i="1"/>
  <c r="AT114" i="1"/>
  <c r="AS114" i="1"/>
  <c r="AR114" i="1"/>
  <c r="AV113" i="1"/>
  <c r="AU113" i="1"/>
  <c r="AT113" i="1"/>
  <c r="AS113" i="1"/>
  <c r="AR113" i="1"/>
  <c r="AV112" i="1"/>
  <c r="AU112" i="1"/>
  <c r="AT112" i="1"/>
  <c r="AS112" i="1"/>
  <c r="AR112" i="1"/>
  <c r="AV111" i="1"/>
  <c r="AU111" i="1"/>
  <c r="AT111" i="1"/>
  <c r="AS111" i="1"/>
  <c r="AR111" i="1"/>
  <c r="AV110" i="1"/>
  <c r="AU110" i="1"/>
  <c r="AT110" i="1"/>
  <c r="AS110" i="1"/>
  <c r="AR110" i="1"/>
  <c r="AV109" i="1"/>
  <c r="AU109" i="1"/>
  <c r="AT109" i="1"/>
  <c r="AS109" i="1"/>
  <c r="AR109" i="1"/>
  <c r="AV108" i="1"/>
  <c r="AU108" i="1"/>
  <c r="AT108" i="1"/>
  <c r="AS108" i="1"/>
  <c r="AR108" i="1"/>
  <c r="AV107" i="1"/>
  <c r="AU107" i="1"/>
  <c r="AT107" i="1"/>
  <c r="AS107" i="1"/>
  <c r="AR107" i="1"/>
  <c r="AV106" i="1"/>
  <c r="AU106" i="1"/>
  <c r="AT106" i="1"/>
  <c r="AS106" i="1"/>
  <c r="AR106" i="1"/>
  <c r="AV105" i="1"/>
  <c r="AU105" i="1"/>
  <c r="AT105" i="1"/>
  <c r="AS105" i="1"/>
  <c r="AR105" i="1"/>
  <c r="AV104" i="1"/>
  <c r="AU104" i="1"/>
  <c r="AT104" i="1"/>
  <c r="AS104" i="1"/>
  <c r="AR104" i="1"/>
  <c r="AV103" i="1"/>
  <c r="AU103" i="1"/>
  <c r="AT103" i="1"/>
  <c r="AS103" i="1"/>
  <c r="AR103" i="1"/>
  <c r="AV102" i="1"/>
  <c r="AU102" i="1"/>
  <c r="AT102" i="1"/>
  <c r="AS102" i="1"/>
  <c r="AR102" i="1"/>
  <c r="AV101" i="1"/>
  <c r="AU101" i="1"/>
  <c r="AT101" i="1"/>
  <c r="AS101" i="1"/>
  <c r="AR101" i="1"/>
  <c r="AV100" i="1"/>
  <c r="AU100" i="1"/>
  <c r="AT100" i="1"/>
  <c r="AS100" i="1"/>
  <c r="AR100" i="1"/>
  <c r="AV99" i="1"/>
  <c r="AU99" i="1"/>
  <c r="AT99" i="1"/>
  <c r="AS99" i="1"/>
  <c r="AR99" i="1"/>
  <c r="AV98" i="1"/>
  <c r="AU98" i="1"/>
  <c r="AT98" i="1"/>
  <c r="AS98" i="1"/>
  <c r="AR98" i="1"/>
  <c r="AV97" i="1"/>
  <c r="AU97" i="1"/>
  <c r="AT97" i="1"/>
  <c r="AS97" i="1"/>
  <c r="AR97" i="1"/>
  <c r="AV96" i="1"/>
  <c r="AU96" i="1"/>
  <c r="AT96" i="1"/>
  <c r="AS96" i="1"/>
  <c r="AR96" i="1"/>
  <c r="AV95" i="1"/>
  <c r="AU95" i="1"/>
  <c r="AT95" i="1"/>
  <c r="AS95" i="1"/>
  <c r="AR95" i="1"/>
  <c r="AV94" i="1"/>
  <c r="AU94" i="1"/>
  <c r="AT94" i="1"/>
  <c r="AS94" i="1"/>
  <c r="AR94" i="1"/>
  <c r="AV93" i="1"/>
  <c r="AU93" i="1"/>
  <c r="AT93" i="1"/>
  <c r="AS93" i="1"/>
  <c r="AR93" i="1"/>
  <c r="AV92" i="1"/>
  <c r="AU92" i="1"/>
  <c r="AT92" i="1"/>
  <c r="AS92" i="1"/>
  <c r="AR92" i="1"/>
  <c r="AV91" i="1"/>
  <c r="AU91" i="1"/>
  <c r="AT91" i="1"/>
  <c r="AS91" i="1"/>
  <c r="AR91" i="1"/>
  <c r="AV90" i="1"/>
  <c r="AU90" i="1"/>
  <c r="AT90" i="1"/>
  <c r="AS90" i="1"/>
  <c r="AR90" i="1"/>
  <c r="AV89" i="1"/>
  <c r="AU89" i="1"/>
  <c r="AT89" i="1"/>
  <c r="AS89" i="1"/>
  <c r="AR89" i="1"/>
  <c r="AV88" i="1"/>
  <c r="AU88" i="1"/>
  <c r="AT88" i="1"/>
  <c r="AS88" i="1"/>
  <c r="AR88" i="1"/>
  <c r="AV87" i="1"/>
  <c r="AU87" i="1"/>
  <c r="AT87" i="1"/>
  <c r="AS87" i="1"/>
  <c r="AR87" i="1"/>
  <c r="AV86" i="1"/>
  <c r="AU86" i="1"/>
  <c r="AT86" i="1"/>
  <c r="AS86" i="1"/>
  <c r="AR86" i="1"/>
  <c r="AV85" i="1"/>
  <c r="AU85" i="1"/>
  <c r="AT85" i="1"/>
  <c r="AS85" i="1"/>
  <c r="AR85" i="1"/>
  <c r="AV84" i="1"/>
  <c r="AU84" i="1"/>
  <c r="AT84" i="1"/>
  <c r="AS84" i="1"/>
  <c r="AR84" i="1"/>
  <c r="AV83" i="1"/>
  <c r="AU83" i="1"/>
  <c r="AT83" i="1"/>
  <c r="AS83" i="1"/>
  <c r="AR83" i="1"/>
  <c r="AV82" i="1"/>
  <c r="AU82" i="1"/>
  <c r="AT82" i="1"/>
  <c r="AS82" i="1"/>
  <c r="AR82" i="1"/>
  <c r="AV81" i="1"/>
  <c r="AU81" i="1"/>
  <c r="AT81" i="1"/>
  <c r="AS81" i="1"/>
  <c r="AR81" i="1"/>
  <c r="AV80" i="1"/>
  <c r="AU80" i="1"/>
  <c r="AT80" i="1"/>
  <c r="AS80" i="1"/>
  <c r="AR80" i="1"/>
  <c r="AV79" i="1"/>
  <c r="AU79" i="1"/>
  <c r="AT79" i="1"/>
  <c r="AS79" i="1"/>
  <c r="AR79" i="1"/>
  <c r="AV78" i="1"/>
  <c r="AU78" i="1"/>
  <c r="AT78" i="1"/>
  <c r="AS78" i="1"/>
  <c r="AR78" i="1"/>
  <c r="AV77" i="1"/>
  <c r="AU77" i="1"/>
  <c r="AT77" i="1"/>
  <c r="AS77" i="1"/>
  <c r="AR77" i="1"/>
  <c r="AV76" i="1"/>
  <c r="AU76" i="1"/>
  <c r="AT76" i="1"/>
  <c r="AS76" i="1"/>
  <c r="AR76" i="1"/>
  <c r="AV75" i="1"/>
  <c r="AU75" i="1"/>
  <c r="AT75" i="1"/>
  <c r="AS75" i="1"/>
  <c r="AR75" i="1"/>
  <c r="AV74" i="1"/>
  <c r="AU74" i="1"/>
  <c r="AT74" i="1"/>
  <c r="AS74" i="1"/>
  <c r="AR74" i="1"/>
  <c r="AV73" i="1"/>
  <c r="AU73" i="1"/>
  <c r="AT73" i="1"/>
  <c r="AS73" i="1"/>
  <c r="AR73" i="1"/>
  <c r="AV72" i="1"/>
  <c r="AU72" i="1"/>
  <c r="AT72" i="1"/>
  <c r="AS72" i="1"/>
  <c r="AR72" i="1"/>
  <c r="AV71" i="1"/>
  <c r="AU71" i="1"/>
  <c r="AT71" i="1"/>
  <c r="AS71" i="1"/>
  <c r="AR71" i="1"/>
  <c r="AV70" i="1"/>
  <c r="AU70" i="1"/>
  <c r="AT70" i="1"/>
  <c r="AS70" i="1"/>
  <c r="AR70" i="1"/>
  <c r="AV69" i="1"/>
  <c r="AU69" i="1"/>
  <c r="AT69" i="1"/>
  <c r="AS69" i="1"/>
  <c r="AR69" i="1"/>
  <c r="AV68" i="1"/>
  <c r="AU68" i="1"/>
  <c r="AT68" i="1"/>
  <c r="AS68" i="1"/>
  <c r="AR68" i="1"/>
  <c r="AV67" i="1"/>
  <c r="AU67" i="1"/>
  <c r="AT67" i="1"/>
  <c r="AS67" i="1"/>
  <c r="AR67" i="1"/>
  <c r="AV66" i="1"/>
  <c r="AU66" i="1"/>
  <c r="AT66" i="1"/>
  <c r="AS66" i="1"/>
  <c r="AR66" i="1"/>
  <c r="AV65" i="1"/>
  <c r="AU65" i="1"/>
  <c r="AT65" i="1"/>
  <c r="AS65" i="1"/>
  <c r="AR65" i="1"/>
  <c r="AV64" i="1"/>
  <c r="AU64" i="1"/>
  <c r="AT64" i="1"/>
  <c r="AS64" i="1"/>
  <c r="AR64" i="1"/>
  <c r="AV63" i="1"/>
  <c r="AU63" i="1"/>
  <c r="AT63" i="1"/>
  <c r="AS63" i="1"/>
  <c r="AR63" i="1"/>
  <c r="AV62" i="1"/>
  <c r="AU62" i="1"/>
  <c r="AT62" i="1"/>
  <c r="AS62" i="1"/>
  <c r="AR62" i="1"/>
  <c r="AV61" i="1"/>
  <c r="AU61" i="1"/>
  <c r="AT61" i="1"/>
  <c r="AS61" i="1"/>
  <c r="AR61" i="1"/>
  <c r="AV60" i="1"/>
  <c r="AU60" i="1"/>
  <c r="AT60" i="1"/>
  <c r="AS60" i="1"/>
  <c r="AR60" i="1"/>
  <c r="AV59" i="1"/>
  <c r="AU59" i="1"/>
  <c r="AT59" i="1"/>
  <c r="AS59" i="1"/>
  <c r="AR59" i="1"/>
  <c r="AV58" i="1"/>
  <c r="AU58" i="1"/>
  <c r="AT58" i="1"/>
  <c r="AS58" i="1"/>
  <c r="AR58" i="1"/>
  <c r="AV57" i="1"/>
  <c r="AU57" i="1"/>
  <c r="AT57" i="1"/>
  <c r="AS57" i="1"/>
  <c r="AR57" i="1"/>
  <c r="AV56" i="1"/>
  <c r="AU56" i="1"/>
  <c r="AT56" i="1"/>
  <c r="AS56" i="1"/>
  <c r="AR56" i="1"/>
  <c r="AV55" i="1"/>
  <c r="AU55" i="1"/>
  <c r="AT55" i="1"/>
  <c r="AS55" i="1"/>
  <c r="AR55" i="1"/>
  <c r="AV54" i="1"/>
  <c r="AU54" i="1"/>
  <c r="AT54" i="1"/>
  <c r="AS54" i="1"/>
  <c r="AR54" i="1"/>
  <c r="AV53" i="1"/>
  <c r="AU53" i="1"/>
  <c r="AT53" i="1"/>
  <c r="AS53" i="1"/>
  <c r="AR53" i="1"/>
  <c r="AV52" i="1"/>
  <c r="AU52" i="1"/>
  <c r="AT52" i="1"/>
  <c r="AS52" i="1"/>
  <c r="AR52" i="1"/>
  <c r="AV51" i="1"/>
  <c r="AU51" i="1"/>
  <c r="AT51" i="1"/>
  <c r="AS51" i="1"/>
  <c r="AR51" i="1"/>
  <c r="AV50" i="1"/>
  <c r="AU50" i="1"/>
  <c r="AT50" i="1"/>
  <c r="AS50" i="1"/>
  <c r="AR50" i="1"/>
  <c r="AV49" i="1"/>
  <c r="AU49" i="1"/>
  <c r="AT49" i="1"/>
  <c r="AS49" i="1"/>
  <c r="AR49" i="1"/>
  <c r="AV48" i="1"/>
  <c r="AU48" i="1"/>
  <c r="AT48" i="1"/>
  <c r="AS48" i="1"/>
  <c r="AR48" i="1"/>
  <c r="AV47" i="1"/>
  <c r="AU47" i="1"/>
  <c r="AT47" i="1"/>
  <c r="AS47" i="1"/>
  <c r="AR47" i="1"/>
  <c r="AV46" i="1"/>
  <c r="AU46" i="1"/>
  <c r="AT46" i="1"/>
  <c r="AS46" i="1"/>
  <c r="AR46" i="1"/>
  <c r="AV45" i="1"/>
  <c r="AU45" i="1"/>
  <c r="AT45" i="1"/>
  <c r="AS45" i="1"/>
  <c r="AR45" i="1"/>
  <c r="AV44" i="1"/>
  <c r="AU44" i="1"/>
  <c r="AT44" i="1"/>
  <c r="AS44" i="1"/>
  <c r="AR44" i="1"/>
  <c r="AV43" i="1"/>
  <c r="AU43" i="1"/>
  <c r="AT43" i="1"/>
  <c r="AS43" i="1"/>
  <c r="AR43" i="1"/>
  <c r="AV42" i="1"/>
  <c r="AU42" i="1"/>
  <c r="AT42" i="1"/>
  <c r="AS42" i="1"/>
  <c r="AR42" i="1"/>
  <c r="AV41" i="1"/>
  <c r="AU41" i="1"/>
  <c r="AT41" i="1"/>
  <c r="AS41" i="1"/>
  <c r="AR41" i="1"/>
  <c r="AV40" i="1"/>
  <c r="AU40" i="1"/>
  <c r="AT40" i="1"/>
  <c r="AS40" i="1"/>
  <c r="AR40" i="1"/>
  <c r="AV39" i="1"/>
  <c r="AU39" i="1"/>
  <c r="AT39" i="1"/>
  <c r="AS39" i="1"/>
  <c r="AR39" i="1"/>
  <c r="AV38" i="1"/>
  <c r="AU38" i="1"/>
  <c r="AT38" i="1"/>
  <c r="AS38" i="1"/>
  <c r="AR38" i="1"/>
  <c r="AV37" i="1"/>
  <c r="AU37" i="1"/>
  <c r="AT37" i="1"/>
  <c r="AS37" i="1"/>
  <c r="AR37" i="1"/>
  <c r="AV36" i="1"/>
  <c r="AU36" i="1"/>
  <c r="AT36" i="1"/>
  <c r="AS36" i="1"/>
  <c r="AR36" i="1"/>
  <c r="AV35" i="1"/>
  <c r="AU35" i="1"/>
  <c r="AT35" i="1"/>
  <c r="AS35" i="1"/>
  <c r="AR35" i="1"/>
  <c r="AV34" i="1"/>
  <c r="AU34" i="1"/>
  <c r="AT34" i="1"/>
  <c r="AS34" i="1"/>
  <c r="AR34" i="1"/>
  <c r="AV33" i="1"/>
  <c r="AU33" i="1"/>
  <c r="AT33" i="1"/>
  <c r="AS33" i="1"/>
  <c r="AR33" i="1"/>
  <c r="AV32" i="1"/>
  <c r="AU32" i="1"/>
  <c r="AT32" i="1"/>
  <c r="AS32" i="1"/>
  <c r="AR32" i="1"/>
  <c r="AV31" i="1"/>
  <c r="AU31" i="1"/>
  <c r="AT31" i="1"/>
  <c r="AS31" i="1"/>
  <c r="AR31" i="1"/>
  <c r="AV30" i="1"/>
  <c r="AU30" i="1"/>
  <c r="AT30" i="1"/>
  <c r="AS30" i="1"/>
  <c r="AR30" i="1"/>
  <c r="AV29" i="1"/>
  <c r="AU29" i="1"/>
  <c r="AT29" i="1"/>
  <c r="AS29" i="1"/>
  <c r="AR29" i="1"/>
  <c r="AV28" i="1"/>
  <c r="AU28" i="1"/>
  <c r="AT28" i="1"/>
  <c r="AS28" i="1"/>
  <c r="AR28" i="1"/>
  <c r="AV27" i="1"/>
  <c r="AU27" i="1"/>
  <c r="AT27" i="1"/>
  <c r="AS27" i="1"/>
  <c r="AR27" i="1"/>
  <c r="AV26" i="1"/>
  <c r="AU26" i="1"/>
  <c r="AT26" i="1"/>
  <c r="AS26" i="1"/>
  <c r="AR26" i="1"/>
  <c r="AV25" i="1"/>
  <c r="AU25" i="1"/>
  <c r="AT25" i="1"/>
  <c r="AS25" i="1"/>
  <c r="AR25" i="1"/>
  <c r="AV24" i="1"/>
  <c r="AU24" i="1"/>
  <c r="AT24" i="1"/>
  <c r="AS24" i="1"/>
  <c r="AR24" i="1"/>
  <c r="AV23" i="1"/>
  <c r="AU23" i="1"/>
  <c r="AT23" i="1"/>
  <c r="AS23" i="1"/>
  <c r="AR23" i="1"/>
  <c r="AV22" i="1"/>
  <c r="AU22" i="1"/>
  <c r="AT22" i="1"/>
  <c r="AS22" i="1"/>
  <c r="AR22" i="1"/>
  <c r="AV21" i="1"/>
  <c r="AU21" i="1"/>
  <c r="AT21" i="1"/>
  <c r="AS21" i="1"/>
  <c r="AR21" i="1"/>
  <c r="AV20" i="1"/>
  <c r="AU20" i="1"/>
  <c r="AT20" i="1"/>
  <c r="AS20" i="1"/>
  <c r="AR20" i="1"/>
  <c r="AV19" i="1"/>
  <c r="AU19" i="1"/>
  <c r="AT19" i="1"/>
  <c r="AS19" i="1"/>
  <c r="AR19" i="1"/>
  <c r="AV18" i="1"/>
  <c r="AU18" i="1"/>
  <c r="AT18" i="1"/>
  <c r="AS18" i="1"/>
  <c r="AR18" i="1"/>
  <c r="AV17" i="1"/>
  <c r="AU17" i="1"/>
  <c r="AT17" i="1"/>
  <c r="AS17" i="1"/>
  <c r="AR17" i="1"/>
  <c r="AV16" i="1"/>
  <c r="AU16" i="1"/>
  <c r="AT16" i="1"/>
  <c r="AS16" i="1"/>
  <c r="AR16" i="1"/>
  <c r="AV15" i="1"/>
  <c r="AU15" i="1"/>
  <c r="AT15" i="1"/>
  <c r="AS15" i="1"/>
  <c r="AR15" i="1"/>
  <c r="AV14" i="1"/>
  <c r="AU14" i="1"/>
  <c r="AT14" i="1"/>
  <c r="AS14" i="1"/>
  <c r="AR14" i="1"/>
  <c r="AV13" i="1"/>
  <c r="AU13" i="1"/>
  <c r="AT13" i="1"/>
  <c r="AS13" i="1"/>
  <c r="AR13" i="1"/>
  <c r="AV12" i="1"/>
  <c r="AU12" i="1"/>
  <c r="AT12" i="1"/>
  <c r="AS12" i="1"/>
  <c r="AR12" i="1"/>
  <c r="AV11" i="1"/>
  <c r="AU11" i="1"/>
  <c r="AT11" i="1"/>
  <c r="AS11" i="1"/>
  <c r="AR11" i="1"/>
  <c r="AV10" i="1"/>
  <c r="AU10" i="1"/>
  <c r="AT10" i="1"/>
  <c r="AS10" i="1"/>
  <c r="AR10" i="1"/>
  <c r="AV9" i="1"/>
  <c r="AU9" i="1"/>
  <c r="AT9" i="1"/>
  <c r="AS9" i="1"/>
  <c r="AR9" i="1"/>
  <c r="AV8" i="1"/>
  <c r="AU8" i="1"/>
  <c r="AT8" i="1"/>
  <c r="AS8" i="1"/>
  <c r="AR8" i="1"/>
  <c r="AV7" i="1"/>
  <c r="AU7" i="1"/>
  <c r="AT7" i="1"/>
  <c r="AS7" i="1"/>
  <c r="AR7" i="1"/>
  <c r="AV6" i="1"/>
  <c r="AU6" i="1"/>
  <c r="AT6" i="1"/>
  <c r="AS6" i="1"/>
  <c r="AR6" i="1"/>
  <c r="AV5" i="1"/>
  <c r="AU5" i="1"/>
  <c r="AT5" i="1"/>
  <c r="AS5" i="1"/>
  <c r="AR5" i="1"/>
  <c r="AV4" i="1"/>
  <c r="AU4" i="1"/>
  <c r="AT4" i="1"/>
  <c r="AS4" i="1"/>
  <c r="AR4" i="1"/>
  <c r="AV3" i="1"/>
  <c r="AU3" i="1"/>
  <c r="AT3" i="1"/>
  <c r="AS3" i="1"/>
  <c r="AR3" i="1"/>
  <c r="AV2" i="1"/>
  <c r="AU2" i="1"/>
  <c r="AT2" i="1"/>
  <c r="AS2" i="1"/>
  <c r="AR2" i="1"/>
  <c r="C60" i="3" l="1"/>
  <c r="C59" i="3"/>
  <c r="C58" i="3"/>
  <c r="C57" i="3"/>
  <c r="C56" i="3"/>
  <c r="C43" i="3"/>
  <c r="C42" i="3"/>
  <c r="C41" i="3"/>
  <c r="C40" i="3"/>
  <c r="C39" i="3"/>
</calcChain>
</file>

<file path=xl/sharedStrings.xml><?xml version="1.0" encoding="utf-8"?>
<sst xmlns="http://schemas.openxmlformats.org/spreadsheetml/2006/main" count="726" uniqueCount="323">
  <si>
    <t>ST</t>
  </si>
  <si>
    <t>STNAME</t>
  </si>
  <si>
    <t>COUNTY/METRO</t>
  </si>
  <si>
    <t>Total households (2013-2017)</t>
  </si>
  <si>
    <t>Renter households (2013-2017)</t>
  </si>
  <si>
    <t>% of total households that are renters (2013-2017)</t>
  </si>
  <si>
    <t>Minimum wage</t>
  </si>
  <si>
    <t>Estimated mean renter wage</t>
  </si>
  <si>
    <t>SSI monthly payment</t>
  </si>
  <si>
    <t>Zero bedroom FMR</t>
  </si>
  <si>
    <t>One bedroom FMR</t>
  </si>
  <si>
    <t>Two bedroom FMR</t>
  </si>
  <si>
    <t>Three bedroom FMR</t>
  </si>
  <si>
    <t>Four bedroom FMR</t>
  </si>
  <si>
    <t>Annual AMI</t>
  </si>
  <si>
    <t xml:space="preserve">30% of AMI </t>
  </si>
  <si>
    <t>Estimated median renter household  income</t>
  </si>
  <si>
    <t>Rent affordable at median renter household income</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</si>
  <si>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</si>
  <si>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</si>
  <si>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</si>
  <si>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</si>
  <si>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</si>
  <si>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</si>
  <si>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</si>
  <si>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</si>
  <si>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</si>
  <si>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</si>
  <si>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</si>
  <si>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</si>
  <si>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</si>
  <si>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</si>
  <si>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</si>
  <si>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</si>
  <si>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</si>
  <si>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</si>
  <si>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</si>
  <si>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</si>
  <si>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</si>
  <si>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</si>
  <si>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</si>
  <si>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</si>
  <si>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</si>
  <si>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IA</t>
  </si>
  <si>
    <t>Iowa</t>
  </si>
  <si>
    <t>NONMETRO</t>
  </si>
  <si>
    <t>METRO</t>
  </si>
  <si>
    <t>Ames MSA</t>
  </si>
  <si>
    <t>Benton County HMFA</t>
  </si>
  <si>
    <t>Bremer County HMFA</t>
  </si>
  <si>
    <t>Cedar Rapids HMFA</t>
  </si>
  <si>
    <t>Davenport-Moline-Rock Island MSA</t>
  </si>
  <si>
    <t>Des Moines-West Des Moines MSA</t>
  </si>
  <si>
    <t>Dubuque MSA</t>
  </si>
  <si>
    <t>Iowa City HMFA</t>
  </si>
  <si>
    <t>Jones County HMFA</t>
  </si>
  <si>
    <t>Omaha-Council Bluffs HMFA</t>
  </si>
  <si>
    <t>Plymouth County HMFA</t>
  </si>
  <si>
    <t>Sioux City HMFA</t>
  </si>
  <si>
    <t>Washington County HMFA</t>
  </si>
  <si>
    <t>Waterloo-Cedar Falls HMFA</t>
  </si>
  <si>
    <t>COUNTY</t>
  </si>
  <si>
    <t>Adair County</t>
  </si>
  <si>
    <t>Adams County</t>
  </si>
  <si>
    <t>Allamakee County</t>
  </si>
  <si>
    <t>Appanoose County</t>
  </si>
  <si>
    <t>Audubon County</t>
  </si>
  <si>
    <t>Benton County</t>
  </si>
  <si>
    <t>Black Hawk County</t>
  </si>
  <si>
    <t>Boone County</t>
  </si>
  <si>
    <t>Bremer County</t>
  </si>
  <si>
    <t>Buchanan County</t>
  </si>
  <si>
    <t>Buena Vista County</t>
  </si>
  <si>
    <t>Butler County</t>
  </si>
  <si>
    <t>Calhoun County</t>
  </si>
  <si>
    <t>Carroll County</t>
  </si>
  <si>
    <t>Cass County</t>
  </si>
  <si>
    <t>Cedar County</t>
  </si>
  <si>
    <t>Cerro Gordo County</t>
  </si>
  <si>
    <t>Cherokee County</t>
  </si>
  <si>
    <t>Chickasaw County</t>
  </si>
  <si>
    <t>Clarke County</t>
  </si>
  <si>
    <t>Clay County</t>
  </si>
  <si>
    <t>Clayton County</t>
  </si>
  <si>
    <t>Clinton County</t>
  </si>
  <si>
    <t>Crawford County</t>
  </si>
  <si>
    <t>Dallas County</t>
  </si>
  <si>
    <t>Davis County</t>
  </si>
  <si>
    <t>Decatur County</t>
  </si>
  <si>
    <t>Delaware County</t>
  </si>
  <si>
    <t>Des Moines County</t>
  </si>
  <si>
    <t>Dickinson County</t>
  </si>
  <si>
    <t>Dubuque County</t>
  </si>
  <si>
    <t>Emmet County</t>
  </si>
  <si>
    <t>Fayette County</t>
  </si>
  <si>
    <t>Floyd County</t>
  </si>
  <si>
    <t>Franklin County</t>
  </si>
  <si>
    <t>Fremont County</t>
  </si>
  <si>
    <t>Greene County</t>
  </si>
  <si>
    <t>Grundy County</t>
  </si>
  <si>
    <t>Guthrie County</t>
  </si>
  <si>
    <t>Hamilton County</t>
  </si>
  <si>
    <t>Hancock County</t>
  </si>
  <si>
    <t>Hardin County</t>
  </si>
  <si>
    <t>Harrison County</t>
  </si>
  <si>
    <t>Henry County</t>
  </si>
  <si>
    <t>Howard County</t>
  </si>
  <si>
    <t>Humboldt County</t>
  </si>
  <si>
    <t>Ida County</t>
  </si>
  <si>
    <t>Iowa County</t>
  </si>
  <si>
    <t>Jackson County</t>
  </si>
  <si>
    <t>Jasper County</t>
  </si>
  <si>
    <t>Jefferson County</t>
  </si>
  <si>
    <t>Johnson County</t>
  </si>
  <si>
    <t>Jones County</t>
  </si>
  <si>
    <t>Keokuk County</t>
  </si>
  <si>
    <t>Kossuth County</t>
  </si>
  <si>
    <t>Lee County</t>
  </si>
  <si>
    <t>Linn County</t>
  </si>
  <si>
    <t>Louisa County</t>
  </si>
  <si>
    <t>Lucas County</t>
  </si>
  <si>
    <t>Lyon County</t>
  </si>
  <si>
    <t>Madison County</t>
  </si>
  <si>
    <t>Mahaska County</t>
  </si>
  <si>
    <t>Marion County</t>
  </si>
  <si>
    <t>Marshall County</t>
  </si>
  <si>
    <t>Mills County</t>
  </si>
  <si>
    <t>Mitchell County</t>
  </si>
  <si>
    <t>Monona County</t>
  </si>
  <si>
    <t>Monroe County</t>
  </si>
  <si>
    <t>Montgomery County</t>
  </si>
  <si>
    <t>Muscatine County</t>
  </si>
  <si>
    <t>O'Brien County</t>
  </si>
  <si>
    <t>Osceola County</t>
  </si>
  <si>
    <t>Page County</t>
  </si>
  <si>
    <t>Palo Alto County</t>
  </si>
  <si>
    <t>Plymouth County</t>
  </si>
  <si>
    <t>Pocahontas County</t>
  </si>
  <si>
    <t>Polk County</t>
  </si>
  <si>
    <t>Pottawattamie County</t>
  </si>
  <si>
    <t>Poweshiek County</t>
  </si>
  <si>
    <t>Ringgold County</t>
  </si>
  <si>
    <t>Sac County</t>
  </si>
  <si>
    <t>Scott County</t>
  </si>
  <si>
    <t>Shelby County</t>
  </si>
  <si>
    <t>Sioux County</t>
  </si>
  <si>
    <t>Story County</t>
  </si>
  <si>
    <t>Tama County</t>
  </si>
  <si>
    <t>Taylor County</t>
  </si>
  <si>
    <t>Union County</t>
  </si>
  <si>
    <t>Van Buren County</t>
  </si>
  <si>
    <t>Wapello County</t>
  </si>
  <si>
    <t>Warren County</t>
  </si>
  <si>
    <t>Washington County</t>
  </si>
  <si>
    <t>Wayne County</t>
  </si>
  <si>
    <t>Webster County</t>
  </si>
  <si>
    <t>Winnebago County</t>
  </si>
  <si>
    <t>Winneshiek County</t>
  </si>
  <si>
    <t>Woodbury County</t>
  </si>
  <si>
    <t>Worth County</t>
  </si>
  <si>
    <t>Wright County</t>
  </si>
  <si>
    <t>State</t>
  </si>
  <si>
    <t>Occupation Code</t>
  </si>
  <si>
    <t>Occupation</t>
  </si>
  <si>
    <t>Total Employment</t>
  </si>
  <si>
    <t>Jobs per 1000 jobs</t>
  </si>
  <si>
    <t>Median Hourly Wage</t>
  </si>
  <si>
    <t>35-3031</t>
  </si>
  <si>
    <t>Waiters and Waitresses</t>
  </si>
  <si>
    <t>35-3021</t>
  </si>
  <si>
    <t>Food prep workers, fast food</t>
  </si>
  <si>
    <t>41-2011</t>
  </si>
  <si>
    <t>Cashiers</t>
  </si>
  <si>
    <t>41-2031</t>
  </si>
  <si>
    <t>Retail Salespersons</t>
  </si>
  <si>
    <t>39-9021</t>
  </si>
  <si>
    <t>Personal Care Aides</t>
  </si>
  <si>
    <t>35-2014</t>
  </si>
  <si>
    <t>Cooks, Restaurant</t>
  </si>
  <si>
    <t>One-Bedroom Housing Wage</t>
  </si>
  <si>
    <t>25-9041</t>
  </si>
  <si>
    <t>Teacher Assistants</t>
  </si>
  <si>
    <t>37-2011</t>
  </si>
  <si>
    <t>Janitors and cleaners</t>
  </si>
  <si>
    <t>43-5081</t>
  </si>
  <si>
    <t>Stock Clerks and Order Fillers</t>
  </si>
  <si>
    <t>31-1014</t>
  </si>
  <si>
    <t>Nursing Assistants</t>
  </si>
  <si>
    <t>25-3098</t>
  </si>
  <si>
    <t>Substitute Teachers</t>
  </si>
  <si>
    <t>35-1012</t>
  </si>
  <si>
    <t>Food prep and serving supervisors</t>
  </si>
  <si>
    <t>53-7062</t>
  </si>
  <si>
    <t>Laborers and material movers</t>
  </si>
  <si>
    <t>Two-Bedroom Housing Wage</t>
  </si>
  <si>
    <t>51-2098</t>
  </si>
  <si>
    <t>Assemblers and fabricators</t>
  </si>
  <si>
    <t>43-9061</t>
  </si>
  <si>
    <t>Office clerks</t>
  </si>
  <si>
    <t>43-6014</t>
  </si>
  <si>
    <t>Secretaries and administrative assistants</t>
  </si>
  <si>
    <t>43-4051</t>
  </si>
  <si>
    <t>Customer Service Representatives</t>
  </si>
  <si>
    <t>41-1011</t>
  </si>
  <si>
    <t>Retail sales supervisors</t>
  </si>
  <si>
    <t>47-2061</t>
  </si>
  <si>
    <t>Construction Laborers</t>
  </si>
  <si>
    <t>00-0000</t>
  </si>
  <si>
    <t>All Occupations</t>
  </si>
  <si>
    <t>43-3031</t>
  </si>
  <si>
    <t>Bookkeeping, Accounting, and Auditing Clerks</t>
  </si>
  <si>
    <t>49-9071</t>
  </si>
  <si>
    <t>General Maintenance and Repair workers</t>
  </si>
  <si>
    <t>53-3032</t>
  </si>
  <si>
    <t>Heavy and Tractor-Trailer Truck Drivers</t>
  </si>
  <si>
    <t>43-1011</t>
  </si>
  <si>
    <t>Office and admin support supervisors</t>
  </si>
  <si>
    <t>25-2021</t>
  </si>
  <si>
    <t>Elementary school teachers</t>
  </si>
  <si>
    <t>51-1011</t>
  </si>
  <si>
    <t>Production and operating supervisors</t>
  </si>
  <si>
    <t>25-2031</t>
  </si>
  <si>
    <t>Secondary school teachers</t>
  </si>
  <si>
    <t>41-4012</t>
  </si>
  <si>
    <t>Sales reps, whsl and manufacturing</t>
  </si>
  <si>
    <t>29-1141</t>
  </si>
  <si>
    <t>Registered Nurses</t>
  </si>
  <si>
    <t>13-1199</t>
  </si>
  <si>
    <t>Business operations specialists</t>
  </si>
  <si>
    <t>11-1021</t>
  </si>
  <si>
    <t>General and Operations Managers</t>
  </si>
  <si>
    <t>U.S.</t>
  </si>
  <si>
    <r>
      <t xml:space="preserve">How to Use the Numbers When Discussing                            </t>
    </r>
    <r>
      <rPr>
        <b/>
        <i/>
        <sz val="12"/>
        <rFont val="Arial"/>
        <family val="2"/>
      </rPr>
      <t>Out of Reach</t>
    </r>
  </si>
  <si>
    <t>Where the Numbers Come From</t>
  </si>
  <si>
    <t>Number of Households (2013-2017)</t>
  </si>
  <si>
    <t>Total</t>
  </si>
  <si>
    <t>There were 120,048,286 total households in the U.S, including Puerto Rico.</t>
  </si>
  <si>
    <t>U.S. Census American Community Survey (ACS) 2013-2017</t>
  </si>
  <si>
    <t>Renter</t>
  </si>
  <si>
    <t>There were 43,377,836 renter households in the U.S, including Puerto Rico.</t>
  </si>
  <si>
    <t>% Renter</t>
  </si>
  <si>
    <t>Renter households represented 36% of all households in the U.S.</t>
  </si>
  <si>
    <t>Divide number of renter households by total number of households, and then multiply by 100 (43,377,836/120,048,286)*100=36%</t>
  </si>
  <si>
    <t>2019 Fair Market Rent (FMR)</t>
  </si>
  <si>
    <t>Zero-Bedroom</t>
  </si>
  <si>
    <t>The average Fair Market Rent for a two-bedroom rental home in the U.S. is $1,194</t>
  </si>
  <si>
    <t>Fair Market Rents developed by HUD annually. See Appendix B.</t>
  </si>
  <si>
    <t>One-Bedroom</t>
  </si>
  <si>
    <t>Two-Bedroom</t>
  </si>
  <si>
    <t>Three-Bedroom</t>
  </si>
  <si>
    <t>Four-Bedroom</t>
  </si>
  <si>
    <t>Annual Income Needed to Afford FMR</t>
  </si>
  <si>
    <t>A renter household needs an annual income of $47,754 to afford a two-bedroom rental home at the Fair Market Rent.</t>
  </si>
  <si>
    <r>
      <t>Multiply the FMR for a unit of a particular size by 12 to get the yearly rental cost (2BR: $1,193.84 x 12 = $14,326.08).  Then divide by .3 to determine the total income needed to afford $14,326.08 per year in rent ($1,193.84 / .3 =</t>
    </r>
    <r>
      <rPr>
        <sz val="10"/>
        <color indexed="10"/>
        <rFont val="Arial"/>
        <family val="2"/>
      </rPr>
      <t xml:space="preserve"> </t>
    </r>
    <r>
      <rPr>
        <sz val="10"/>
        <rFont val="Arial"/>
        <family val="2"/>
      </rPr>
      <t>$47,754).</t>
    </r>
  </si>
  <si>
    <t>2019 Housing Wage</t>
  </si>
  <si>
    <t>A renter household needs one full-time job paying $22.96 per hour in order to afford a two-bedroom rental home at the Fair Market Rent.</t>
  </si>
  <si>
    <t>Divide income needed to afford the FMR for a particular unit size (2BR: $47,754) by 52 (weeks per year), and then divide by 40 (hours per work week) ($47,754 / 52 / 40 = $22.96)</t>
  </si>
  <si>
    <t>2019 Supplemental Security Income (SSI)</t>
  </si>
  <si>
    <t>Monthly SSI Payment</t>
  </si>
  <si>
    <t>The Supplemental Security Income for qualifying individuals is $771 in monthly federal benefits in 2019.</t>
  </si>
  <si>
    <t>U.S. Social Security Administration. The maximum federal SSI payment for individuals is $771 in 2019, but can be lower if the recipient receives income from other sources. Some states also provide a supplement.</t>
  </si>
  <si>
    <t>Rent Affordable at SSI</t>
  </si>
  <si>
    <t>An individual whose sole source of income is Supplemental Security Income can afford to spend as much as $231 in monthly rent.</t>
  </si>
  <si>
    <t>Multiply monthly income by .3 to determine maximum amount that can be spent on rent ($771 x .3 = $231).</t>
  </si>
  <si>
    <t>2019 Minimum Wage</t>
  </si>
  <si>
    <t>Minimum Wage</t>
  </si>
  <si>
    <t>The federal minimum wage is $7.25 in 2019.</t>
  </si>
  <si>
    <r>
      <t xml:space="preserve">The federal minimum wage is $7.25, as of July 1, 2019.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</si>
  <si>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</si>
  <si>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</si>
  <si>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</si>
  <si>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</si>
  <si>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</si>
  <si>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127 hours per week to afford a two-bedroom rental home at the Fair Market Rent.</t>
  </si>
  <si>
    <t>Divide income needed to afford the FMR for a particular unit size (2BR: $47,754) by 52 (weeks per year), and then divide by the federal minimum wage of $7.25 ($47,754 / 52 / $7.25 = 127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</si>
  <si>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</si>
  <si>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</si>
  <si>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127 hours) by 40 (hours per work week) (127 / 40 = 3.2 full-time jobs).</t>
  </si>
  <si>
    <t>2018 Renter Wage</t>
  </si>
  <si>
    <t>Estimated Mean Renter Wage</t>
  </si>
  <si>
    <t>The estimated mean (average) renter wage in the U.S. is $17.57 in 2019.</t>
  </si>
  <si>
    <t>Average weekly wages from the 2017 Quarterly Census of Employment and Wages divided by 40 (hours per work week). This overall wage is adjusted by the national ratio of renter household income to total household income reported in ACS 2013-2017 and an inflation factor is applied to adjust from 2017 to FY2019.</t>
  </si>
  <si>
    <t>Rent Affordable at Mean Wage</t>
  </si>
  <si>
    <t>If one wage-earner holds a full-time job paying the mean renter wage, a household can afford to spend as much as $913 in monthly rent.</t>
  </si>
  <si>
    <t>Multiply mean renter wage by 40 (hours per work week) and 52 (weeks per year) to calculate annual income ($17.566 x 40 x 52 = $36,537.28).  Multiply by .3 to determine maximum amount that can be spent on rent, and then divide by 12 to obtain monthly amount (($36,537.28 x .3) / 12 = $913).</t>
  </si>
  <si>
    <t xml:space="preserve">Work Hours/Week at Mean Renter Wage </t>
  </si>
  <si>
    <t>A renter earning the mean renter wage must work 52 hours per week to afford a two-bedroom rental home at the Fair Market Rent.</t>
  </si>
  <si>
    <t>Divide income needed to afford the FMR for a particular unit size (2BR: $47,754) by 52 (weeks per year), and then divide by the mean renter wage ($47,754 / 52 / $17.57 = 52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</si>
  <si>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</si>
  <si>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</si>
  <si>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52 hours) by 40 (hours per work week) (52 / 40 = 1.3 full-time jobs).</t>
  </si>
  <si>
    <t>2019 Area Median Income(AMI)</t>
  </si>
  <si>
    <t>Area Median Income</t>
  </si>
  <si>
    <t>The estimated annual median family income in the U.S. is $77,136</t>
  </si>
  <si>
    <t>HUD FY19 estimated median family income based on data from the ACS.  See Appendix B.</t>
  </si>
  <si>
    <r>
      <t xml:space="preserve">30% of AMI </t>
    </r>
    <r>
      <rPr>
        <vertAlign val="superscript"/>
        <sz val="10"/>
        <rFont val="Arial"/>
        <family val="2"/>
      </rPr>
      <t>1</t>
    </r>
  </si>
  <si>
    <t>In the U.S., an Extremely Low-Income family (30% of AMI) earns no more than $23,141 annually.</t>
  </si>
  <si>
    <t>Multiply annual AMI by .3 to calculate median income for Extremely Low Income family ($77,136 x .3 = $23,141)</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</si>
  <si>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</si>
  <si>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</si>
  <si>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</si>
  <si>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$579 or less is affordable.</t>
  </si>
  <si>
    <t>Multiply annual AMI by percent of AMI given for income level (30% = .3) and then by .3 to calculate maximum amount that can be spent on housing for it to be affordable ($77,136 x .3 x .3 = $6,942).  Divide by 12 to obtain monthly amount ($6,942 / 12 = $579).</t>
  </si>
  <si>
    <t>Income at 50% of AMI</t>
  </si>
  <si>
    <t>Income at 80% of AMI</t>
  </si>
  <si>
    <t>Income at 100% of AMI</t>
  </si>
  <si>
    <t>2019 Median Renter Household Income</t>
  </si>
  <si>
    <t>Estimated Median Renter Household Income</t>
  </si>
  <si>
    <t>The median renter household income in the U.S. is $39,728.</t>
  </si>
  <si>
    <t>Represents renter median household income from ACS 5-Year Data (2013-2017) projected to 2019 using an inflation adjustment factor.</t>
  </si>
  <si>
    <t>Rent Affordable at Median</t>
  </si>
  <si>
    <t>For a household earning the renter median income, monthly rent of $993 or less is affordable.</t>
  </si>
  <si>
    <t>Multiply renter median household income by .3 to get maximum amount that can be spent on housing for it to be affordable ($39,716 x .3 = $11,915). Divide by 12 to obtain monthly amount ($11,915 / 12 = $993).</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</si>
  <si>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</si>
  <si>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</si>
  <si>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</si>
  <si>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</si>
  <si>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2019</t>
    </r>
  </si>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</sst>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00"/>
    <numFmt numFmtId="167" formatCode="0.0"/>
    <numFmt numFmtId="168"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FF0000"/>
      <name val="Calibri"/>
      <family val="2"/>
    </font>
    <font>
      <sz val="11"/>
      <color rgb="FF0070C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6">
    <border>
      <left/>
      <right/>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6" fillId="0" borderId="0"/>
  </cellStyleXfs>
  <cellXfs count="91">
    <xf numFmtId="0" fontId="0" fillId="0" borderId="0" xfId="0"/>
    <xf numFmtId="0" fontId="0" fillId="0" borderId="0" xfId="0" applyFill="1"/>
    <xf numFmtId="3" fontId="3" fillId="0" borderId="0" xfId="0" applyNumberFormat="1" applyFont="1" applyFill="1" applyAlignment="1">
      <alignment wrapText="1"/>
    </xf>
    <xf numFmtId="0" fontId="3" fillId="0" borderId="0" xfId="0" applyNumberFormat="1" applyFont="1" applyFill="1" applyAlignment="1">
      <alignment wrapText="1"/>
    </xf>
    <xf numFmtId="164" fontId="3" fillId="0" borderId="0" xfId="0" applyNumberFormat="1" applyFont="1" applyFill="1" applyAlignment="1">
      <alignment wrapText="1"/>
    </xf>
    <xf numFmtId="165" fontId="3" fillId="0" borderId="0" xfId="0" applyNumberFormat="1" applyFont="1" applyFill="1" applyAlignment="1">
      <alignment wrapText="1"/>
    </xf>
    <xf numFmtId="1" fontId="3" fillId="0" borderId="0" xfId="0" applyNumberFormat="1" applyFont="1" applyFill="1" applyAlignment="1">
      <alignment wrapText="1"/>
    </xf>
    <xf numFmtId="3" fontId="0" fillId="0" borderId="0" xfId="0" applyNumberFormat="1" applyFill="1"/>
    <xf numFmtId="1" fontId="0" fillId="0" borderId="0" xfId="0" applyNumberFormat="1" applyFill="1"/>
    <xf numFmtId="164" fontId="0" fillId="0" borderId="0" xfId="0" applyNumberFormat="1" applyFill="1"/>
    <xf numFmtId="165" fontId="0" fillId="0" borderId="0" xfId="0" applyNumberFormat="1" applyFill="1"/>
    <xf numFmtId="1" fontId="0" fillId="0" borderId="0" xfId="0" applyNumberFormat="1" applyAlignment="1">
      <alignment horizontal="center"/>
    </xf>
    <xf numFmtId="1" fontId="0" fillId="0" borderId="0" xfId="0" applyNumberFormat="1"/>
    <xf numFmtId="3" fontId="0" fillId="0" borderId="0" xfId="0" applyNumberForma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4" fontId="0" fillId="0" borderId="0" xfId="0" applyNumberFormat="1"/>
    <xf numFmtId="164" fontId="0" fillId="0" borderId="0" xfId="0" applyNumberFormat="1" applyBorder="1"/>
    <xf numFmtId="1" fontId="2" fillId="0" borderId="0" xfId="0" applyNumberFormat="1" applyFont="1"/>
    <xf numFmtId="164" fontId="4" fillId="0" borderId="0" xfId="0" applyNumberFormat="1" applyFont="1" applyFill="1" applyBorder="1" applyAlignment="1" applyProtection="1">
      <alignment horizontal="right" vertical="center" wrapText="1"/>
    </xf>
    <xf numFmtId="1" fontId="5" fillId="0" borderId="0" xfId="0" applyNumberFormat="1" applyFont="1" applyAlignment="1">
      <alignment horizontal="center"/>
    </xf>
    <xf numFmtId="1" fontId="5" fillId="0" borderId="0" xfId="0" applyNumberFormat="1" applyFont="1"/>
    <xf numFmtId="3" fontId="5" fillId="0" borderId="0" xfId="0" applyNumberFormat="1" applyFont="1" applyAlignment="1">
      <alignment horizontal="right"/>
    </xf>
    <xf numFmtId="166" fontId="5" fillId="0" borderId="0" xfId="0" applyNumberFormat="1" applyFont="1" applyAlignment="1">
      <alignment horizontal="right"/>
    </xf>
    <xf numFmtId="164" fontId="5" fillId="0" borderId="0" xfId="0" applyNumberFormat="1" applyFont="1"/>
    <xf numFmtId="164" fontId="0" fillId="0" borderId="1" xfId="0" applyNumberFormat="1" applyBorder="1"/>
    <xf numFmtId="0" fontId="7" fillId="0" borderId="0" xfId="2" applyFont="1" applyFill="1" applyBorder="1"/>
    <xf numFmtId="0" fontId="7" fillId="0" borderId="0" xfId="2" applyFont="1" applyFill="1" applyBorder="1" applyAlignment="1">
      <alignment horizontal="left" vertical="center" wrapText="1"/>
    </xf>
    <xf numFmtId="3" fontId="8" fillId="0" borderId="0" xfId="2" applyNumberFormat="1" applyFont="1" applyFill="1" applyBorder="1" applyAlignment="1">
      <alignment horizontal="center" vertical="center"/>
    </xf>
    <xf numFmtId="3" fontId="7" fillId="0" borderId="0" xfId="2" applyNumberFormat="1" applyFont="1" applyFill="1" applyBorder="1" applyAlignment="1">
      <alignment horizontal="right" vertical="center"/>
    </xf>
    <xf numFmtId="0" fontId="9" fillId="0" borderId="0" xfId="2" applyFont="1" applyFill="1" applyBorder="1" applyAlignment="1">
      <alignment horizontal="center" vertical="center" wrapText="1"/>
    </xf>
    <xf numFmtId="0" fontId="7" fillId="0" borderId="0" xfId="2" applyFont="1" applyFill="1" applyBorder="1" applyAlignment="1">
      <alignment horizontal="center"/>
    </xf>
    <xf numFmtId="3" fontId="7" fillId="0" borderId="0" xfId="2" applyNumberFormat="1" applyFont="1" applyFill="1" applyBorder="1"/>
    <xf numFmtId="0" fontId="11" fillId="0" borderId="0" xfId="2" applyFont="1" applyFill="1" applyBorder="1"/>
    <xf numFmtId="0" fontId="8" fillId="0" borderId="0" xfId="2" applyFont="1" applyFill="1" applyBorder="1"/>
    <xf numFmtId="0" fontId="11" fillId="0" borderId="0" xfId="2" applyFont="1" applyFill="1" applyBorder="1" applyAlignment="1">
      <alignment horizontal="left" vertical="center" wrapText="1"/>
    </xf>
    <xf numFmtId="3" fontId="11" fillId="0" borderId="0" xfId="2" applyNumberFormat="1" applyFont="1" applyFill="1" applyBorder="1" applyAlignment="1">
      <alignment horizontal="right" vertical="center"/>
    </xf>
    <xf numFmtId="0" fontId="11" fillId="0" borderId="0" xfId="2" applyFont="1" applyFill="1" applyBorder="1" applyAlignment="1">
      <alignment horizontal="left" wrapText="1"/>
    </xf>
    <xf numFmtId="0" fontId="11" fillId="0" borderId="0" xfId="2" applyFont="1" applyFill="1" applyBorder="1" applyAlignment="1">
      <alignment horizontal="center"/>
    </xf>
    <xf numFmtId="3" fontId="11" fillId="0" borderId="0" xfId="2" applyNumberFormat="1" applyFont="1" applyFill="1" applyBorder="1"/>
    <xf numFmtId="3" fontId="11" fillId="0" borderId="0" xfId="0" applyNumberFormat="1" applyFont="1" applyFill="1"/>
    <xf numFmtId="0" fontId="11" fillId="0" borderId="2" xfId="2" applyFont="1" applyFill="1" applyBorder="1" applyAlignment="1">
      <alignment horizontal="left" vertical="center" wrapText="1" indent="1"/>
    </xf>
    <xf numFmtId="9" fontId="11" fillId="0" borderId="0" xfId="1" applyFont="1" applyFill="1" applyBorder="1" applyAlignment="1">
      <alignment horizontal="right" vertical="center"/>
    </xf>
    <xf numFmtId="0" fontId="11" fillId="0" borderId="2" xfId="2" applyFont="1" applyFill="1" applyBorder="1" applyAlignment="1">
      <alignment horizontal="left" wrapText="1" indent="1"/>
    </xf>
    <xf numFmtId="0" fontId="11" fillId="0" borderId="0" xfId="2" applyFont="1" applyFill="1" applyBorder="1" applyAlignment="1">
      <alignment horizontal="left" vertical="center" wrapText="1" indent="1"/>
    </xf>
    <xf numFmtId="0" fontId="11" fillId="0" borderId="0" xfId="2" applyFont="1" applyFill="1" applyBorder="1" applyAlignment="1">
      <alignment horizontal="left" wrapText="1" indent="1"/>
    </xf>
    <xf numFmtId="165" fontId="11" fillId="0" borderId="0" xfId="2" applyNumberFormat="1" applyFont="1" applyFill="1" applyBorder="1" applyAlignment="1">
      <alignment horizontal="right" vertical="center"/>
    </xf>
    <xf numFmtId="3" fontId="11" fillId="0" borderId="0" xfId="2" applyNumberFormat="1" applyFont="1" applyFill="1" applyBorder="1" applyAlignment="1">
      <alignment horizontal="center"/>
    </xf>
    <xf numFmtId="164" fontId="11" fillId="0" borderId="0" xfId="2" applyNumberFormat="1" applyFont="1" applyFill="1" applyBorder="1" applyAlignment="1">
      <alignment horizontal="right" vertical="center"/>
    </xf>
    <xf numFmtId="168" fontId="11" fillId="0" borderId="0" xfId="2" applyNumberFormat="1" applyFont="1" applyFill="1" applyBorder="1" applyAlignment="1">
      <alignment horizontal="right" vertical="center"/>
    </xf>
    <xf numFmtId="166" fontId="11" fillId="0" borderId="0" xfId="2" applyNumberFormat="1" applyFont="1" applyFill="1" applyBorder="1" applyAlignment="1">
      <alignment horizontal="center"/>
    </xf>
    <xf numFmtId="9" fontId="11" fillId="0" borderId="0" xfId="1" applyFont="1" applyFill="1" applyBorder="1" applyAlignment="1">
      <alignment wrapText="1"/>
    </xf>
    <xf numFmtId="0" fontId="14" fillId="0" borderId="0" xfId="2" applyFont="1" applyFill="1" applyBorder="1"/>
    <xf numFmtId="0" fontId="15" fillId="0" borderId="0" xfId="2" applyFont="1" applyFill="1" applyBorder="1" applyAlignment="1">
      <alignment horizontal="center"/>
    </xf>
    <xf numFmtId="3" fontId="15" fillId="0" borderId="0" xfId="2" applyNumberFormat="1" applyFont="1" applyFill="1" applyBorder="1"/>
    <xf numFmtId="0" fontId="15" fillId="0" borderId="0" xfId="2" applyFont="1" applyFill="1" applyBorder="1"/>
    <xf numFmtId="9" fontId="11" fillId="0" borderId="0" xfId="2" applyNumberFormat="1" applyFont="1" applyFill="1" applyBorder="1" applyAlignment="1">
      <alignment horizontal="left" vertical="center" wrapText="1"/>
    </xf>
    <xf numFmtId="164" fontId="15" fillId="0" borderId="0" xfId="2" applyNumberFormat="1" applyFont="1" applyFill="1" applyBorder="1" applyAlignment="1">
      <alignment horizontal="center"/>
    </xf>
    <xf numFmtId="0" fontId="15" fillId="0" borderId="0" xfId="2" applyFont="1" applyFill="1" applyBorder="1" applyAlignment="1">
      <alignment horizontal="left" wrapText="1" indent="1"/>
    </xf>
    <xf numFmtId="0" fontId="8" fillId="0" borderId="0" xfId="2" applyFont="1" applyFill="1" applyBorder="1" applyAlignment="1">
      <alignment vertical="center"/>
    </xf>
    <xf numFmtId="3" fontId="8" fillId="0" borderId="0" xfId="2"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wrapText="1"/>
    </xf>
    <xf numFmtId="0" fontId="11" fillId="0" borderId="0" xfId="0" applyFont="1" applyFill="1" applyBorder="1" applyAlignment="1"/>
    <xf numFmtId="3" fontId="11" fillId="0" borderId="0" xfId="0" applyNumberFormat="1" applyFont="1" applyFill="1" applyBorder="1" applyAlignment="1"/>
    <xf numFmtId="0" fontId="18" fillId="0" borderId="0" xfId="0" applyFont="1" applyFill="1" applyBorder="1" applyAlignment="1">
      <alignment horizontal="right"/>
    </xf>
    <xf numFmtId="0" fontId="18" fillId="0" borderId="0" xfId="0" applyFont="1" applyFill="1" applyBorder="1" applyAlignment="1">
      <alignment horizontal="left" vertical="center"/>
    </xf>
    <xf numFmtId="3" fontId="18" fillId="0" borderId="0"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left" wrapText="1"/>
    </xf>
    <xf numFmtId="0" fontId="18" fillId="0" borderId="0" xfId="0" applyFont="1" applyFill="1" applyBorder="1" applyAlignment="1"/>
    <xf numFmtId="3" fontId="18" fillId="0" borderId="0" xfId="0" applyNumberFormat="1" applyFont="1" applyFill="1" applyBorder="1" applyAlignment="1"/>
    <xf numFmtId="0" fontId="19" fillId="0" borderId="0" xfId="2" applyFont="1" applyFill="1" applyBorder="1"/>
    <xf numFmtId="0" fontId="18" fillId="0" borderId="0" xfId="2" applyFont="1" applyFill="1" applyBorder="1" applyAlignment="1">
      <alignment horizontal="left" vertical="center" wrapText="1"/>
    </xf>
    <xf numFmtId="3" fontId="18" fillId="0" borderId="0" xfId="2" applyNumberFormat="1" applyFont="1" applyFill="1" applyBorder="1" applyAlignment="1">
      <alignment horizontal="right" vertical="center"/>
    </xf>
    <xf numFmtId="0" fontId="18" fillId="0" borderId="0" xfId="2" applyFont="1" applyFill="1" applyBorder="1" applyAlignment="1">
      <alignment horizontal="left" wrapText="1"/>
    </xf>
    <xf numFmtId="0" fontId="18" fillId="0" borderId="0" xfId="2" applyFont="1" applyFill="1" applyBorder="1" applyAlignment="1">
      <alignment horizontal="center"/>
    </xf>
    <xf numFmtId="3" fontId="18" fillId="0" borderId="0" xfId="2" applyNumberFormat="1" applyFont="1" applyFill="1" applyBorder="1"/>
    <xf numFmtId="0" fontId="18" fillId="0" borderId="0" xfId="2" applyFont="1" applyFill="1" applyBorder="1"/>
    <xf numFmtId="0" fontId="20" fillId="0" borderId="0" xfId="0" applyFont="1" applyFill="1"/>
    <xf numFmtId="0" fontId="18" fillId="0" borderId="0" xfId="0" applyFont="1" applyFill="1" applyBorder="1" applyAlignment="1">
      <alignment vertical="center"/>
    </xf>
    <xf numFmtId="0" fontId="11" fillId="0" borderId="0" xfId="2" applyFont="1" applyFill="1" applyBorder="1" applyAlignment="1">
      <alignment horizontal="left" vertical="center"/>
    </xf>
    <xf numFmtId="0" fontId="11" fillId="0" borderId="2" xfId="2" applyFont="1" applyFill="1" applyBorder="1" applyAlignment="1">
      <alignment horizontal="left" vertical="center" wrapText="1" indent="1"/>
    </xf>
    <xf numFmtId="0" fontId="11" fillId="0" borderId="3" xfId="2" applyFont="1" applyFill="1" applyBorder="1" applyAlignment="1">
      <alignment horizontal="left" vertical="center" wrapText="1" indent="1"/>
    </xf>
    <xf numFmtId="0" fontId="11" fillId="0" borderId="4" xfId="0" applyFont="1" applyFill="1" applyBorder="1"/>
    <xf numFmtId="0" fontId="11" fillId="0" borderId="5" xfId="0" applyFont="1" applyFill="1" applyBorder="1"/>
    <xf numFmtId="168" fontId="11" fillId="0" borderId="2" xfId="2" applyNumberFormat="1" applyFont="1" applyFill="1" applyBorder="1" applyAlignment="1">
      <alignment horizontal="left" vertical="center" wrapText="1" indent="1"/>
    </xf>
    <xf numFmtId="0" fontId="11" fillId="0" borderId="4" xfId="2" applyFont="1" applyFill="1" applyBorder="1" applyAlignment="1">
      <alignment horizontal="left" vertical="center" wrapText="1" indent="1"/>
    </xf>
    <xf numFmtId="0" fontId="11" fillId="0" borderId="5" xfId="2" applyFont="1" applyFill="1" applyBorder="1" applyAlignment="1">
      <alignment horizontal="left" vertical="center" wrapText="1" indent="1"/>
    </xf>
    <xf numFmtId="167" fontId="3" fillId="0" borderId="0" xfId="0" applyNumberFormat="1" applyFont="1" applyFill="1" applyAlignment="1">
      <alignment wrapText="1"/>
    </xf>
    <xf numFmtId="167" fontId="0" fillId="0" borderId="0" xfId="0" applyNumberFormat="1"/>
  </cellXfs>
  <cellStyles count="3">
    <cellStyle name="Normal" xfId="0" builtinId="0"/>
    <cellStyle name="Normal_Book5"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116"/>
  <sheetViews>
    <sheetView tabSelected="1" workbookViewId="0">
      <selection activeCell="AX5" sqref="AX5"/>
    </sheetView>
  </sheetViews>
  <sheetFormatPr defaultRowHeight="14.5" x14ac:dyDescent="0.35"/>
  <cols>
    <col min="1" max="1" width="11.54296875" customWidth="1"/>
    <col min="4" max="4" width="34.1796875" customWidth="1"/>
    <col min="5" max="5" width="12.54296875" customWidth="1"/>
    <col min="6" max="6" width="11" customWidth="1"/>
    <col min="7" max="7" width="13" customWidth="1"/>
    <col min="8" max="8" width="12.453125" customWidth="1"/>
    <col min="9" max="9" width="12.26953125" customWidth="1"/>
    <col min="18" max="18" width="11.26953125" customWidth="1"/>
    <col min="19" max="19" width="11.81640625" customWidth="1"/>
    <col min="20" max="20" width="10.81640625" customWidth="1"/>
    <col min="21" max="21" width="11.453125" customWidth="1"/>
    <col min="22" max="22" width="11" customWidth="1"/>
    <col min="23" max="23" width="11.1796875" customWidth="1"/>
  </cols>
  <sheetData>
    <row r="1" spans="1:48" ht="145" x14ac:dyDescent="0.35">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6" t="s">
        <v>37</v>
      </c>
      <c r="AN1" s="6" t="s">
        <v>38</v>
      </c>
      <c r="AO1" s="6" t="s">
        <v>39</v>
      </c>
      <c r="AP1" s="6" t="s">
        <v>40</v>
      </c>
      <c r="AQ1" s="6" t="s">
        <v>41</v>
      </c>
      <c r="AR1" s="89" t="s">
        <v>318</v>
      </c>
      <c r="AS1" s="89" t="s">
        <v>319</v>
      </c>
      <c r="AT1" s="89" t="s">
        <v>320</v>
      </c>
      <c r="AU1" s="89" t="s">
        <v>321</v>
      </c>
      <c r="AV1" s="89" t="s">
        <v>322</v>
      </c>
    </row>
    <row r="2" spans="1:48" x14ac:dyDescent="0.35">
      <c r="A2" s="1" t="s">
        <v>42</v>
      </c>
      <c r="B2" s="1" t="s">
        <v>43</v>
      </c>
      <c r="C2" s="1" t="s">
        <v>44</v>
      </c>
      <c r="D2" s="1"/>
      <c r="E2" s="7">
        <v>1251587</v>
      </c>
      <c r="F2" s="7">
        <v>362302</v>
      </c>
      <c r="G2" s="8">
        <v>28.947408370333001</v>
      </c>
      <c r="H2" s="9">
        <v>7.25</v>
      </c>
      <c r="I2" s="9">
        <v>12.954605903030499</v>
      </c>
      <c r="J2" s="9">
        <v>771</v>
      </c>
      <c r="K2" s="10">
        <v>548.304580156886</v>
      </c>
      <c r="L2" s="10">
        <v>628.96573852752704</v>
      </c>
      <c r="M2" s="10">
        <v>802.66402062367899</v>
      </c>
      <c r="N2" s="10">
        <v>1077.2396923009001</v>
      </c>
      <c r="O2" s="10">
        <v>1220.3104178282199</v>
      </c>
      <c r="P2" s="10">
        <v>77170.985317041501</v>
      </c>
      <c r="Q2" s="10">
        <v>23151.295595112399</v>
      </c>
      <c r="R2" s="10">
        <v>33587.1211602353</v>
      </c>
      <c r="S2" s="10">
        <v>839.67802900588094</v>
      </c>
      <c r="T2" s="10">
        <v>578.78238987781106</v>
      </c>
      <c r="U2" s="10">
        <v>377</v>
      </c>
      <c r="V2" s="10">
        <v>673.63950695758695</v>
      </c>
      <c r="W2" s="10">
        <v>231.3</v>
      </c>
      <c r="X2" s="10">
        <v>21932.1832062754</v>
      </c>
      <c r="Y2" s="10">
        <v>25158.629541101101</v>
      </c>
      <c r="Z2" s="10">
        <v>32106.560824947101</v>
      </c>
      <c r="AA2" s="10">
        <v>43089.587692035901</v>
      </c>
      <c r="AB2" s="10">
        <v>48812.416713128798</v>
      </c>
      <c r="AC2" s="9">
        <v>10.544318849170899</v>
      </c>
      <c r="AD2" s="9">
        <v>12.0954949716832</v>
      </c>
      <c r="AE2" s="9">
        <v>15.4358465504554</v>
      </c>
      <c r="AF2" s="9">
        <v>20.7161479288634</v>
      </c>
      <c r="AG2" s="9">
        <v>23.467508035158101</v>
      </c>
      <c r="AH2" s="8">
        <v>58.1755522712876</v>
      </c>
      <c r="AI2" s="8">
        <v>66.733765361010796</v>
      </c>
      <c r="AJ2" s="8">
        <v>85.163291312857197</v>
      </c>
      <c r="AK2" s="8">
        <v>114.29598857304001</v>
      </c>
      <c r="AL2" s="8">
        <v>129.47590640087199</v>
      </c>
      <c r="AM2" s="8">
        <v>32.557744876528297</v>
      </c>
      <c r="AN2" s="8">
        <v>37.347318975882303</v>
      </c>
      <c r="AO2" s="8">
        <v>47.661338881314499</v>
      </c>
      <c r="AP2" s="8">
        <v>63.9653512702142</v>
      </c>
      <c r="AQ2" s="8">
        <v>72.460739325673401</v>
      </c>
      <c r="AR2" s="90">
        <f>AH2/40</f>
        <v>1.45438880678219</v>
      </c>
      <c r="AS2" s="90">
        <f>AI2/40</f>
        <v>1.6683441340252698</v>
      </c>
      <c r="AT2" s="90">
        <f>AJ2/40</f>
        <v>2.1290822828214298</v>
      </c>
      <c r="AU2" s="90">
        <f>AK2/40</f>
        <v>2.8573997143260002</v>
      </c>
      <c r="AV2" s="90">
        <f t="shared" ref="AV2" si="0">AL2/40</f>
        <v>3.2368976600217998</v>
      </c>
    </row>
    <row r="3" spans="1:48" x14ac:dyDescent="0.35">
      <c r="A3" s="1" t="s">
        <v>45</v>
      </c>
      <c r="B3" s="1" t="s">
        <v>43</v>
      </c>
      <c r="C3" s="1" t="s">
        <v>44</v>
      </c>
      <c r="D3" s="1"/>
      <c r="E3" s="7">
        <v>528600</v>
      </c>
      <c r="F3" s="7">
        <v>136163</v>
      </c>
      <c r="G3" s="8">
        <v>25.75917517972</v>
      </c>
      <c r="H3" s="9">
        <v>7.25</v>
      </c>
      <c r="I3" s="9">
        <v>11.919728091733599</v>
      </c>
      <c r="J3" s="9">
        <v>771</v>
      </c>
      <c r="K3" s="10">
        <v>490.89244508420097</v>
      </c>
      <c r="L3" s="10">
        <v>537.04189096891196</v>
      </c>
      <c r="M3" s="10">
        <v>695.582515073845</v>
      </c>
      <c r="N3" s="10">
        <v>919.81470002864205</v>
      </c>
      <c r="O3" s="10">
        <v>1018.80868517879</v>
      </c>
      <c r="P3" s="10">
        <v>67213.253310631902</v>
      </c>
      <c r="Q3" s="10">
        <v>20163.975993189601</v>
      </c>
      <c r="R3" s="10">
        <v>31960.554529858298</v>
      </c>
      <c r="S3" s="10">
        <v>799.01386324645796</v>
      </c>
      <c r="T3" s="10">
        <v>504.09939982973901</v>
      </c>
      <c r="U3" s="10">
        <v>377</v>
      </c>
      <c r="V3" s="10">
        <v>619.82586077014901</v>
      </c>
      <c r="W3" s="10">
        <v>231.3</v>
      </c>
      <c r="X3" s="10">
        <v>19635.697803367999</v>
      </c>
      <c r="Y3" s="10">
        <v>21481.6756387565</v>
      </c>
      <c r="Z3" s="10">
        <v>27823.300602953801</v>
      </c>
      <c r="AA3" s="10">
        <v>36792.588001145697</v>
      </c>
      <c r="AB3" s="10">
        <v>40752.347407151698</v>
      </c>
      <c r="AC3" s="9">
        <v>9.4402393285423205</v>
      </c>
      <c r="AD3" s="9">
        <v>10.3277286724791</v>
      </c>
      <c r="AE3" s="9">
        <v>13.3765868283432</v>
      </c>
      <c r="AF3" s="9">
        <v>17.688744231320001</v>
      </c>
      <c r="AG3" s="9">
        <v>19.592474714976799</v>
      </c>
      <c r="AH3" s="8">
        <v>52.084079054026603</v>
      </c>
      <c r="AI3" s="8">
        <v>56.980571986091498</v>
      </c>
      <c r="AJ3" s="8">
        <v>73.8018583632727</v>
      </c>
      <c r="AK3" s="8">
        <v>97.593071621076106</v>
      </c>
      <c r="AL3" s="8">
        <v>108.096412220562</v>
      </c>
      <c r="AM3" s="8">
        <v>31.6793781062477</v>
      </c>
      <c r="AN3" s="8">
        <v>34.657598203574402</v>
      </c>
      <c r="AO3" s="8">
        <v>44.888899227893901</v>
      </c>
      <c r="AP3" s="8">
        <v>59.359556175068199</v>
      </c>
      <c r="AQ3" s="8">
        <v>65.748059231533006</v>
      </c>
      <c r="AR3" s="90">
        <f t="shared" ref="AR3:AR66" si="1">AH3/40</f>
        <v>1.3021019763506652</v>
      </c>
      <c r="AS3" s="90">
        <f t="shared" ref="AS3:AS66" si="2">AI3/40</f>
        <v>1.4245142996522875</v>
      </c>
      <c r="AT3" s="90">
        <f t="shared" ref="AT3:AT66" si="3">AJ3/40</f>
        <v>1.8450464590818174</v>
      </c>
      <c r="AU3" s="90">
        <f t="shared" ref="AU3:AU66" si="4">AK3/40</f>
        <v>2.4398267905269027</v>
      </c>
      <c r="AV3" s="90">
        <f t="shared" ref="AV3:AV66" si="5">AL3/40</f>
        <v>2.70241030551405</v>
      </c>
    </row>
    <row r="4" spans="1:48" x14ac:dyDescent="0.35">
      <c r="A4" s="1" t="s">
        <v>46</v>
      </c>
      <c r="B4" s="1" t="s">
        <v>43</v>
      </c>
      <c r="C4" s="1" t="s">
        <v>44</v>
      </c>
      <c r="D4" s="1" t="s">
        <v>47</v>
      </c>
      <c r="E4" s="7">
        <v>37106</v>
      </c>
      <c r="F4" s="7">
        <v>17971</v>
      </c>
      <c r="G4" s="8">
        <v>48.431520508812596</v>
      </c>
      <c r="H4" s="9">
        <v>7.25</v>
      </c>
      <c r="I4" s="9">
        <v>11.2312088589778</v>
      </c>
      <c r="J4" s="9">
        <v>771</v>
      </c>
      <c r="K4" s="10">
        <v>669</v>
      </c>
      <c r="L4" s="10">
        <v>760</v>
      </c>
      <c r="M4" s="10">
        <v>917</v>
      </c>
      <c r="N4" s="10">
        <v>1248</v>
      </c>
      <c r="O4" s="10">
        <v>1528</v>
      </c>
      <c r="P4" s="10">
        <v>89400</v>
      </c>
      <c r="Q4" s="10">
        <v>26820</v>
      </c>
      <c r="R4" s="10">
        <v>28169.476276724599</v>
      </c>
      <c r="S4" s="10">
        <v>704.23690691811601</v>
      </c>
      <c r="T4" s="10">
        <v>670.5</v>
      </c>
      <c r="U4" s="10">
        <v>377</v>
      </c>
      <c r="V4" s="10">
        <v>584.02286066684303</v>
      </c>
      <c r="W4" s="10">
        <v>231.3</v>
      </c>
      <c r="X4" s="10">
        <v>26760</v>
      </c>
      <c r="Y4" s="10">
        <v>30400</v>
      </c>
      <c r="Z4" s="10">
        <v>36680</v>
      </c>
      <c r="AA4" s="10">
        <v>49920</v>
      </c>
      <c r="AB4" s="10">
        <v>61120</v>
      </c>
      <c r="AC4" s="9">
        <v>12.865384615384601</v>
      </c>
      <c r="AD4" s="9">
        <v>14.615384615384601</v>
      </c>
      <c r="AE4" s="9">
        <v>17.634615384615401</v>
      </c>
      <c r="AF4" s="9">
        <v>24</v>
      </c>
      <c r="AG4" s="9">
        <v>29.384615384615401</v>
      </c>
      <c r="AH4" s="8">
        <v>70.981432360742701</v>
      </c>
      <c r="AI4" s="8">
        <v>80.636604774535797</v>
      </c>
      <c r="AJ4" s="8">
        <v>97.294429708222793</v>
      </c>
      <c r="AK4" s="8">
        <v>132.413793103448</v>
      </c>
      <c r="AL4" s="8">
        <v>162.12201591511899</v>
      </c>
      <c r="AM4" s="8">
        <v>45.820124180490403</v>
      </c>
      <c r="AN4" s="8">
        <v>52.052756916551097</v>
      </c>
      <c r="AO4" s="8">
        <v>62.8057606479966</v>
      </c>
      <c r="AP4" s="8">
        <v>85.476106094547106</v>
      </c>
      <c r="AQ4" s="8">
        <v>104.653437590119</v>
      </c>
      <c r="AR4" s="90">
        <f t="shared" si="1"/>
        <v>1.7745358090185674</v>
      </c>
      <c r="AS4" s="90">
        <f t="shared" si="2"/>
        <v>2.0159151193633948</v>
      </c>
      <c r="AT4" s="90">
        <f t="shared" si="3"/>
        <v>2.43236074270557</v>
      </c>
      <c r="AU4" s="90">
        <f t="shared" si="4"/>
        <v>3.3103448275862002</v>
      </c>
      <c r="AV4" s="90">
        <f t="shared" si="5"/>
        <v>4.0530503978779748</v>
      </c>
    </row>
    <row r="5" spans="1:48" x14ac:dyDescent="0.35">
      <c r="A5" s="1" t="s">
        <v>46</v>
      </c>
      <c r="B5" s="1" t="s">
        <v>43</v>
      </c>
      <c r="C5" s="1" t="s">
        <v>44</v>
      </c>
      <c r="D5" s="1" t="s">
        <v>48</v>
      </c>
      <c r="E5" s="7">
        <v>10187</v>
      </c>
      <c r="F5" s="7">
        <v>1865</v>
      </c>
      <c r="G5" s="8">
        <v>18.3076470010798</v>
      </c>
      <c r="H5" s="9">
        <v>7.25</v>
      </c>
      <c r="I5" s="9">
        <v>8.0629076531089403</v>
      </c>
      <c r="J5" s="9">
        <v>771</v>
      </c>
      <c r="K5" s="10">
        <v>522</v>
      </c>
      <c r="L5" s="10">
        <v>526</v>
      </c>
      <c r="M5" s="10">
        <v>683</v>
      </c>
      <c r="N5" s="10">
        <v>871</v>
      </c>
      <c r="O5" s="10">
        <v>966</v>
      </c>
      <c r="P5" s="10">
        <v>82700</v>
      </c>
      <c r="Q5" s="10">
        <v>24810</v>
      </c>
      <c r="R5" s="10">
        <v>28576.372180681199</v>
      </c>
      <c r="S5" s="10">
        <v>714.409304517029</v>
      </c>
      <c r="T5" s="10">
        <v>620.25</v>
      </c>
      <c r="U5" s="10">
        <v>377</v>
      </c>
      <c r="V5" s="10">
        <v>419.271197961665</v>
      </c>
      <c r="W5" s="10">
        <v>231.3</v>
      </c>
      <c r="X5" s="10">
        <v>20880</v>
      </c>
      <c r="Y5" s="10">
        <v>21040</v>
      </c>
      <c r="Z5" s="10">
        <v>27320</v>
      </c>
      <c r="AA5" s="10">
        <v>34840</v>
      </c>
      <c r="AB5" s="10">
        <v>38640</v>
      </c>
      <c r="AC5" s="9">
        <v>10.038461538461499</v>
      </c>
      <c r="AD5" s="9">
        <v>10.115384615384601</v>
      </c>
      <c r="AE5" s="9">
        <v>13.134615384615399</v>
      </c>
      <c r="AF5" s="9">
        <v>16.75</v>
      </c>
      <c r="AG5" s="9">
        <v>18.576923076923102</v>
      </c>
      <c r="AH5" s="8">
        <v>55.384615384615401</v>
      </c>
      <c r="AI5" s="8">
        <v>55.809018567639299</v>
      </c>
      <c r="AJ5" s="8">
        <v>72.466843501326295</v>
      </c>
      <c r="AK5" s="8">
        <v>92.413793103448299</v>
      </c>
      <c r="AL5" s="8">
        <v>102.49336870026499</v>
      </c>
      <c r="AM5" s="8">
        <v>49.800702031311801</v>
      </c>
      <c r="AN5" s="8">
        <v>50.182316606264301</v>
      </c>
      <c r="AO5" s="8">
        <v>65.160688673153103</v>
      </c>
      <c r="AP5" s="8">
        <v>83.096573695924405</v>
      </c>
      <c r="AQ5" s="8">
        <v>92.159919851048201</v>
      </c>
      <c r="AR5" s="90">
        <f t="shared" si="1"/>
        <v>1.384615384615385</v>
      </c>
      <c r="AS5" s="90">
        <f t="shared" si="2"/>
        <v>1.3952254641909825</v>
      </c>
      <c r="AT5" s="90">
        <f t="shared" si="3"/>
        <v>1.8116710875331574</v>
      </c>
      <c r="AU5" s="90">
        <f t="shared" si="4"/>
        <v>2.3103448275862073</v>
      </c>
      <c r="AV5" s="90">
        <f t="shared" si="5"/>
        <v>2.562334217506625</v>
      </c>
    </row>
    <row r="6" spans="1:48" x14ac:dyDescent="0.35">
      <c r="A6" s="1" t="s">
        <v>46</v>
      </c>
      <c r="B6" s="1" t="s">
        <v>43</v>
      </c>
      <c r="C6" s="1" t="s">
        <v>44</v>
      </c>
      <c r="D6" s="1" t="s">
        <v>49</v>
      </c>
      <c r="E6" s="7">
        <v>9445</v>
      </c>
      <c r="F6" s="7">
        <v>1755</v>
      </c>
      <c r="G6" s="8">
        <v>18.581259925886702</v>
      </c>
      <c r="H6" s="9">
        <v>7.25</v>
      </c>
      <c r="I6" s="9">
        <v>10.192955454759</v>
      </c>
      <c r="J6" s="9">
        <v>771</v>
      </c>
      <c r="K6" s="10">
        <v>496</v>
      </c>
      <c r="L6" s="10">
        <v>564</v>
      </c>
      <c r="M6" s="10">
        <v>740</v>
      </c>
      <c r="N6" s="10">
        <v>927</v>
      </c>
      <c r="O6" s="10">
        <v>1198</v>
      </c>
      <c r="P6" s="10">
        <v>86000</v>
      </c>
      <c r="Q6" s="10">
        <v>25800</v>
      </c>
      <c r="R6" s="10">
        <v>34471.679842864702</v>
      </c>
      <c r="S6" s="10">
        <v>861.79199607161604</v>
      </c>
      <c r="T6" s="10">
        <v>645</v>
      </c>
      <c r="U6" s="10">
        <v>377</v>
      </c>
      <c r="V6" s="10">
        <v>530.03368364746996</v>
      </c>
      <c r="W6" s="10">
        <v>231.3</v>
      </c>
      <c r="X6" s="10">
        <v>19840</v>
      </c>
      <c r="Y6" s="10">
        <v>22560</v>
      </c>
      <c r="Z6" s="10">
        <v>29600</v>
      </c>
      <c r="AA6" s="10">
        <v>37080</v>
      </c>
      <c r="AB6" s="10">
        <v>47920</v>
      </c>
      <c r="AC6" s="9">
        <v>9.5384615384615401</v>
      </c>
      <c r="AD6" s="9">
        <v>10.846153846153801</v>
      </c>
      <c r="AE6" s="9">
        <v>14.2307692307692</v>
      </c>
      <c r="AF6" s="9">
        <v>17.826923076923102</v>
      </c>
      <c r="AG6" s="9">
        <v>23.038461538461501</v>
      </c>
      <c r="AH6" s="8">
        <v>52.625994694960198</v>
      </c>
      <c r="AI6" s="8">
        <v>59.840848806365997</v>
      </c>
      <c r="AJ6" s="8">
        <v>78.514588859416506</v>
      </c>
      <c r="AK6" s="8">
        <v>98.355437665782503</v>
      </c>
      <c r="AL6" s="8">
        <v>127.10875331565001</v>
      </c>
      <c r="AM6" s="8">
        <v>37.431583335363598</v>
      </c>
      <c r="AN6" s="8">
        <v>42.563332663598899</v>
      </c>
      <c r="AO6" s="8">
        <v>55.845507395502104</v>
      </c>
      <c r="AP6" s="8">
        <v>69.957818048149306</v>
      </c>
      <c r="AQ6" s="8">
        <v>90.409348459204793</v>
      </c>
      <c r="AR6" s="90">
        <f t="shared" si="1"/>
        <v>1.3156498673740049</v>
      </c>
      <c r="AS6" s="90">
        <f t="shared" si="2"/>
        <v>1.4960212201591498</v>
      </c>
      <c r="AT6" s="90">
        <f t="shared" si="3"/>
        <v>1.9628647214854127</v>
      </c>
      <c r="AU6" s="90">
        <f t="shared" si="4"/>
        <v>2.4588859416445628</v>
      </c>
      <c r="AV6" s="90">
        <f t="shared" si="5"/>
        <v>3.1777188328912502</v>
      </c>
    </row>
    <row r="7" spans="1:48" x14ac:dyDescent="0.35">
      <c r="A7" s="1" t="s">
        <v>46</v>
      </c>
      <c r="B7" s="1" t="s">
        <v>43</v>
      </c>
      <c r="C7" s="1" t="s">
        <v>44</v>
      </c>
      <c r="D7" s="1" t="s">
        <v>50</v>
      </c>
      <c r="E7" s="7">
        <v>89061</v>
      </c>
      <c r="F7" s="7">
        <v>22972</v>
      </c>
      <c r="G7" s="8">
        <v>25.793557224823399</v>
      </c>
      <c r="H7" s="9">
        <v>7.25</v>
      </c>
      <c r="I7" s="9">
        <v>13.7090490562271</v>
      </c>
      <c r="J7" s="9">
        <v>771</v>
      </c>
      <c r="K7" s="10">
        <v>522</v>
      </c>
      <c r="L7" s="10">
        <v>614</v>
      </c>
      <c r="M7" s="10">
        <v>812</v>
      </c>
      <c r="N7" s="10">
        <v>1155</v>
      </c>
      <c r="O7" s="10">
        <v>1266</v>
      </c>
      <c r="P7" s="10">
        <v>89300</v>
      </c>
      <c r="Q7" s="10">
        <v>26790</v>
      </c>
      <c r="R7" s="10">
        <v>33414.374885269201</v>
      </c>
      <c r="S7" s="10">
        <v>835.35937213172895</v>
      </c>
      <c r="T7" s="10">
        <v>669.75</v>
      </c>
      <c r="U7" s="10">
        <v>377</v>
      </c>
      <c r="V7" s="10">
        <v>712.87055092380695</v>
      </c>
      <c r="W7" s="10">
        <v>231.3</v>
      </c>
      <c r="X7" s="10">
        <v>20880</v>
      </c>
      <c r="Y7" s="10">
        <v>24560</v>
      </c>
      <c r="Z7" s="10">
        <v>32480</v>
      </c>
      <c r="AA7" s="10">
        <v>46200</v>
      </c>
      <c r="AB7" s="10">
        <v>50640</v>
      </c>
      <c r="AC7" s="9">
        <v>10.038461538461499</v>
      </c>
      <c r="AD7" s="9">
        <v>11.807692307692299</v>
      </c>
      <c r="AE7" s="9">
        <v>15.615384615384601</v>
      </c>
      <c r="AF7" s="9">
        <v>22.211538461538499</v>
      </c>
      <c r="AG7" s="9">
        <v>24.346153846153801</v>
      </c>
      <c r="AH7" s="8">
        <v>55.384615384615401</v>
      </c>
      <c r="AI7" s="8">
        <v>65.145888594164504</v>
      </c>
      <c r="AJ7" s="8">
        <v>86.153846153846203</v>
      </c>
      <c r="AK7" s="8">
        <v>122.54641909814301</v>
      </c>
      <c r="AL7" s="8">
        <v>134.323607427056</v>
      </c>
      <c r="AM7" s="8">
        <v>29.290030248748</v>
      </c>
      <c r="AN7" s="8">
        <v>34.452257802167203</v>
      </c>
      <c r="AO7" s="8">
        <v>45.562269275830303</v>
      </c>
      <c r="AP7" s="8">
        <v>64.8084002630345</v>
      </c>
      <c r="AQ7" s="8">
        <v>71.036740028572794</v>
      </c>
      <c r="AR7" s="90">
        <f t="shared" si="1"/>
        <v>1.384615384615385</v>
      </c>
      <c r="AS7" s="90">
        <f t="shared" si="2"/>
        <v>1.6286472148541127</v>
      </c>
      <c r="AT7" s="90">
        <f t="shared" si="3"/>
        <v>2.1538461538461551</v>
      </c>
      <c r="AU7" s="90">
        <f t="shared" si="4"/>
        <v>3.0636604774535749</v>
      </c>
      <c r="AV7" s="90">
        <f t="shared" si="5"/>
        <v>3.3580901856764003</v>
      </c>
    </row>
    <row r="8" spans="1:48" x14ac:dyDescent="0.35">
      <c r="A8" s="1" t="s">
        <v>46</v>
      </c>
      <c r="B8" s="1" t="s">
        <v>43</v>
      </c>
      <c r="C8" s="1" t="s">
        <v>44</v>
      </c>
      <c r="D8" s="1" t="s">
        <v>51</v>
      </c>
      <c r="E8" s="7">
        <v>67100</v>
      </c>
      <c r="F8" s="7">
        <v>20678</v>
      </c>
      <c r="G8" s="8">
        <v>30.816691505216099</v>
      </c>
      <c r="H8" s="9">
        <v>7.25</v>
      </c>
      <c r="I8" s="9">
        <v>12.1839367501455</v>
      </c>
      <c r="J8" s="9">
        <v>771</v>
      </c>
      <c r="K8" s="10">
        <v>556</v>
      </c>
      <c r="L8" s="10">
        <v>648</v>
      </c>
      <c r="M8" s="10">
        <v>830</v>
      </c>
      <c r="N8" s="10">
        <v>1087</v>
      </c>
      <c r="O8" s="10">
        <v>1225</v>
      </c>
      <c r="P8" s="10">
        <v>72700</v>
      </c>
      <c r="Q8" s="10">
        <v>21810</v>
      </c>
      <c r="R8" s="10">
        <v>33307.187473229496</v>
      </c>
      <c r="S8" s="10">
        <v>832.67968683073696</v>
      </c>
      <c r="T8" s="10">
        <v>545.25</v>
      </c>
      <c r="U8" s="10">
        <v>377</v>
      </c>
      <c r="V8" s="10">
        <v>633.56471100756596</v>
      </c>
      <c r="W8" s="10">
        <v>231.3</v>
      </c>
      <c r="X8" s="10">
        <v>22240</v>
      </c>
      <c r="Y8" s="10">
        <v>25920</v>
      </c>
      <c r="Z8" s="10">
        <v>33200</v>
      </c>
      <c r="AA8" s="10">
        <v>43480</v>
      </c>
      <c r="AB8" s="10">
        <v>49000</v>
      </c>
      <c r="AC8" s="9">
        <v>10.692307692307701</v>
      </c>
      <c r="AD8" s="9">
        <v>12.461538461538501</v>
      </c>
      <c r="AE8" s="9">
        <v>15.961538461538501</v>
      </c>
      <c r="AF8" s="9">
        <v>20.903846153846199</v>
      </c>
      <c r="AG8" s="9">
        <v>23.557692307692299</v>
      </c>
      <c r="AH8" s="8">
        <v>58.992042440318301</v>
      </c>
      <c r="AI8" s="8">
        <v>68.753315649867403</v>
      </c>
      <c r="AJ8" s="8">
        <v>88.063660477453595</v>
      </c>
      <c r="AK8" s="8">
        <v>115.33156498673701</v>
      </c>
      <c r="AL8" s="8">
        <v>129.973474801061</v>
      </c>
      <c r="AM8" s="8">
        <v>35.1029651961383</v>
      </c>
      <c r="AN8" s="8">
        <v>40.911369509168402</v>
      </c>
      <c r="AO8" s="8">
        <v>52.401908476249602</v>
      </c>
      <c r="AP8" s="8">
        <v>68.627559655040201</v>
      </c>
      <c r="AQ8" s="8">
        <v>77.340166124585295</v>
      </c>
      <c r="AR8" s="90">
        <f t="shared" si="1"/>
        <v>1.4748010610079576</v>
      </c>
      <c r="AS8" s="90">
        <f t="shared" si="2"/>
        <v>1.718832891246685</v>
      </c>
      <c r="AT8" s="90">
        <f t="shared" si="3"/>
        <v>2.2015915119363401</v>
      </c>
      <c r="AU8" s="90">
        <f t="shared" si="4"/>
        <v>2.8832891246684254</v>
      </c>
      <c r="AV8" s="90">
        <f t="shared" si="5"/>
        <v>3.249336870026525</v>
      </c>
    </row>
    <row r="9" spans="1:48" x14ac:dyDescent="0.35">
      <c r="A9" s="1" t="s">
        <v>46</v>
      </c>
      <c r="B9" s="1" t="s">
        <v>43</v>
      </c>
      <c r="C9" s="1" t="s">
        <v>44</v>
      </c>
      <c r="D9" s="1" t="s">
        <v>52</v>
      </c>
      <c r="E9" s="7">
        <v>242050</v>
      </c>
      <c r="F9" s="7">
        <v>74094</v>
      </c>
      <c r="G9" s="8">
        <v>30.611030778764697</v>
      </c>
      <c r="H9" s="9">
        <v>7.25</v>
      </c>
      <c r="I9" s="9">
        <v>15.756812318167601</v>
      </c>
      <c r="J9" s="9">
        <v>771</v>
      </c>
      <c r="K9" s="10">
        <v>614</v>
      </c>
      <c r="L9" s="10">
        <v>736</v>
      </c>
      <c r="M9" s="10">
        <v>910</v>
      </c>
      <c r="N9" s="10">
        <v>1226</v>
      </c>
      <c r="O9" s="10">
        <v>1357</v>
      </c>
      <c r="P9" s="10">
        <v>88000</v>
      </c>
      <c r="Q9" s="10">
        <v>26400</v>
      </c>
      <c r="R9" s="10">
        <v>39298.344351799402</v>
      </c>
      <c r="S9" s="10">
        <v>982.45860879498503</v>
      </c>
      <c r="T9" s="10">
        <v>660</v>
      </c>
      <c r="U9" s="10">
        <v>377</v>
      </c>
      <c r="V9" s="10">
        <v>819.35424054471696</v>
      </c>
      <c r="W9" s="10">
        <v>231.3</v>
      </c>
      <c r="X9" s="10">
        <v>24560</v>
      </c>
      <c r="Y9" s="10">
        <v>29440</v>
      </c>
      <c r="Z9" s="10">
        <v>36400</v>
      </c>
      <c r="AA9" s="10">
        <v>49040</v>
      </c>
      <c r="AB9" s="10">
        <v>54280</v>
      </c>
      <c r="AC9" s="9">
        <v>11.807692307692299</v>
      </c>
      <c r="AD9" s="9">
        <v>14.153846153846199</v>
      </c>
      <c r="AE9" s="9">
        <v>17.5</v>
      </c>
      <c r="AF9" s="9">
        <v>23.576923076923102</v>
      </c>
      <c r="AG9" s="9">
        <v>26.0961538461539</v>
      </c>
      <c r="AH9" s="8">
        <v>65.145888594164504</v>
      </c>
      <c r="AI9" s="8">
        <v>78.090185676392593</v>
      </c>
      <c r="AJ9" s="8">
        <v>96.551724137931004</v>
      </c>
      <c r="AK9" s="8">
        <v>130.07957559681699</v>
      </c>
      <c r="AL9" s="8">
        <v>143.978779840849</v>
      </c>
      <c r="AM9" s="8">
        <v>29.974825032542999</v>
      </c>
      <c r="AN9" s="8">
        <v>35.9307348924293</v>
      </c>
      <c r="AO9" s="8">
        <v>44.425229282759098</v>
      </c>
      <c r="AP9" s="8">
        <v>59.852012198530403</v>
      </c>
      <c r="AQ9" s="8">
        <v>66.2472924579166</v>
      </c>
      <c r="AR9" s="90">
        <f t="shared" si="1"/>
        <v>1.6286472148541127</v>
      </c>
      <c r="AS9" s="90">
        <f t="shared" si="2"/>
        <v>1.9522546419098148</v>
      </c>
      <c r="AT9" s="90">
        <f t="shared" si="3"/>
        <v>2.4137931034482749</v>
      </c>
      <c r="AU9" s="90">
        <f t="shared" si="4"/>
        <v>3.2519893899204249</v>
      </c>
      <c r="AV9" s="90">
        <f t="shared" si="5"/>
        <v>3.599469496021225</v>
      </c>
    </row>
    <row r="10" spans="1:48" x14ac:dyDescent="0.35">
      <c r="A10" s="1" t="s">
        <v>46</v>
      </c>
      <c r="B10" s="1" t="s">
        <v>43</v>
      </c>
      <c r="C10" s="1" t="s">
        <v>44</v>
      </c>
      <c r="D10" s="1" t="s">
        <v>53</v>
      </c>
      <c r="E10" s="7">
        <v>38076</v>
      </c>
      <c r="F10" s="7">
        <v>10600</v>
      </c>
      <c r="G10" s="8">
        <v>27.839058724656002</v>
      </c>
      <c r="H10" s="9">
        <v>7.25</v>
      </c>
      <c r="I10" s="9">
        <v>11.493295147690199</v>
      </c>
      <c r="J10" s="9">
        <v>771</v>
      </c>
      <c r="K10" s="10">
        <v>509</v>
      </c>
      <c r="L10" s="10">
        <v>599</v>
      </c>
      <c r="M10" s="10">
        <v>793</v>
      </c>
      <c r="N10" s="10">
        <v>1059</v>
      </c>
      <c r="O10" s="10">
        <v>1272</v>
      </c>
      <c r="P10" s="10">
        <v>84100</v>
      </c>
      <c r="Q10" s="10">
        <v>25230</v>
      </c>
      <c r="R10" s="10">
        <v>31879.409518681201</v>
      </c>
      <c r="S10" s="10">
        <v>796.98523796703103</v>
      </c>
      <c r="T10" s="10">
        <v>630.75</v>
      </c>
      <c r="U10" s="10">
        <v>377</v>
      </c>
      <c r="V10" s="10">
        <v>597.65134767989196</v>
      </c>
      <c r="W10" s="10">
        <v>231.3</v>
      </c>
      <c r="X10" s="10">
        <v>20360</v>
      </c>
      <c r="Y10" s="10">
        <v>23960</v>
      </c>
      <c r="Z10" s="10">
        <v>31720</v>
      </c>
      <c r="AA10" s="10">
        <v>42360</v>
      </c>
      <c r="AB10" s="10">
        <v>50880</v>
      </c>
      <c r="AC10" s="9">
        <v>9.7884615384615401</v>
      </c>
      <c r="AD10" s="9">
        <v>11.5192307692308</v>
      </c>
      <c r="AE10" s="9">
        <v>15.25</v>
      </c>
      <c r="AF10" s="9">
        <v>20.365384615384599</v>
      </c>
      <c r="AG10" s="9">
        <v>24.461538461538499</v>
      </c>
      <c r="AH10" s="8">
        <v>54.0053050397878</v>
      </c>
      <c r="AI10" s="8">
        <v>63.554376657824903</v>
      </c>
      <c r="AJ10" s="8">
        <v>84.137931034482804</v>
      </c>
      <c r="AK10" s="8">
        <v>112.36074270557</v>
      </c>
      <c r="AL10" s="8">
        <v>134.96021220159199</v>
      </c>
      <c r="AM10" s="8">
        <v>34.066684663288001</v>
      </c>
      <c r="AN10" s="8">
        <v>40.0902634839087</v>
      </c>
      <c r="AO10" s="8">
        <v>53.074422275024403</v>
      </c>
      <c r="AP10" s="8">
        <v>70.877444122636604</v>
      </c>
      <c r="AQ10" s="8">
        <v>85.133247331438895</v>
      </c>
      <c r="AR10" s="90">
        <f t="shared" si="1"/>
        <v>1.3501326259946951</v>
      </c>
      <c r="AS10" s="90">
        <f t="shared" si="2"/>
        <v>1.5888594164456227</v>
      </c>
      <c r="AT10" s="90">
        <f t="shared" si="3"/>
        <v>2.1034482758620703</v>
      </c>
      <c r="AU10" s="90">
        <f t="shared" si="4"/>
        <v>2.8090185676392503</v>
      </c>
      <c r="AV10" s="90">
        <f t="shared" si="5"/>
        <v>3.3740053050397996</v>
      </c>
    </row>
    <row r="11" spans="1:48" x14ac:dyDescent="0.35">
      <c r="A11" s="1" t="s">
        <v>46</v>
      </c>
      <c r="B11" s="1" t="s">
        <v>43</v>
      </c>
      <c r="C11" s="1" t="s">
        <v>44</v>
      </c>
      <c r="D11" s="1" t="s">
        <v>54</v>
      </c>
      <c r="E11" s="7">
        <v>57423</v>
      </c>
      <c r="F11" s="7">
        <v>23391</v>
      </c>
      <c r="G11" s="8">
        <v>40.734548874144501</v>
      </c>
      <c r="H11" s="9">
        <v>7.25</v>
      </c>
      <c r="I11" s="9">
        <v>9.6023179952470006</v>
      </c>
      <c r="J11" s="9">
        <v>771</v>
      </c>
      <c r="K11" s="10">
        <v>612</v>
      </c>
      <c r="L11" s="10">
        <v>684</v>
      </c>
      <c r="M11" s="10">
        <v>902</v>
      </c>
      <c r="N11" s="10">
        <v>1304</v>
      </c>
      <c r="O11" s="10">
        <v>1584</v>
      </c>
      <c r="P11" s="10">
        <v>96000</v>
      </c>
      <c r="Q11" s="10">
        <v>28800</v>
      </c>
      <c r="R11" s="10">
        <v>30186.2646702483</v>
      </c>
      <c r="S11" s="10">
        <v>754.656616756208</v>
      </c>
      <c r="T11" s="10">
        <v>720</v>
      </c>
      <c r="U11" s="10">
        <v>377</v>
      </c>
      <c r="V11" s="10">
        <v>499.32053575284402</v>
      </c>
      <c r="W11" s="10">
        <v>231.3</v>
      </c>
      <c r="X11" s="10">
        <v>24480</v>
      </c>
      <c r="Y11" s="10">
        <v>27360</v>
      </c>
      <c r="Z11" s="10">
        <v>36080</v>
      </c>
      <c r="AA11" s="10">
        <v>52160</v>
      </c>
      <c r="AB11" s="10">
        <v>63360</v>
      </c>
      <c r="AC11" s="9">
        <v>11.7692307692308</v>
      </c>
      <c r="AD11" s="9">
        <v>13.153846153846199</v>
      </c>
      <c r="AE11" s="9">
        <v>17.346153846153801</v>
      </c>
      <c r="AF11" s="9">
        <v>25.076923076923102</v>
      </c>
      <c r="AG11" s="9">
        <v>30.461538461538499</v>
      </c>
      <c r="AH11" s="8">
        <v>64.933687002652505</v>
      </c>
      <c r="AI11" s="8">
        <v>72.572944297082202</v>
      </c>
      <c r="AJ11" s="8">
        <v>95.702917771883307</v>
      </c>
      <c r="AK11" s="8">
        <v>138.35543766578201</v>
      </c>
      <c r="AL11" s="8">
        <v>168.06366047745399</v>
      </c>
      <c r="AM11" s="8">
        <v>49.026623675893099</v>
      </c>
      <c r="AN11" s="8">
        <v>54.794461755409898</v>
      </c>
      <c r="AO11" s="8">
        <v>72.258193718391396</v>
      </c>
      <c r="AP11" s="8">
        <v>104.461956329027</v>
      </c>
      <c r="AQ11" s="8">
        <v>126.89243774937</v>
      </c>
      <c r="AR11" s="90">
        <f t="shared" si="1"/>
        <v>1.6233421750663126</v>
      </c>
      <c r="AS11" s="90">
        <f t="shared" si="2"/>
        <v>1.814323607427055</v>
      </c>
      <c r="AT11" s="90">
        <f t="shared" si="3"/>
        <v>2.3925729442970827</v>
      </c>
      <c r="AU11" s="90">
        <f t="shared" si="4"/>
        <v>3.4588859416445503</v>
      </c>
      <c r="AV11" s="90">
        <f t="shared" si="5"/>
        <v>4.2015915119363498</v>
      </c>
    </row>
    <row r="12" spans="1:48" x14ac:dyDescent="0.35">
      <c r="A12" s="1" t="s">
        <v>46</v>
      </c>
      <c r="B12" s="1" t="s">
        <v>43</v>
      </c>
      <c r="C12" s="1" t="s">
        <v>44</v>
      </c>
      <c r="D12" s="1" t="s">
        <v>55</v>
      </c>
      <c r="E12" s="7">
        <v>8264</v>
      </c>
      <c r="F12" s="7">
        <v>1998</v>
      </c>
      <c r="G12" s="8">
        <v>24.177153920619602</v>
      </c>
      <c r="H12" s="9">
        <v>7.25</v>
      </c>
      <c r="I12" s="9">
        <v>11.4232427795093</v>
      </c>
      <c r="J12" s="9">
        <v>771</v>
      </c>
      <c r="K12" s="10">
        <v>427</v>
      </c>
      <c r="L12" s="10">
        <v>503</v>
      </c>
      <c r="M12" s="10">
        <v>665</v>
      </c>
      <c r="N12" s="10">
        <v>905</v>
      </c>
      <c r="O12" s="10">
        <v>1017</v>
      </c>
      <c r="P12" s="10">
        <v>73600</v>
      </c>
      <c r="Q12" s="10">
        <v>22080</v>
      </c>
      <c r="R12" s="10">
        <v>37898.555064677603</v>
      </c>
      <c r="S12" s="10">
        <v>947.46387661693996</v>
      </c>
      <c r="T12" s="10">
        <v>552</v>
      </c>
      <c r="U12" s="10">
        <v>377</v>
      </c>
      <c r="V12" s="10">
        <v>594.00862453448201</v>
      </c>
      <c r="W12" s="10">
        <v>231.3</v>
      </c>
      <c r="X12" s="10">
        <v>17080</v>
      </c>
      <c r="Y12" s="10">
        <v>20120</v>
      </c>
      <c r="Z12" s="10">
        <v>26600</v>
      </c>
      <c r="AA12" s="10">
        <v>36200</v>
      </c>
      <c r="AB12" s="10">
        <v>40680</v>
      </c>
      <c r="AC12" s="9">
        <v>8.2115384615384599</v>
      </c>
      <c r="AD12" s="9">
        <v>9.6730769230769198</v>
      </c>
      <c r="AE12" s="9">
        <v>12.788461538461499</v>
      </c>
      <c r="AF12" s="9">
        <v>17.403846153846199</v>
      </c>
      <c r="AG12" s="9">
        <v>19.557692307692299</v>
      </c>
      <c r="AH12" s="8">
        <v>45.3050397877984</v>
      </c>
      <c r="AI12" s="8">
        <v>53.368700265252002</v>
      </c>
      <c r="AJ12" s="8">
        <v>70.557029177718803</v>
      </c>
      <c r="AK12" s="8">
        <v>96.021220159151198</v>
      </c>
      <c r="AL12" s="8">
        <v>107.90450928382</v>
      </c>
      <c r="AM12" s="8">
        <v>28.753791265885098</v>
      </c>
      <c r="AN12" s="8">
        <v>33.871562076674898</v>
      </c>
      <c r="AO12" s="8">
        <v>44.780494594411202</v>
      </c>
      <c r="AP12" s="8">
        <v>60.9418761021686</v>
      </c>
      <c r="AQ12" s="8">
        <v>68.483854139122101</v>
      </c>
      <c r="AR12" s="90">
        <f t="shared" si="1"/>
        <v>1.1326259946949599</v>
      </c>
      <c r="AS12" s="90">
        <f t="shared" si="2"/>
        <v>1.3342175066313</v>
      </c>
      <c r="AT12" s="90">
        <f t="shared" si="3"/>
        <v>1.76392572944297</v>
      </c>
      <c r="AU12" s="90">
        <f t="shared" si="4"/>
        <v>2.4005305039787799</v>
      </c>
      <c r="AV12" s="90">
        <f t="shared" si="5"/>
        <v>2.6976127320955001</v>
      </c>
    </row>
    <row r="13" spans="1:48" x14ac:dyDescent="0.35">
      <c r="A13" s="1" t="s">
        <v>46</v>
      </c>
      <c r="B13" s="1" t="s">
        <v>43</v>
      </c>
      <c r="C13" s="1" t="s">
        <v>44</v>
      </c>
      <c r="D13" s="1" t="s">
        <v>56</v>
      </c>
      <c r="E13" s="7">
        <v>48595</v>
      </c>
      <c r="F13" s="7">
        <v>14318</v>
      </c>
      <c r="G13" s="8">
        <v>29.463936618993703</v>
      </c>
      <c r="H13" s="9">
        <v>7.25</v>
      </c>
      <c r="I13" s="9">
        <v>12.136489953759501</v>
      </c>
      <c r="J13" s="9">
        <v>771</v>
      </c>
      <c r="K13" s="10">
        <v>623</v>
      </c>
      <c r="L13" s="10">
        <v>744</v>
      </c>
      <c r="M13" s="10">
        <v>927</v>
      </c>
      <c r="N13" s="10">
        <v>1250</v>
      </c>
      <c r="O13" s="10">
        <v>1383</v>
      </c>
      <c r="P13" s="10">
        <v>86000</v>
      </c>
      <c r="Q13" s="10">
        <v>25800</v>
      </c>
      <c r="R13" s="10">
        <v>36498.010088802199</v>
      </c>
      <c r="S13" s="10">
        <v>912.45025222005597</v>
      </c>
      <c r="T13" s="10">
        <v>645</v>
      </c>
      <c r="U13" s="10">
        <v>377</v>
      </c>
      <c r="V13" s="10">
        <v>631.097477595496</v>
      </c>
      <c r="W13" s="10">
        <v>231.3</v>
      </c>
      <c r="X13" s="10">
        <v>24920</v>
      </c>
      <c r="Y13" s="10">
        <v>29760</v>
      </c>
      <c r="Z13" s="10">
        <v>37080</v>
      </c>
      <c r="AA13" s="10">
        <v>50000</v>
      </c>
      <c r="AB13" s="10">
        <v>55320</v>
      </c>
      <c r="AC13" s="9">
        <v>11.9807692307692</v>
      </c>
      <c r="AD13" s="9">
        <v>14.307692307692299</v>
      </c>
      <c r="AE13" s="9">
        <v>17.826923076923102</v>
      </c>
      <c r="AF13" s="9">
        <v>24.038461538461501</v>
      </c>
      <c r="AG13" s="9">
        <v>26.596153846153801</v>
      </c>
      <c r="AH13" s="8">
        <v>66.100795755968207</v>
      </c>
      <c r="AI13" s="8">
        <v>78.938992042440304</v>
      </c>
      <c r="AJ13" s="8">
        <v>98.355437665782503</v>
      </c>
      <c r="AK13" s="8">
        <v>132.62599469496001</v>
      </c>
      <c r="AL13" s="8">
        <v>146.737400530504</v>
      </c>
      <c r="AM13" s="8">
        <v>39.486768501984997</v>
      </c>
      <c r="AN13" s="8">
        <v>47.1559482591923</v>
      </c>
      <c r="AO13" s="8">
        <v>58.754790371332398</v>
      </c>
      <c r="AP13" s="8">
        <v>79.227063607513998</v>
      </c>
      <c r="AQ13" s="8">
        <v>87.656823175353495</v>
      </c>
      <c r="AR13" s="90">
        <f t="shared" si="1"/>
        <v>1.6525198938992052</v>
      </c>
      <c r="AS13" s="90">
        <f t="shared" si="2"/>
        <v>1.9734748010610077</v>
      </c>
      <c r="AT13" s="90">
        <f t="shared" si="3"/>
        <v>2.4588859416445628</v>
      </c>
      <c r="AU13" s="90">
        <f t="shared" si="4"/>
        <v>3.3156498673740002</v>
      </c>
      <c r="AV13" s="90">
        <f t="shared" si="5"/>
        <v>3.6684350132626</v>
      </c>
    </row>
    <row r="14" spans="1:48" x14ac:dyDescent="0.35">
      <c r="A14" s="1" t="s">
        <v>46</v>
      </c>
      <c r="B14" s="1" t="s">
        <v>43</v>
      </c>
      <c r="C14" s="1" t="s">
        <v>44</v>
      </c>
      <c r="D14" s="1" t="s">
        <v>57</v>
      </c>
      <c r="E14" s="7">
        <v>10083</v>
      </c>
      <c r="F14" s="7">
        <v>2111</v>
      </c>
      <c r="G14" s="8">
        <v>20.936229296836302</v>
      </c>
      <c r="H14" s="9">
        <v>7.25</v>
      </c>
      <c r="I14" s="9">
        <v>13.0021814746198</v>
      </c>
      <c r="J14" s="9">
        <v>771</v>
      </c>
      <c r="K14" s="10">
        <v>427</v>
      </c>
      <c r="L14" s="10">
        <v>530</v>
      </c>
      <c r="M14" s="10">
        <v>664</v>
      </c>
      <c r="N14" s="10">
        <v>894</v>
      </c>
      <c r="O14" s="10">
        <v>898</v>
      </c>
      <c r="P14" s="10">
        <v>76100</v>
      </c>
      <c r="Q14" s="10">
        <v>22830</v>
      </c>
      <c r="R14" s="10">
        <v>36074.287751030999</v>
      </c>
      <c r="S14" s="10">
        <v>901.85719377577595</v>
      </c>
      <c r="T14" s="10">
        <v>570.75</v>
      </c>
      <c r="U14" s="10">
        <v>377</v>
      </c>
      <c r="V14" s="10">
        <v>676.11343668022801</v>
      </c>
      <c r="W14" s="10">
        <v>231.3</v>
      </c>
      <c r="X14" s="10">
        <v>17080</v>
      </c>
      <c r="Y14" s="10">
        <v>21200</v>
      </c>
      <c r="Z14" s="10">
        <v>26560</v>
      </c>
      <c r="AA14" s="10">
        <v>35760</v>
      </c>
      <c r="AB14" s="10">
        <v>35920</v>
      </c>
      <c r="AC14" s="9">
        <v>8.2115384615384599</v>
      </c>
      <c r="AD14" s="9">
        <v>10.192307692307701</v>
      </c>
      <c r="AE14" s="9">
        <v>12.7692307692308</v>
      </c>
      <c r="AF14" s="9">
        <v>17.192307692307701</v>
      </c>
      <c r="AG14" s="9">
        <v>17.269230769230798</v>
      </c>
      <c r="AH14" s="8">
        <v>45.3050397877984</v>
      </c>
      <c r="AI14" s="8">
        <v>56.233421750663098</v>
      </c>
      <c r="AJ14" s="8">
        <v>70.450928381962896</v>
      </c>
      <c r="AK14" s="8">
        <v>94.854111405835496</v>
      </c>
      <c r="AL14" s="8">
        <v>95.278514588859395</v>
      </c>
      <c r="AM14" s="8">
        <v>25.2620330751955</v>
      </c>
      <c r="AN14" s="8">
        <v>31.355685081624301</v>
      </c>
      <c r="AO14" s="8">
        <v>39.2833488569784</v>
      </c>
      <c r="AP14" s="8">
        <v>52.890532949004097</v>
      </c>
      <c r="AQ14" s="8">
        <v>53.127179628865399</v>
      </c>
      <c r="AR14" s="90">
        <f t="shared" si="1"/>
        <v>1.1326259946949599</v>
      </c>
      <c r="AS14" s="90">
        <f t="shared" si="2"/>
        <v>1.4058355437665775</v>
      </c>
      <c r="AT14" s="90">
        <f t="shared" si="3"/>
        <v>1.7612732095490724</v>
      </c>
      <c r="AU14" s="90">
        <f t="shared" si="4"/>
        <v>2.3713527851458873</v>
      </c>
      <c r="AV14" s="90">
        <f t="shared" si="5"/>
        <v>2.3819628647214848</v>
      </c>
    </row>
    <row r="15" spans="1:48" x14ac:dyDescent="0.35">
      <c r="A15" s="1" t="s">
        <v>46</v>
      </c>
      <c r="B15" s="1" t="s">
        <v>43</v>
      </c>
      <c r="C15" s="1" t="s">
        <v>44</v>
      </c>
      <c r="D15" s="1" t="s">
        <v>58</v>
      </c>
      <c r="E15" s="7">
        <v>38962</v>
      </c>
      <c r="F15" s="7">
        <v>13042</v>
      </c>
      <c r="G15" s="8">
        <v>33.473640983522401</v>
      </c>
      <c r="H15" s="9">
        <v>7.25</v>
      </c>
      <c r="I15" s="9">
        <v>11.807089482721899</v>
      </c>
      <c r="J15" s="9">
        <v>771</v>
      </c>
      <c r="K15" s="10">
        <v>527</v>
      </c>
      <c r="L15" s="10">
        <v>620</v>
      </c>
      <c r="M15" s="10">
        <v>820</v>
      </c>
      <c r="N15" s="10">
        <v>1027</v>
      </c>
      <c r="O15" s="10">
        <v>1108</v>
      </c>
      <c r="P15" s="10">
        <v>69500</v>
      </c>
      <c r="Q15" s="10">
        <v>20850</v>
      </c>
      <c r="R15" s="10">
        <v>31952.255332688801</v>
      </c>
      <c r="S15" s="10">
        <v>798.80638331722002</v>
      </c>
      <c r="T15" s="10">
        <v>521.25</v>
      </c>
      <c r="U15" s="10">
        <v>377</v>
      </c>
      <c r="V15" s="10">
        <v>613.96865310153896</v>
      </c>
      <c r="W15" s="10">
        <v>231.3</v>
      </c>
      <c r="X15" s="10">
        <v>21080</v>
      </c>
      <c r="Y15" s="10">
        <v>24800</v>
      </c>
      <c r="Z15" s="10">
        <v>32800</v>
      </c>
      <c r="AA15" s="10">
        <v>41080</v>
      </c>
      <c r="AB15" s="10">
        <v>44320</v>
      </c>
      <c r="AC15" s="9">
        <v>10.134615384615399</v>
      </c>
      <c r="AD15" s="9">
        <v>11.9230769230769</v>
      </c>
      <c r="AE15" s="9">
        <v>15.7692307692308</v>
      </c>
      <c r="AF15" s="9">
        <v>19.75</v>
      </c>
      <c r="AG15" s="9">
        <v>21.307692307692299</v>
      </c>
      <c r="AH15" s="8">
        <v>55.915119363395199</v>
      </c>
      <c r="AI15" s="8">
        <v>65.782493368700301</v>
      </c>
      <c r="AJ15" s="8">
        <v>87.0026525198939</v>
      </c>
      <c r="AK15" s="8">
        <v>108.965517241379</v>
      </c>
      <c r="AL15" s="8">
        <v>117.559681697613</v>
      </c>
      <c r="AM15" s="8">
        <v>34.334000430659998</v>
      </c>
      <c r="AN15" s="8">
        <v>40.3929416831295</v>
      </c>
      <c r="AO15" s="8">
        <v>53.422922871235698</v>
      </c>
      <c r="AP15" s="8">
        <v>66.908953400925697</v>
      </c>
      <c r="AQ15" s="8">
        <v>72.186095782108794</v>
      </c>
      <c r="AR15" s="90">
        <f t="shared" si="1"/>
        <v>1.3978779840848801</v>
      </c>
      <c r="AS15" s="90">
        <f t="shared" si="2"/>
        <v>1.6445623342175075</v>
      </c>
      <c r="AT15" s="90">
        <f t="shared" si="3"/>
        <v>2.1750663129973473</v>
      </c>
      <c r="AU15" s="90">
        <f t="shared" si="4"/>
        <v>2.7241379310344751</v>
      </c>
      <c r="AV15" s="90">
        <f t="shared" si="5"/>
        <v>2.9389920424403249</v>
      </c>
    </row>
    <row r="16" spans="1:48" x14ac:dyDescent="0.35">
      <c r="A16" s="1" t="s">
        <v>46</v>
      </c>
      <c r="B16" s="1" t="s">
        <v>43</v>
      </c>
      <c r="C16" s="1" t="s">
        <v>44</v>
      </c>
      <c r="D16" s="1" t="s">
        <v>59</v>
      </c>
      <c r="E16" s="7">
        <v>8669</v>
      </c>
      <c r="F16" s="7">
        <v>2378</v>
      </c>
      <c r="G16" s="8">
        <v>27.431076248702301</v>
      </c>
      <c r="H16" s="9">
        <v>7.25</v>
      </c>
      <c r="I16" s="9">
        <v>10.0152804441596</v>
      </c>
      <c r="J16" s="9">
        <v>771</v>
      </c>
      <c r="K16" s="10">
        <v>503</v>
      </c>
      <c r="L16" s="10">
        <v>554</v>
      </c>
      <c r="M16" s="10">
        <v>733</v>
      </c>
      <c r="N16" s="10">
        <v>918</v>
      </c>
      <c r="O16" s="10">
        <v>1119</v>
      </c>
      <c r="P16" s="10">
        <v>75200</v>
      </c>
      <c r="Q16" s="10">
        <v>22560</v>
      </c>
      <c r="R16" s="10">
        <v>36799.623927649198</v>
      </c>
      <c r="S16" s="10">
        <v>919.99059819122999</v>
      </c>
      <c r="T16" s="10">
        <v>564</v>
      </c>
      <c r="U16" s="10">
        <v>377</v>
      </c>
      <c r="V16" s="10">
        <v>520.79458309630104</v>
      </c>
      <c r="W16" s="10">
        <v>231.3</v>
      </c>
      <c r="X16" s="10">
        <v>20120</v>
      </c>
      <c r="Y16" s="10">
        <v>22160</v>
      </c>
      <c r="Z16" s="10">
        <v>29320</v>
      </c>
      <c r="AA16" s="10">
        <v>36720</v>
      </c>
      <c r="AB16" s="10">
        <v>44760</v>
      </c>
      <c r="AC16" s="9">
        <v>9.6730769230769198</v>
      </c>
      <c r="AD16" s="9">
        <v>10.653846153846199</v>
      </c>
      <c r="AE16" s="9">
        <v>14.096153846153801</v>
      </c>
      <c r="AF16" s="9">
        <v>17.653846153846199</v>
      </c>
      <c r="AG16" s="9">
        <v>21.519230769230798</v>
      </c>
      <c r="AH16" s="8">
        <v>53.368700265252002</v>
      </c>
      <c r="AI16" s="8">
        <v>58.779840848806401</v>
      </c>
      <c r="AJ16" s="8">
        <v>77.771883289124702</v>
      </c>
      <c r="AK16" s="8">
        <v>97.4005305039788</v>
      </c>
      <c r="AL16" s="8">
        <v>118.72679045092799</v>
      </c>
      <c r="AM16" s="8">
        <v>38.633274333192396</v>
      </c>
      <c r="AN16" s="8">
        <v>42.550365766577698</v>
      </c>
      <c r="AO16" s="8">
        <v>56.298588640616401</v>
      </c>
      <c r="AP16" s="8">
        <v>70.507645800935705</v>
      </c>
      <c r="AQ16" s="8">
        <v>85.945594391336599</v>
      </c>
      <c r="AR16" s="90">
        <f t="shared" si="1"/>
        <v>1.3342175066313</v>
      </c>
      <c r="AS16" s="90">
        <f t="shared" si="2"/>
        <v>1.46949602122016</v>
      </c>
      <c r="AT16" s="90">
        <f t="shared" si="3"/>
        <v>1.9442970822281176</v>
      </c>
      <c r="AU16" s="90">
        <f t="shared" si="4"/>
        <v>2.4350132625994698</v>
      </c>
      <c r="AV16" s="90">
        <f t="shared" si="5"/>
        <v>2.9681697612731996</v>
      </c>
    </row>
    <row r="17" spans="1:48" x14ac:dyDescent="0.35">
      <c r="A17" s="1" t="s">
        <v>46</v>
      </c>
      <c r="B17" s="1" t="s">
        <v>43</v>
      </c>
      <c r="C17" s="1" t="s">
        <v>44</v>
      </c>
      <c r="D17" s="1" t="s">
        <v>60</v>
      </c>
      <c r="E17" s="7">
        <v>57966</v>
      </c>
      <c r="F17" s="7">
        <v>18966</v>
      </c>
      <c r="G17" s="8">
        <v>32.719180209088101</v>
      </c>
      <c r="H17" s="9">
        <v>7.25</v>
      </c>
      <c r="I17" s="9">
        <v>13.5439351994722</v>
      </c>
      <c r="J17" s="9">
        <v>771</v>
      </c>
      <c r="K17" s="10">
        <v>554</v>
      </c>
      <c r="L17" s="10">
        <v>662</v>
      </c>
      <c r="M17" s="10">
        <v>836</v>
      </c>
      <c r="N17" s="10">
        <v>1087</v>
      </c>
      <c r="O17" s="10">
        <v>1355</v>
      </c>
      <c r="P17" s="10">
        <v>74600</v>
      </c>
      <c r="Q17" s="10">
        <v>22380</v>
      </c>
      <c r="R17" s="10">
        <v>31953.237606051898</v>
      </c>
      <c r="S17" s="10">
        <v>798.83094015129802</v>
      </c>
      <c r="T17" s="10">
        <v>559.5</v>
      </c>
      <c r="U17" s="10">
        <v>377</v>
      </c>
      <c r="V17" s="10">
        <v>704.28463037255597</v>
      </c>
      <c r="W17" s="10">
        <v>231.3</v>
      </c>
      <c r="X17" s="10">
        <v>22160</v>
      </c>
      <c r="Y17" s="10">
        <v>26480</v>
      </c>
      <c r="Z17" s="10">
        <v>33440</v>
      </c>
      <c r="AA17" s="10">
        <v>43480</v>
      </c>
      <c r="AB17" s="10">
        <v>54200</v>
      </c>
      <c r="AC17" s="9">
        <v>10.653846153846199</v>
      </c>
      <c r="AD17" s="9">
        <v>12.7307692307692</v>
      </c>
      <c r="AE17" s="9">
        <v>16.076923076923102</v>
      </c>
      <c r="AF17" s="9">
        <v>20.903846153846199</v>
      </c>
      <c r="AG17" s="9">
        <v>26.057692307692299</v>
      </c>
      <c r="AH17" s="8">
        <v>58.779840848806401</v>
      </c>
      <c r="AI17" s="8">
        <v>70.238726790450897</v>
      </c>
      <c r="AJ17" s="8">
        <v>88.700265251989407</v>
      </c>
      <c r="AK17" s="8">
        <v>115.33156498673701</v>
      </c>
      <c r="AL17" s="8">
        <v>143.76657824933699</v>
      </c>
      <c r="AM17" s="8">
        <v>31.464551467320401</v>
      </c>
      <c r="AN17" s="8">
        <v>37.598435146870202</v>
      </c>
      <c r="AO17" s="8">
        <v>47.480803297256003</v>
      </c>
      <c r="AP17" s="8">
        <v>61.7364033302838</v>
      </c>
      <c r="AQ17" s="8">
        <v>76.957522090648197</v>
      </c>
      <c r="AR17" s="90">
        <f t="shared" si="1"/>
        <v>1.46949602122016</v>
      </c>
      <c r="AS17" s="90">
        <f t="shared" si="2"/>
        <v>1.7559681697612723</v>
      </c>
      <c r="AT17" s="90">
        <f t="shared" si="3"/>
        <v>2.2175066312997354</v>
      </c>
      <c r="AU17" s="90">
        <f t="shared" si="4"/>
        <v>2.8832891246684254</v>
      </c>
      <c r="AV17" s="90">
        <f t="shared" si="5"/>
        <v>3.5941644562334245</v>
      </c>
    </row>
    <row r="18" spans="1:48" x14ac:dyDescent="0.35">
      <c r="A18" s="1" t="s">
        <v>61</v>
      </c>
      <c r="B18" s="1" t="s">
        <v>43</v>
      </c>
      <c r="C18" s="1" t="s">
        <v>44</v>
      </c>
      <c r="D18" s="1" t="s">
        <v>62</v>
      </c>
      <c r="E18" s="7">
        <v>3210</v>
      </c>
      <c r="F18" s="7">
        <v>750</v>
      </c>
      <c r="G18" s="8">
        <v>23.364485981308398</v>
      </c>
      <c r="H18" s="9">
        <v>7.25</v>
      </c>
      <c r="I18" s="9">
        <v>10.026672423110201</v>
      </c>
      <c r="J18" s="9">
        <v>771</v>
      </c>
      <c r="K18" s="10">
        <v>481</v>
      </c>
      <c r="L18" s="10">
        <v>502</v>
      </c>
      <c r="M18" s="10">
        <v>664</v>
      </c>
      <c r="N18" s="10">
        <v>877</v>
      </c>
      <c r="O18" s="10">
        <v>947</v>
      </c>
      <c r="P18" s="10">
        <v>65400</v>
      </c>
      <c r="Q18" s="10">
        <v>19620</v>
      </c>
      <c r="R18" s="10">
        <v>28884.405908484601</v>
      </c>
      <c r="S18" s="10">
        <v>722.11014771211399</v>
      </c>
      <c r="T18" s="10">
        <v>490.5</v>
      </c>
      <c r="U18" s="10">
        <v>377</v>
      </c>
      <c r="V18" s="10">
        <v>521.38696600173</v>
      </c>
      <c r="W18" s="10">
        <v>231.3</v>
      </c>
      <c r="X18" s="10">
        <v>19240</v>
      </c>
      <c r="Y18" s="10">
        <v>20080</v>
      </c>
      <c r="Z18" s="10">
        <v>26560</v>
      </c>
      <c r="AA18" s="10">
        <v>35080</v>
      </c>
      <c r="AB18" s="10">
        <v>37880</v>
      </c>
      <c r="AC18" s="9">
        <v>9.25</v>
      </c>
      <c r="AD18" s="9">
        <v>9.6538461538461497</v>
      </c>
      <c r="AE18" s="9">
        <v>12.7692307692308</v>
      </c>
      <c r="AF18" s="9">
        <v>16.865384615384599</v>
      </c>
      <c r="AG18" s="9">
        <v>18.211538461538499</v>
      </c>
      <c r="AH18" s="8">
        <v>51.034482758620697</v>
      </c>
      <c r="AI18" s="8">
        <v>53.262599469496003</v>
      </c>
      <c r="AJ18" s="8">
        <v>70.450928381962896</v>
      </c>
      <c r="AK18" s="8">
        <v>93.050397877984096</v>
      </c>
      <c r="AL18" s="8">
        <v>100.47745358090199</v>
      </c>
      <c r="AM18" s="8">
        <v>36.901574558993097</v>
      </c>
      <c r="AN18" s="8">
        <v>38.512662013751601</v>
      </c>
      <c r="AO18" s="8">
        <v>50.941050950460301</v>
      </c>
      <c r="AP18" s="8">
        <v>67.2820808487254</v>
      </c>
      <c r="AQ18" s="8">
        <v>72.652372364587194</v>
      </c>
      <c r="AR18" s="90">
        <f t="shared" si="1"/>
        <v>1.2758620689655173</v>
      </c>
      <c r="AS18" s="90">
        <f t="shared" si="2"/>
        <v>1.3315649867374</v>
      </c>
      <c r="AT18" s="90">
        <f t="shared" si="3"/>
        <v>1.7612732095490724</v>
      </c>
      <c r="AU18" s="90">
        <f t="shared" si="4"/>
        <v>2.3262599469496026</v>
      </c>
      <c r="AV18" s="90">
        <f t="shared" si="5"/>
        <v>2.51193633952255</v>
      </c>
    </row>
    <row r="19" spans="1:48" x14ac:dyDescent="0.35">
      <c r="A19" s="1" t="s">
        <v>61</v>
      </c>
      <c r="B19" s="1" t="s">
        <v>43</v>
      </c>
      <c r="C19" s="1" t="s">
        <v>44</v>
      </c>
      <c r="D19" s="1" t="s">
        <v>63</v>
      </c>
      <c r="E19" s="7">
        <v>1654</v>
      </c>
      <c r="F19" s="7">
        <v>367</v>
      </c>
      <c r="G19" s="8">
        <v>22.188633615477599</v>
      </c>
      <c r="H19" s="9">
        <v>7.25</v>
      </c>
      <c r="I19" s="9">
        <v>14.6274892417965</v>
      </c>
      <c r="J19" s="9">
        <v>771</v>
      </c>
      <c r="K19" s="10">
        <v>481</v>
      </c>
      <c r="L19" s="10">
        <v>517</v>
      </c>
      <c r="M19" s="10">
        <v>664</v>
      </c>
      <c r="N19" s="10">
        <v>960</v>
      </c>
      <c r="O19" s="10">
        <v>1163</v>
      </c>
      <c r="P19" s="10">
        <v>65000</v>
      </c>
      <c r="Q19" s="10">
        <v>19500</v>
      </c>
      <c r="R19" s="10">
        <v>39438.723703694603</v>
      </c>
      <c r="S19" s="10">
        <v>985.96809259236602</v>
      </c>
      <c r="T19" s="10">
        <v>487.5</v>
      </c>
      <c r="U19" s="10">
        <v>377</v>
      </c>
      <c r="V19" s="10">
        <v>760.62944057341701</v>
      </c>
      <c r="W19" s="10">
        <v>231.3</v>
      </c>
      <c r="X19" s="10">
        <v>19240</v>
      </c>
      <c r="Y19" s="10">
        <v>20680</v>
      </c>
      <c r="Z19" s="10">
        <v>26560</v>
      </c>
      <c r="AA19" s="10">
        <v>38400</v>
      </c>
      <c r="AB19" s="10">
        <v>46520</v>
      </c>
      <c r="AC19" s="9">
        <v>9.25</v>
      </c>
      <c r="AD19" s="9">
        <v>9.9423076923076898</v>
      </c>
      <c r="AE19" s="9">
        <v>12.7692307692308</v>
      </c>
      <c r="AF19" s="9">
        <v>18.461538461538499</v>
      </c>
      <c r="AG19" s="9">
        <v>22.365384615384599</v>
      </c>
      <c r="AH19" s="8">
        <v>51.034482758620697</v>
      </c>
      <c r="AI19" s="8">
        <v>54.854111405835503</v>
      </c>
      <c r="AJ19" s="8">
        <v>70.450928381962896</v>
      </c>
      <c r="AK19" s="8">
        <v>101.856763925729</v>
      </c>
      <c r="AL19" s="8">
        <v>123.395225464191</v>
      </c>
      <c r="AM19" s="8">
        <v>25.294840001848399</v>
      </c>
      <c r="AN19" s="8">
        <v>27.188008900115602</v>
      </c>
      <c r="AO19" s="8">
        <v>34.918448568040098</v>
      </c>
      <c r="AP19" s="8">
        <v>50.484503953793002</v>
      </c>
      <c r="AQ19" s="8">
        <v>61.1598730190221</v>
      </c>
      <c r="AR19" s="90">
        <f t="shared" si="1"/>
        <v>1.2758620689655173</v>
      </c>
      <c r="AS19" s="90">
        <f t="shared" si="2"/>
        <v>1.3713527851458875</v>
      </c>
      <c r="AT19" s="90">
        <f t="shared" si="3"/>
        <v>1.7612732095490724</v>
      </c>
      <c r="AU19" s="90">
        <f t="shared" si="4"/>
        <v>2.5464190981432249</v>
      </c>
      <c r="AV19" s="90">
        <f t="shared" si="5"/>
        <v>3.0848806366047752</v>
      </c>
    </row>
    <row r="20" spans="1:48" x14ac:dyDescent="0.35">
      <c r="A20" s="1" t="s">
        <v>61</v>
      </c>
      <c r="B20" s="1" t="s">
        <v>43</v>
      </c>
      <c r="C20" s="1" t="s">
        <v>44</v>
      </c>
      <c r="D20" s="1" t="s">
        <v>64</v>
      </c>
      <c r="E20" s="7">
        <v>6037</v>
      </c>
      <c r="F20" s="7">
        <v>1420</v>
      </c>
      <c r="G20" s="8">
        <v>23.521616697035</v>
      </c>
      <c r="H20" s="9">
        <v>7.25</v>
      </c>
      <c r="I20" s="9">
        <v>10.7977012297389</v>
      </c>
      <c r="J20" s="9">
        <v>771</v>
      </c>
      <c r="K20" s="10">
        <v>481</v>
      </c>
      <c r="L20" s="10">
        <v>506</v>
      </c>
      <c r="M20" s="10">
        <v>664</v>
      </c>
      <c r="N20" s="10">
        <v>865</v>
      </c>
      <c r="O20" s="10">
        <v>977</v>
      </c>
      <c r="P20" s="10">
        <v>66300</v>
      </c>
      <c r="Q20" s="10">
        <v>19890</v>
      </c>
      <c r="R20" s="10">
        <v>31060.414438339099</v>
      </c>
      <c r="S20" s="10">
        <v>776.51036095847599</v>
      </c>
      <c r="T20" s="10">
        <v>497.25</v>
      </c>
      <c r="U20" s="10">
        <v>377</v>
      </c>
      <c r="V20" s="10">
        <v>561.48046394642301</v>
      </c>
      <c r="W20" s="10">
        <v>231.3</v>
      </c>
      <c r="X20" s="10">
        <v>19240</v>
      </c>
      <c r="Y20" s="10">
        <v>20240</v>
      </c>
      <c r="Z20" s="10">
        <v>26560</v>
      </c>
      <c r="AA20" s="10">
        <v>34600</v>
      </c>
      <c r="AB20" s="10">
        <v>39080</v>
      </c>
      <c r="AC20" s="9">
        <v>9.25</v>
      </c>
      <c r="AD20" s="9">
        <v>9.7307692307692299</v>
      </c>
      <c r="AE20" s="9">
        <v>12.7692307692308</v>
      </c>
      <c r="AF20" s="9">
        <v>16.634615384615401</v>
      </c>
      <c r="AG20" s="9">
        <v>18.788461538461501</v>
      </c>
      <c r="AH20" s="8">
        <v>51.034482758620697</v>
      </c>
      <c r="AI20" s="8">
        <v>53.687002652519901</v>
      </c>
      <c r="AJ20" s="8">
        <v>70.450928381962896</v>
      </c>
      <c r="AK20" s="8">
        <v>91.777188328912501</v>
      </c>
      <c r="AL20" s="8">
        <v>103.660477453581</v>
      </c>
      <c r="AM20" s="8">
        <v>34.2665528641365</v>
      </c>
      <c r="AN20" s="8">
        <v>36.047558730255801</v>
      </c>
      <c r="AO20" s="8">
        <v>47.3035158041302</v>
      </c>
      <c r="AP20" s="8">
        <v>61.622802967729797</v>
      </c>
      <c r="AQ20" s="8">
        <v>69.601709247944598</v>
      </c>
      <c r="AR20" s="90">
        <f t="shared" si="1"/>
        <v>1.2758620689655173</v>
      </c>
      <c r="AS20" s="90">
        <f t="shared" si="2"/>
        <v>1.3421750663129974</v>
      </c>
      <c r="AT20" s="90">
        <f t="shared" si="3"/>
        <v>1.7612732095490724</v>
      </c>
      <c r="AU20" s="90">
        <f t="shared" si="4"/>
        <v>2.2944297082228124</v>
      </c>
      <c r="AV20" s="90">
        <f t="shared" si="5"/>
        <v>2.5915119363395247</v>
      </c>
    </row>
    <row r="21" spans="1:48" x14ac:dyDescent="0.35">
      <c r="A21" s="1" t="s">
        <v>61</v>
      </c>
      <c r="B21" s="1" t="s">
        <v>43</v>
      </c>
      <c r="C21" s="1" t="s">
        <v>44</v>
      </c>
      <c r="D21" s="1" t="s">
        <v>65</v>
      </c>
      <c r="E21" s="7">
        <v>5407</v>
      </c>
      <c r="F21" s="7">
        <v>1296</v>
      </c>
      <c r="G21" s="8">
        <v>23.9689291658961</v>
      </c>
      <c r="H21" s="9">
        <v>7.25</v>
      </c>
      <c r="I21" s="9">
        <v>8.8811478839840099</v>
      </c>
      <c r="J21" s="9">
        <v>771</v>
      </c>
      <c r="K21" s="10">
        <v>481</v>
      </c>
      <c r="L21" s="10">
        <v>502</v>
      </c>
      <c r="M21" s="10">
        <v>664</v>
      </c>
      <c r="N21" s="10">
        <v>840</v>
      </c>
      <c r="O21" s="10">
        <v>911</v>
      </c>
      <c r="P21" s="10">
        <v>58400</v>
      </c>
      <c r="Q21" s="10">
        <v>17520</v>
      </c>
      <c r="R21" s="10">
        <v>21440.604371397501</v>
      </c>
      <c r="S21" s="10">
        <v>536.01510928493599</v>
      </c>
      <c r="T21" s="10">
        <v>438</v>
      </c>
      <c r="U21" s="10">
        <v>377</v>
      </c>
      <c r="V21" s="10">
        <v>461.81968996716898</v>
      </c>
      <c r="W21" s="10">
        <v>231.3</v>
      </c>
      <c r="X21" s="10">
        <v>19240</v>
      </c>
      <c r="Y21" s="10">
        <v>20080</v>
      </c>
      <c r="Z21" s="10">
        <v>26560</v>
      </c>
      <c r="AA21" s="10">
        <v>33600</v>
      </c>
      <c r="AB21" s="10">
        <v>36440</v>
      </c>
      <c r="AC21" s="9">
        <v>9.25</v>
      </c>
      <c r="AD21" s="9">
        <v>9.6538461538461497</v>
      </c>
      <c r="AE21" s="9">
        <v>12.7692307692308</v>
      </c>
      <c r="AF21" s="9">
        <v>16.153846153846199</v>
      </c>
      <c r="AG21" s="9">
        <v>17.519230769230798</v>
      </c>
      <c r="AH21" s="8">
        <v>51.034482758620697</v>
      </c>
      <c r="AI21" s="8">
        <v>53.262599469496003</v>
      </c>
      <c r="AJ21" s="8">
        <v>70.450928381962896</v>
      </c>
      <c r="AK21" s="8">
        <v>89.124668435013305</v>
      </c>
      <c r="AL21" s="8">
        <v>96.657824933686996</v>
      </c>
      <c r="AM21" s="8">
        <v>41.661281270549097</v>
      </c>
      <c r="AN21" s="8">
        <v>43.480172968431702</v>
      </c>
      <c r="AO21" s="8">
        <v>57.511623209240398</v>
      </c>
      <c r="AP21" s="8">
        <v>72.755667915304102</v>
      </c>
      <c r="AQ21" s="8">
        <v>78.905254131954806</v>
      </c>
      <c r="AR21" s="90">
        <f t="shared" si="1"/>
        <v>1.2758620689655173</v>
      </c>
      <c r="AS21" s="90">
        <f t="shared" si="2"/>
        <v>1.3315649867374</v>
      </c>
      <c r="AT21" s="90">
        <f t="shared" si="3"/>
        <v>1.7612732095490724</v>
      </c>
      <c r="AU21" s="90">
        <f t="shared" si="4"/>
        <v>2.2281167108753328</v>
      </c>
      <c r="AV21" s="90">
        <f t="shared" si="5"/>
        <v>2.4164456233421747</v>
      </c>
    </row>
    <row r="22" spans="1:48" x14ac:dyDescent="0.35">
      <c r="A22" s="1" t="s">
        <v>61</v>
      </c>
      <c r="B22" s="1" t="s">
        <v>43</v>
      </c>
      <c r="C22" s="1" t="s">
        <v>44</v>
      </c>
      <c r="D22" s="1" t="s">
        <v>66</v>
      </c>
      <c r="E22" s="7">
        <v>2679</v>
      </c>
      <c r="F22" s="7">
        <v>577</v>
      </c>
      <c r="G22" s="8">
        <v>21.5378872713699</v>
      </c>
      <c r="H22" s="9">
        <v>7.25</v>
      </c>
      <c r="I22" s="9">
        <v>11.559894219825701</v>
      </c>
      <c r="J22" s="9">
        <v>771</v>
      </c>
      <c r="K22" s="10">
        <v>481</v>
      </c>
      <c r="L22" s="10">
        <v>502</v>
      </c>
      <c r="M22" s="10">
        <v>664</v>
      </c>
      <c r="N22" s="10">
        <v>863</v>
      </c>
      <c r="O22" s="10">
        <v>898</v>
      </c>
      <c r="P22" s="10">
        <v>67400</v>
      </c>
      <c r="Q22" s="10">
        <v>20220</v>
      </c>
      <c r="R22" s="10">
        <v>32669.266273420399</v>
      </c>
      <c r="S22" s="10">
        <v>816.73165683550997</v>
      </c>
      <c r="T22" s="10">
        <v>505.5</v>
      </c>
      <c r="U22" s="10">
        <v>377</v>
      </c>
      <c r="V22" s="10">
        <v>601.11449943093498</v>
      </c>
      <c r="W22" s="10">
        <v>231.3</v>
      </c>
      <c r="X22" s="10">
        <v>19240</v>
      </c>
      <c r="Y22" s="10">
        <v>20080</v>
      </c>
      <c r="Z22" s="10">
        <v>26560</v>
      </c>
      <c r="AA22" s="10">
        <v>34520</v>
      </c>
      <c r="AB22" s="10">
        <v>35920</v>
      </c>
      <c r="AC22" s="9">
        <v>9.25</v>
      </c>
      <c r="AD22" s="9">
        <v>9.6538461538461497</v>
      </c>
      <c r="AE22" s="9">
        <v>12.7692307692308</v>
      </c>
      <c r="AF22" s="9">
        <v>16.596153846153801</v>
      </c>
      <c r="AG22" s="9">
        <v>17.269230769230798</v>
      </c>
      <c r="AH22" s="8">
        <v>51.034482758620697</v>
      </c>
      <c r="AI22" s="8">
        <v>53.262599469496003</v>
      </c>
      <c r="AJ22" s="8">
        <v>70.450928381962896</v>
      </c>
      <c r="AK22" s="8">
        <v>91.564986737400503</v>
      </c>
      <c r="AL22" s="8">
        <v>95.278514588859395</v>
      </c>
      <c r="AM22" s="8">
        <v>32.007213298322</v>
      </c>
      <c r="AN22" s="8">
        <v>33.404617621117801</v>
      </c>
      <c r="AO22" s="8">
        <v>44.184593825542201</v>
      </c>
      <c r="AP22" s="8">
        <v>57.426663360606803</v>
      </c>
      <c r="AQ22" s="8">
        <v>59.755670565266399</v>
      </c>
      <c r="AR22" s="90">
        <f t="shared" si="1"/>
        <v>1.2758620689655173</v>
      </c>
      <c r="AS22" s="90">
        <f t="shared" si="2"/>
        <v>1.3315649867374</v>
      </c>
      <c r="AT22" s="90">
        <f t="shared" si="3"/>
        <v>1.7612732095490724</v>
      </c>
      <c r="AU22" s="90">
        <f t="shared" si="4"/>
        <v>2.2891246684350124</v>
      </c>
      <c r="AV22" s="90">
        <f t="shared" si="5"/>
        <v>2.3819628647214848</v>
      </c>
    </row>
    <row r="23" spans="1:48" x14ac:dyDescent="0.35">
      <c r="A23" s="1" t="s">
        <v>61</v>
      </c>
      <c r="B23" s="1" t="s">
        <v>43</v>
      </c>
      <c r="C23" s="1" t="s">
        <v>44</v>
      </c>
      <c r="D23" s="1" t="s">
        <v>67</v>
      </c>
      <c r="E23" s="7">
        <v>10187</v>
      </c>
      <c r="F23" s="7">
        <v>1865</v>
      </c>
      <c r="G23" s="8">
        <v>18.3076470010798</v>
      </c>
      <c r="H23" s="9">
        <v>7.25</v>
      </c>
      <c r="I23" s="9">
        <v>8.0629076531089403</v>
      </c>
      <c r="J23" s="9">
        <v>771</v>
      </c>
      <c r="K23" s="10">
        <v>522</v>
      </c>
      <c r="L23" s="10">
        <v>526</v>
      </c>
      <c r="M23" s="10">
        <v>683</v>
      </c>
      <c r="N23" s="10">
        <v>871</v>
      </c>
      <c r="O23" s="10">
        <v>966</v>
      </c>
      <c r="P23" s="10">
        <v>82700</v>
      </c>
      <c r="Q23" s="10">
        <v>24810</v>
      </c>
      <c r="R23" s="10">
        <v>28576.372180681199</v>
      </c>
      <c r="S23" s="10">
        <v>714.409304517029</v>
      </c>
      <c r="T23" s="10">
        <v>620.25</v>
      </c>
      <c r="U23" s="10">
        <v>377</v>
      </c>
      <c r="V23" s="10">
        <v>419.271197961665</v>
      </c>
      <c r="W23" s="10">
        <v>231.3</v>
      </c>
      <c r="X23" s="10">
        <v>20880</v>
      </c>
      <c r="Y23" s="10">
        <v>21040</v>
      </c>
      <c r="Z23" s="10">
        <v>27320</v>
      </c>
      <c r="AA23" s="10">
        <v>34840</v>
      </c>
      <c r="AB23" s="10">
        <v>38640</v>
      </c>
      <c r="AC23" s="9">
        <v>10.038461538461499</v>
      </c>
      <c r="AD23" s="9">
        <v>10.115384615384601</v>
      </c>
      <c r="AE23" s="9">
        <v>13.134615384615399</v>
      </c>
      <c r="AF23" s="9">
        <v>16.75</v>
      </c>
      <c r="AG23" s="9">
        <v>18.576923076923102</v>
      </c>
      <c r="AH23" s="8">
        <v>55.384615384615401</v>
      </c>
      <c r="AI23" s="8">
        <v>55.809018567639299</v>
      </c>
      <c r="AJ23" s="8">
        <v>72.466843501326295</v>
      </c>
      <c r="AK23" s="8">
        <v>92.413793103448299</v>
      </c>
      <c r="AL23" s="8">
        <v>102.49336870026499</v>
      </c>
      <c r="AM23" s="8">
        <v>49.800702031311801</v>
      </c>
      <c r="AN23" s="8">
        <v>50.182316606264301</v>
      </c>
      <c r="AO23" s="8">
        <v>65.160688673153103</v>
      </c>
      <c r="AP23" s="8">
        <v>83.096573695924405</v>
      </c>
      <c r="AQ23" s="8">
        <v>92.159919851048201</v>
      </c>
      <c r="AR23" s="90">
        <f t="shared" si="1"/>
        <v>1.384615384615385</v>
      </c>
      <c r="AS23" s="90">
        <f t="shared" si="2"/>
        <v>1.3952254641909825</v>
      </c>
      <c r="AT23" s="90">
        <f t="shared" si="3"/>
        <v>1.8116710875331574</v>
      </c>
      <c r="AU23" s="90">
        <f t="shared" si="4"/>
        <v>2.3103448275862073</v>
      </c>
      <c r="AV23" s="90">
        <f t="shared" si="5"/>
        <v>2.562334217506625</v>
      </c>
    </row>
    <row r="24" spans="1:48" x14ac:dyDescent="0.35">
      <c r="A24" s="1" t="s">
        <v>61</v>
      </c>
      <c r="B24" s="1" t="s">
        <v>43</v>
      </c>
      <c r="C24" s="1" t="s">
        <v>44</v>
      </c>
      <c r="D24" s="1" t="s">
        <v>68</v>
      </c>
      <c r="E24" s="7">
        <v>52811</v>
      </c>
      <c r="F24" s="7">
        <v>17954</v>
      </c>
      <c r="G24" s="8">
        <v>33.996705231864595</v>
      </c>
      <c r="H24" s="9">
        <v>7.25</v>
      </c>
      <c r="I24" s="9">
        <v>13.5450207039198</v>
      </c>
      <c r="J24" s="9">
        <v>771</v>
      </c>
      <c r="K24" s="10">
        <v>554</v>
      </c>
      <c r="L24" s="10">
        <v>662</v>
      </c>
      <c r="M24" s="10">
        <v>836</v>
      </c>
      <c r="N24" s="10">
        <v>1087</v>
      </c>
      <c r="O24" s="10">
        <v>1355</v>
      </c>
      <c r="P24" s="10">
        <v>74600</v>
      </c>
      <c r="Q24" s="10">
        <v>22380</v>
      </c>
      <c r="R24" s="10">
        <v>31491.245395469501</v>
      </c>
      <c r="S24" s="10">
        <v>787.28113488673796</v>
      </c>
      <c r="T24" s="10">
        <v>559.5</v>
      </c>
      <c r="U24" s="10">
        <v>377</v>
      </c>
      <c r="V24" s="10">
        <v>704.34107660383097</v>
      </c>
      <c r="W24" s="10">
        <v>231.3</v>
      </c>
      <c r="X24" s="10">
        <v>22160</v>
      </c>
      <c r="Y24" s="10">
        <v>26480</v>
      </c>
      <c r="Z24" s="10">
        <v>33440</v>
      </c>
      <c r="AA24" s="10">
        <v>43480</v>
      </c>
      <c r="AB24" s="10">
        <v>54200</v>
      </c>
      <c r="AC24" s="9">
        <v>10.653846153846199</v>
      </c>
      <c r="AD24" s="9">
        <v>12.7307692307692</v>
      </c>
      <c r="AE24" s="9">
        <v>16.076923076923102</v>
      </c>
      <c r="AF24" s="9">
        <v>20.903846153846199</v>
      </c>
      <c r="AG24" s="9">
        <v>26.057692307692299</v>
      </c>
      <c r="AH24" s="8">
        <v>58.779840848806401</v>
      </c>
      <c r="AI24" s="8">
        <v>70.238726790450897</v>
      </c>
      <c r="AJ24" s="8">
        <v>88.700265251989407</v>
      </c>
      <c r="AK24" s="8">
        <v>115.33156498673701</v>
      </c>
      <c r="AL24" s="8">
        <v>143.76657824933699</v>
      </c>
      <c r="AM24" s="8">
        <v>31.4620298830935</v>
      </c>
      <c r="AN24" s="8">
        <v>37.595421990266999</v>
      </c>
      <c r="AO24" s="8">
        <v>47.476998162935402</v>
      </c>
      <c r="AP24" s="8">
        <v>61.731455745347802</v>
      </c>
      <c r="AQ24" s="8">
        <v>76.951354677963394</v>
      </c>
      <c r="AR24" s="90">
        <f t="shared" si="1"/>
        <v>1.46949602122016</v>
      </c>
      <c r="AS24" s="90">
        <f t="shared" si="2"/>
        <v>1.7559681697612723</v>
      </c>
      <c r="AT24" s="90">
        <f t="shared" si="3"/>
        <v>2.2175066312997354</v>
      </c>
      <c r="AU24" s="90">
        <f t="shared" si="4"/>
        <v>2.8832891246684254</v>
      </c>
      <c r="AV24" s="90">
        <f t="shared" si="5"/>
        <v>3.5941644562334245</v>
      </c>
    </row>
    <row r="25" spans="1:48" x14ac:dyDescent="0.35">
      <c r="A25" s="1" t="s">
        <v>61</v>
      </c>
      <c r="B25" s="1" t="s">
        <v>43</v>
      </c>
      <c r="C25" s="1" t="s">
        <v>44</v>
      </c>
      <c r="D25" s="1" t="s">
        <v>69</v>
      </c>
      <c r="E25" s="7">
        <v>10998</v>
      </c>
      <c r="F25" s="7">
        <v>2695</v>
      </c>
      <c r="G25" s="8">
        <v>24.504455355519202</v>
      </c>
      <c r="H25" s="9">
        <v>7.25</v>
      </c>
      <c r="I25" s="9">
        <v>11.530523948119701</v>
      </c>
      <c r="J25" s="9">
        <v>771</v>
      </c>
      <c r="K25" s="10">
        <v>520</v>
      </c>
      <c r="L25" s="10">
        <v>603</v>
      </c>
      <c r="M25" s="10">
        <v>718</v>
      </c>
      <c r="N25" s="10">
        <v>980</v>
      </c>
      <c r="O25" s="10">
        <v>983</v>
      </c>
      <c r="P25" s="10">
        <v>74600</v>
      </c>
      <c r="Q25" s="10">
        <v>22380</v>
      </c>
      <c r="R25" s="10">
        <v>36787.136073819303</v>
      </c>
      <c r="S25" s="10">
        <v>919.67840184548402</v>
      </c>
      <c r="T25" s="10">
        <v>559.5</v>
      </c>
      <c r="U25" s="10">
        <v>377</v>
      </c>
      <c r="V25" s="10">
        <v>599.58724530222605</v>
      </c>
      <c r="W25" s="10">
        <v>231.3</v>
      </c>
      <c r="X25" s="10">
        <v>20800</v>
      </c>
      <c r="Y25" s="10">
        <v>24120</v>
      </c>
      <c r="Z25" s="10">
        <v>28720</v>
      </c>
      <c r="AA25" s="10">
        <v>39200</v>
      </c>
      <c r="AB25" s="10">
        <v>39320</v>
      </c>
      <c r="AC25" s="9">
        <v>10</v>
      </c>
      <c r="AD25" s="9">
        <v>11.596153846153801</v>
      </c>
      <c r="AE25" s="9">
        <v>13.807692307692299</v>
      </c>
      <c r="AF25" s="9">
        <v>18.846153846153801</v>
      </c>
      <c r="AG25" s="9">
        <v>18.903846153846199</v>
      </c>
      <c r="AH25" s="8">
        <v>55.172413793103502</v>
      </c>
      <c r="AI25" s="8">
        <v>63.978779840848802</v>
      </c>
      <c r="AJ25" s="8">
        <v>76.180371352785102</v>
      </c>
      <c r="AK25" s="8">
        <v>103.978779840849</v>
      </c>
      <c r="AL25" s="8">
        <v>104.29708222811701</v>
      </c>
      <c r="AM25" s="8">
        <v>34.690531132822301</v>
      </c>
      <c r="AN25" s="8">
        <v>40.227673602099699</v>
      </c>
      <c r="AO25" s="8">
        <v>47.899617987242998</v>
      </c>
      <c r="AP25" s="8">
        <v>65.378308673395793</v>
      </c>
      <c r="AQ25" s="8">
        <v>65.578446353008204</v>
      </c>
      <c r="AR25" s="90">
        <f t="shared" si="1"/>
        <v>1.3793103448275876</v>
      </c>
      <c r="AS25" s="90">
        <f t="shared" si="2"/>
        <v>1.5994694960212201</v>
      </c>
      <c r="AT25" s="90">
        <f t="shared" si="3"/>
        <v>1.9045092838196276</v>
      </c>
      <c r="AU25" s="90">
        <f t="shared" si="4"/>
        <v>2.599469496021225</v>
      </c>
      <c r="AV25" s="90">
        <f t="shared" si="5"/>
        <v>2.6074270557029253</v>
      </c>
    </row>
    <row r="26" spans="1:48" x14ac:dyDescent="0.35">
      <c r="A26" s="1" t="s">
        <v>61</v>
      </c>
      <c r="B26" s="1" t="s">
        <v>43</v>
      </c>
      <c r="C26" s="1" t="s">
        <v>44</v>
      </c>
      <c r="D26" s="1" t="s">
        <v>70</v>
      </c>
      <c r="E26" s="7">
        <v>9445</v>
      </c>
      <c r="F26" s="7">
        <v>1755</v>
      </c>
      <c r="G26" s="8">
        <v>18.581259925886702</v>
      </c>
      <c r="H26" s="9">
        <v>7.25</v>
      </c>
      <c r="I26" s="9">
        <v>10.192955454759</v>
      </c>
      <c r="J26" s="9">
        <v>771</v>
      </c>
      <c r="K26" s="10">
        <v>496</v>
      </c>
      <c r="L26" s="10">
        <v>564</v>
      </c>
      <c r="M26" s="10">
        <v>740</v>
      </c>
      <c r="N26" s="10">
        <v>927</v>
      </c>
      <c r="O26" s="10">
        <v>1198</v>
      </c>
      <c r="P26" s="10">
        <v>86000</v>
      </c>
      <c r="Q26" s="10">
        <v>25800</v>
      </c>
      <c r="R26" s="10">
        <v>34471.679842864702</v>
      </c>
      <c r="S26" s="10">
        <v>861.79199607161604</v>
      </c>
      <c r="T26" s="10">
        <v>645</v>
      </c>
      <c r="U26" s="10">
        <v>377</v>
      </c>
      <c r="V26" s="10">
        <v>530.03368364746996</v>
      </c>
      <c r="W26" s="10">
        <v>231.3</v>
      </c>
      <c r="X26" s="10">
        <v>19840</v>
      </c>
      <c r="Y26" s="10">
        <v>22560</v>
      </c>
      <c r="Z26" s="10">
        <v>29600</v>
      </c>
      <c r="AA26" s="10">
        <v>37080</v>
      </c>
      <c r="AB26" s="10">
        <v>47920</v>
      </c>
      <c r="AC26" s="9">
        <v>9.5384615384615401</v>
      </c>
      <c r="AD26" s="9">
        <v>10.846153846153801</v>
      </c>
      <c r="AE26" s="9">
        <v>14.2307692307692</v>
      </c>
      <c r="AF26" s="9">
        <v>17.826923076923102</v>
      </c>
      <c r="AG26" s="9">
        <v>23.038461538461501</v>
      </c>
      <c r="AH26" s="8">
        <v>52.625994694960198</v>
      </c>
      <c r="AI26" s="8">
        <v>59.840848806365997</v>
      </c>
      <c r="AJ26" s="8">
        <v>78.514588859416506</v>
      </c>
      <c r="AK26" s="8">
        <v>98.355437665782503</v>
      </c>
      <c r="AL26" s="8">
        <v>127.10875331565001</v>
      </c>
      <c r="AM26" s="8">
        <v>37.431583335363598</v>
      </c>
      <c r="AN26" s="8">
        <v>42.563332663598899</v>
      </c>
      <c r="AO26" s="8">
        <v>55.845507395502104</v>
      </c>
      <c r="AP26" s="8">
        <v>69.957818048149306</v>
      </c>
      <c r="AQ26" s="8">
        <v>90.409348459204793</v>
      </c>
      <c r="AR26" s="90">
        <f t="shared" si="1"/>
        <v>1.3156498673740049</v>
      </c>
      <c r="AS26" s="90">
        <f t="shared" si="2"/>
        <v>1.4960212201591498</v>
      </c>
      <c r="AT26" s="90">
        <f t="shared" si="3"/>
        <v>1.9628647214854127</v>
      </c>
      <c r="AU26" s="90">
        <f t="shared" si="4"/>
        <v>2.4588859416445628</v>
      </c>
      <c r="AV26" s="90">
        <f t="shared" si="5"/>
        <v>3.1777188328912502</v>
      </c>
    </row>
    <row r="27" spans="1:48" x14ac:dyDescent="0.35">
      <c r="A27" s="1" t="s">
        <v>61</v>
      </c>
      <c r="B27" s="1" t="s">
        <v>43</v>
      </c>
      <c r="C27" s="1" t="s">
        <v>44</v>
      </c>
      <c r="D27" s="1" t="s">
        <v>71</v>
      </c>
      <c r="E27" s="7">
        <v>8212</v>
      </c>
      <c r="F27" s="7">
        <v>1683</v>
      </c>
      <c r="G27" s="8">
        <v>20.4943984413054</v>
      </c>
      <c r="H27" s="9">
        <v>7.25</v>
      </c>
      <c r="I27" s="9">
        <v>10.6149953268645</v>
      </c>
      <c r="J27" s="9">
        <v>771</v>
      </c>
      <c r="K27" s="10">
        <v>501</v>
      </c>
      <c r="L27" s="10">
        <v>516</v>
      </c>
      <c r="M27" s="10">
        <v>682</v>
      </c>
      <c r="N27" s="10">
        <v>918</v>
      </c>
      <c r="O27" s="10">
        <v>922</v>
      </c>
      <c r="P27" s="10">
        <v>76600</v>
      </c>
      <c r="Q27" s="10">
        <v>22980</v>
      </c>
      <c r="R27" s="10">
        <v>36467.655146671903</v>
      </c>
      <c r="S27" s="10">
        <v>911.69137866679705</v>
      </c>
      <c r="T27" s="10">
        <v>574.5</v>
      </c>
      <c r="U27" s="10">
        <v>377</v>
      </c>
      <c r="V27" s="10">
        <v>551.97975699695598</v>
      </c>
      <c r="W27" s="10">
        <v>231.3</v>
      </c>
      <c r="X27" s="10">
        <v>20040</v>
      </c>
      <c r="Y27" s="10">
        <v>20640</v>
      </c>
      <c r="Z27" s="10">
        <v>27280</v>
      </c>
      <c r="AA27" s="10">
        <v>36720</v>
      </c>
      <c r="AB27" s="10">
        <v>36880</v>
      </c>
      <c r="AC27" s="9">
        <v>9.6346153846153797</v>
      </c>
      <c r="AD27" s="9">
        <v>9.9230769230769198</v>
      </c>
      <c r="AE27" s="9">
        <v>13.115384615384601</v>
      </c>
      <c r="AF27" s="9">
        <v>17.653846153846199</v>
      </c>
      <c r="AG27" s="9">
        <v>17.730769230769202</v>
      </c>
      <c r="AH27" s="8">
        <v>53.156498673740103</v>
      </c>
      <c r="AI27" s="8">
        <v>54.748010610079596</v>
      </c>
      <c r="AJ27" s="8">
        <v>72.360742705570303</v>
      </c>
      <c r="AK27" s="8">
        <v>97.4005305039788</v>
      </c>
      <c r="AL27" s="8">
        <v>97.824933687002599</v>
      </c>
      <c r="AM27" s="8">
        <v>36.3056792318391</v>
      </c>
      <c r="AN27" s="8">
        <v>37.392675616025898</v>
      </c>
      <c r="AO27" s="8">
        <v>49.422102267693198</v>
      </c>
      <c r="AP27" s="8">
        <v>66.524178712232199</v>
      </c>
      <c r="AQ27" s="8">
        <v>66.814044414682002</v>
      </c>
      <c r="AR27" s="90">
        <f t="shared" si="1"/>
        <v>1.3289124668435026</v>
      </c>
      <c r="AS27" s="90">
        <f t="shared" si="2"/>
        <v>1.36870026525199</v>
      </c>
      <c r="AT27" s="90">
        <f t="shared" si="3"/>
        <v>1.8090185676392576</v>
      </c>
      <c r="AU27" s="90">
        <f t="shared" si="4"/>
        <v>2.4350132625994698</v>
      </c>
      <c r="AV27" s="90">
        <f t="shared" si="5"/>
        <v>2.4456233421750651</v>
      </c>
    </row>
    <row r="28" spans="1:48" x14ac:dyDescent="0.35">
      <c r="A28" s="1" t="s">
        <v>61</v>
      </c>
      <c r="B28" s="1" t="s">
        <v>43</v>
      </c>
      <c r="C28" s="1" t="s">
        <v>44</v>
      </c>
      <c r="D28" s="1" t="s">
        <v>72</v>
      </c>
      <c r="E28" s="7">
        <v>7561</v>
      </c>
      <c r="F28" s="7">
        <v>2556</v>
      </c>
      <c r="G28" s="8">
        <v>33.805052241767001</v>
      </c>
      <c r="H28" s="9">
        <v>7.25</v>
      </c>
      <c r="I28" s="9">
        <v>13.547955526678701</v>
      </c>
      <c r="J28" s="9">
        <v>771</v>
      </c>
      <c r="K28" s="10">
        <v>444</v>
      </c>
      <c r="L28" s="10">
        <v>509</v>
      </c>
      <c r="M28" s="10">
        <v>664</v>
      </c>
      <c r="N28" s="10">
        <v>914</v>
      </c>
      <c r="O28" s="10">
        <v>1020</v>
      </c>
      <c r="P28" s="10">
        <v>63900</v>
      </c>
      <c r="Q28" s="10">
        <v>19170</v>
      </c>
      <c r="R28" s="10">
        <v>37197.1539412333</v>
      </c>
      <c r="S28" s="10">
        <v>929.92884853083297</v>
      </c>
      <c r="T28" s="10">
        <v>479.25</v>
      </c>
      <c r="U28" s="10">
        <v>377</v>
      </c>
      <c r="V28" s="10">
        <v>704.49368738729504</v>
      </c>
      <c r="W28" s="10">
        <v>231.3</v>
      </c>
      <c r="X28" s="10">
        <v>17760</v>
      </c>
      <c r="Y28" s="10">
        <v>20360</v>
      </c>
      <c r="Z28" s="10">
        <v>26560</v>
      </c>
      <c r="AA28" s="10">
        <v>36560</v>
      </c>
      <c r="AB28" s="10">
        <v>40800</v>
      </c>
      <c r="AC28" s="9">
        <v>8.5384615384615401</v>
      </c>
      <c r="AD28" s="9">
        <v>9.7884615384615401</v>
      </c>
      <c r="AE28" s="9">
        <v>12.7692307692308</v>
      </c>
      <c r="AF28" s="9">
        <v>17.576923076923102</v>
      </c>
      <c r="AG28" s="9">
        <v>19.615384615384599</v>
      </c>
      <c r="AH28" s="8">
        <v>47.108753315649899</v>
      </c>
      <c r="AI28" s="8">
        <v>54.0053050397878</v>
      </c>
      <c r="AJ28" s="8">
        <v>70.450928381962896</v>
      </c>
      <c r="AK28" s="8">
        <v>96.976127320954902</v>
      </c>
      <c r="AL28" s="8">
        <v>108.222811671088</v>
      </c>
      <c r="AM28" s="8">
        <v>25.2095942347833</v>
      </c>
      <c r="AN28" s="8">
        <v>28.900187985371002</v>
      </c>
      <c r="AO28" s="8">
        <v>37.700834621387699</v>
      </c>
      <c r="AP28" s="8">
        <v>51.8954259698017</v>
      </c>
      <c r="AQ28" s="8">
        <v>57.913932701529298</v>
      </c>
      <c r="AR28" s="90">
        <f t="shared" si="1"/>
        <v>1.1777188328912476</v>
      </c>
      <c r="AS28" s="90">
        <f t="shared" si="2"/>
        <v>1.3501326259946951</v>
      </c>
      <c r="AT28" s="90">
        <f t="shared" si="3"/>
        <v>1.7612732095490724</v>
      </c>
      <c r="AU28" s="90">
        <f t="shared" si="4"/>
        <v>2.4244031830238724</v>
      </c>
      <c r="AV28" s="90">
        <f t="shared" si="5"/>
        <v>2.7055702917772</v>
      </c>
    </row>
    <row r="29" spans="1:48" x14ac:dyDescent="0.35">
      <c r="A29" s="1" t="s">
        <v>61</v>
      </c>
      <c r="B29" s="1" t="s">
        <v>43</v>
      </c>
      <c r="C29" s="1" t="s">
        <v>44</v>
      </c>
      <c r="D29" s="1" t="s">
        <v>73</v>
      </c>
      <c r="E29" s="7">
        <v>6278</v>
      </c>
      <c r="F29" s="7">
        <v>1331</v>
      </c>
      <c r="G29" s="8">
        <v>21.201019432940399</v>
      </c>
      <c r="H29" s="9">
        <v>7.25</v>
      </c>
      <c r="I29" s="9">
        <v>12.6474200792718</v>
      </c>
      <c r="J29" s="9">
        <v>771</v>
      </c>
      <c r="K29" s="10">
        <v>481</v>
      </c>
      <c r="L29" s="10">
        <v>502</v>
      </c>
      <c r="M29" s="10">
        <v>664</v>
      </c>
      <c r="N29" s="10">
        <v>848</v>
      </c>
      <c r="O29" s="10">
        <v>898</v>
      </c>
      <c r="P29" s="10">
        <v>70100</v>
      </c>
      <c r="Q29" s="10">
        <v>21030</v>
      </c>
      <c r="R29" s="10">
        <v>39431.439122293901</v>
      </c>
      <c r="S29" s="10">
        <v>985.78597805734705</v>
      </c>
      <c r="T29" s="10">
        <v>525.75</v>
      </c>
      <c r="U29" s="10">
        <v>377</v>
      </c>
      <c r="V29" s="10">
        <v>657.66584412213399</v>
      </c>
      <c r="W29" s="10">
        <v>231.3</v>
      </c>
      <c r="X29" s="10">
        <v>19240</v>
      </c>
      <c r="Y29" s="10">
        <v>20080</v>
      </c>
      <c r="Z29" s="10">
        <v>26560</v>
      </c>
      <c r="AA29" s="10">
        <v>33920</v>
      </c>
      <c r="AB29" s="10">
        <v>35920</v>
      </c>
      <c r="AC29" s="9">
        <v>9.25</v>
      </c>
      <c r="AD29" s="9">
        <v>9.6538461538461497</v>
      </c>
      <c r="AE29" s="9">
        <v>12.7692307692308</v>
      </c>
      <c r="AF29" s="9">
        <v>16.307692307692299</v>
      </c>
      <c r="AG29" s="9">
        <v>17.269230769230798</v>
      </c>
      <c r="AH29" s="8">
        <v>51.034482758620697</v>
      </c>
      <c r="AI29" s="8">
        <v>53.262599469496003</v>
      </c>
      <c r="AJ29" s="8">
        <v>70.450928381962896</v>
      </c>
      <c r="AK29" s="8">
        <v>89.973474801061002</v>
      </c>
      <c r="AL29" s="8">
        <v>95.278514588859395</v>
      </c>
      <c r="AM29" s="8">
        <v>29.2549783023656</v>
      </c>
      <c r="AN29" s="8">
        <v>30.532222677313001</v>
      </c>
      <c r="AO29" s="8">
        <v>40.385250712621101</v>
      </c>
      <c r="AP29" s="8">
        <v>51.576344283588398</v>
      </c>
      <c r="AQ29" s="8">
        <v>54.617402319177401</v>
      </c>
      <c r="AR29" s="90">
        <f t="shared" si="1"/>
        <v>1.2758620689655173</v>
      </c>
      <c r="AS29" s="90">
        <f t="shared" si="2"/>
        <v>1.3315649867374</v>
      </c>
      <c r="AT29" s="90">
        <f t="shared" si="3"/>
        <v>1.7612732095490724</v>
      </c>
      <c r="AU29" s="90">
        <f t="shared" si="4"/>
        <v>2.249336870026525</v>
      </c>
      <c r="AV29" s="90">
        <f t="shared" si="5"/>
        <v>2.3819628647214848</v>
      </c>
    </row>
    <row r="30" spans="1:48" x14ac:dyDescent="0.35">
      <c r="A30" s="1" t="s">
        <v>61</v>
      </c>
      <c r="B30" s="1" t="s">
        <v>43</v>
      </c>
      <c r="C30" s="1" t="s">
        <v>44</v>
      </c>
      <c r="D30" s="1" t="s">
        <v>74</v>
      </c>
      <c r="E30" s="7">
        <v>4229</v>
      </c>
      <c r="F30" s="7">
        <v>970</v>
      </c>
      <c r="G30" s="8">
        <v>22.936864506975599</v>
      </c>
      <c r="H30" s="9">
        <v>7.25</v>
      </c>
      <c r="I30" s="9">
        <v>10.188407927257099</v>
      </c>
      <c r="J30" s="9">
        <v>771</v>
      </c>
      <c r="K30" s="10">
        <v>481</v>
      </c>
      <c r="L30" s="10">
        <v>580</v>
      </c>
      <c r="M30" s="10">
        <v>664</v>
      </c>
      <c r="N30" s="10">
        <v>845</v>
      </c>
      <c r="O30" s="10">
        <v>922</v>
      </c>
      <c r="P30" s="10">
        <v>60600</v>
      </c>
      <c r="Q30" s="10">
        <v>18180</v>
      </c>
      <c r="R30" s="10">
        <v>28079.979990943899</v>
      </c>
      <c r="S30" s="10">
        <v>701.99949977359802</v>
      </c>
      <c r="T30" s="10">
        <v>454.5</v>
      </c>
      <c r="U30" s="10">
        <v>377</v>
      </c>
      <c r="V30" s="10">
        <v>529.79721221736895</v>
      </c>
      <c r="W30" s="10">
        <v>231.3</v>
      </c>
      <c r="X30" s="10">
        <v>19240</v>
      </c>
      <c r="Y30" s="10">
        <v>23200</v>
      </c>
      <c r="Z30" s="10">
        <v>26560</v>
      </c>
      <c r="AA30" s="10">
        <v>33800</v>
      </c>
      <c r="AB30" s="10">
        <v>36880</v>
      </c>
      <c r="AC30" s="9">
        <v>9.25</v>
      </c>
      <c r="AD30" s="9">
        <v>11.153846153846199</v>
      </c>
      <c r="AE30" s="9">
        <v>12.7692307692308</v>
      </c>
      <c r="AF30" s="9">
        <v>16.25</v>
      </c>
      <c r="AG30" s="9">
        <v>17.730769230769202</v>
      </c>
      <c r="AH30" s="8">
        <v>51.034482758620697</v>
      </c>
      <c r="AI30" s="8">
        <v>61.538461538461497</v>
      </c>
      <c r="AJ30" s="8">
        <v>70.450928381962896</v>
      </c>
      <c r="AK30" s="8">
        <v>89.655172413793096</v>
      </c>
      <c r="AL30" s="8">
        <v>97.824933687002599</v>
      </c>
      <c r="AM30" s="8">
        <v>36.315781880909697</v>
      </c>
      <c r="AN30" s="8">
        <v>43.790339897978498</v>
      </c>
      <c r="AO30" s="8">
        <v>50.132389124582197</v>
      </c>
      <c r="AP30" s="8">
        <v>63.797995196192801</v>
      </c>
      <c r="AQ30" s="8">
        <v>69.611540320579607</v>
      </c>
      <c r="AR30" s="90">
        <f t="shared" si="1"/>
        <v>1.2758620689655173</v>
      </c>
      <c r="AS30" s="90">
        <f t="shared" si="2"/>
        <v>1.5384615384615374</v>
      </c>
      <c r="AT30" s="90">
        <f t="shared" si="3"/>
        <v>1.7612732095490724</v>
      </c>
      <c r="AU30" s="90">
        <f t="shared" si="4"/>
        <v>2.2413793103448274</v>
      </c>
      <c r="AV30" s="90">
        <f t="shared" si="5"/>
        <v>2.4456233421750651</v>
      </c>
    </row>
    <row r="31" spans="1:48" x14ac:dyDescent="0.35">
      <c r="A31" s="1" t="s">
        <v>61</v>
      </c>
      <c r="B31" s="1" t="s">
        <v>43</v>
      </c>
      <c r="C31" s="1" t="s">
        <v>44</v>
      </c>
      <c r="D31" s="1" t="s">
        <v>75</v>
      </c>
      <c r="E31" s="7">
        <v>8675</v>
      </c>
      <c r="F31" s="7">
        <v>2158</v>
      </c>
      <c r="G31" s="8">
        <v>24.876080691642699</v>
      </c>
      <c r="H31" s="9">
        <v>7.25</v>
      </c>
      <c r="I31" s="9">
        <v>8.5783259832568195</v>
      </c>
      <c r="J31" s="9">
        <v>771</v>
      </c>
      <c r="K31" s="10">
        <v>499</v>
      </c>
      <c r="L31" s="10">
        <v>502</v>
      </c>
      <c r="M31" s="10">
        <v>664</v>
      </c>
      <c r="N31" s="10">
        <v>865</v>
      </c>
      <c r="O31" s="10">
        <v>898</v>
      </c>
      <c r="P31" s="10">
        <v>75000</v>
      </c>
      <c r="Q31" s="10">
        <v>22500</v>
      </c>
      <c r="R31" s="10">
        <v>25334.733457344599</v>
      </c>
      <c r="S31" s="10">
        <v>633.36833643361501</v>
      </c>
      <c r="T31" s="10">
        <v>562.5</v>
      </c>
      <c r="U31" s="10">
        <v>377</v>
      </c>
      <c r="V31" s="10">
        <v>446.07295112935401</v>
      </c>
      <c r="W31" s="10">
        <v>231.3</v>
      </c>
      <c r="X31" s="10">
        <v>19960</v>
      </c>
      <c r="Y31" s="10">
        <v>20080</v>
      </c>
      <c r="Z31" s="10">
        <v>26560</v>
      </c>
      <c r="AA31" s="10">
        <v>34600</v>
      </c>
      <c r="AB31" s="10">
        <v>35920</v>
      </c>
      <c r="AC31" s="9">
        <v>9.5961538461538503</v>
      </c>
      <c r="AD31" s="9">
        <v>9.6538461538461497</v>
      </c>
      <c r="AE31" s="9">
        <v>12.7692307692308</v>
      </c>
      <c r="AF31" s="9">
        <v>16.634615384615401</v>
      </c>
      <c r="AG31" s="9">
        <v>17.269230769230798</v>
      </c>
      <c r="AH31" s="8">
        <v>52.944297082228097</v>
      </c>
      <c r="AI31" s="8">
        <v>53.262599469496003</v>
      </c>
      <c r="AJ31" s="8">
        <v>70.450928381962896</v>
      </c>
      <c r="AK31" s="8">
        <v>91.777188328912501</v>
      </c>
      <c r="AL31" s="8">
        <v>95.278514588859395</v>
      </c>
      <c r="AM31" s="8">
        <v>44.7460442276669</v>
      </c>
      <c r="AN31" s="8">
        <v>45.015058521620801</v>
      </c>
      <c r="AO31" s="8">
        <v>59.541830395131903</v>
      </c>
      <c r="AP31" s="8">
        <v>77.565788090043895</v>
      </c>
      <c r="AQ31" s="8">
        <v>80.524945323536897</v>
      </c>
      <c r="AR31" s="90">
        <f t="shared" si="1"/>
        <v>1.3236074270557023</v>
      </c>
      <c r="AS31" s="90">
        <f t="shared" si="2"/>
        <v>1.3315649867374</v>
      </c>
      <c r="AT31" s="90">
        <f t="shared" si="3"/>
        <v>1.7612732095490724</v>
      </c>
      <c r="AU31" s="90">
        <f t="shared" si="4"/>
        <v>2.2944297082228124</v>
      </c>
      <c r="AV31" s="90">
        <f t="shared" si="5"/>
        <v>2.3819628647214848</v>
      </c>
    </row>
    <row r="32" spans="1:48" x14ac:dyDescent="0.35">
      <c r="A32" s="1" t="s">
        <v>61</v>
      </c>
      <c r="B32" s="1" t="s">
        <v>43</v>
      </c>
      <c r="C32" s="1" t="s">
        <v>44</v>
      </c>
      <c r="D32" s="1" t="s">
        <v>76</v>
      </c>
      <c r="E32" s="7">
        <v>6053</v>
      </c>
      <c r="F32" s="7">
        <v>1855</v>
      </c>
      <c r="G32" s="8">
        <v>30.645960680654198</v>
      </c>
      <c r="H32" s="9">
        <v>7.25</v>
      </c>
      <c r="I32" s="9">
        <v>11.9858675037416</v>
      </c>
      <c r="J32" s="9">
        <v>771</v>
      </c>
      <c r="K32" s="10">
        <v>481</v>
      </c>
      <c r="L32" s="10">
        <v>580</v>
      </c>
      <c r="M32" s="10">
        <v>664</v>
      </c>
      <c r="N32" s="10">
        <v>862</v>
      </c>
      <c r="O32" s="10">
        <v>904</v>
      </c>
      <c r="P32" s="10">
        <v>57400</v>
      </c>
      <c r="Q32" s="10">
        <v>17220</v>
      </c>
      <c r="R32" s="10">
        <v>32511.086791575399</v>
      </c>
      <c r="S32" s="10">
        <v>812.77716978938497</v>
      </c>
      <c r="T32" s="10">
        <v>430.5</v>
      </c>
      <c r="U32" s="10">
        <v>377</v>
      </c>
      <c r="V32" s="10">
        <v>623.26511019456404</v>
      </c>
      <c r="W32" s="10">
        <v>231.3</v>
      </c>
      <c r="X32" s="10">
        <v>19240</v>
      </c>
      <c r="Y32" s="10">
        <v>23200</v>
      </c>
      <c r="Z32" s="10">
        <v>26560</v>
      </c>
      <c r="AA32" s="10">
        <v>34480</v>
      </c>
      <c r="AB32" s="10">
        <v>36160</v>
      </c>
      <c r="AC32" s="9">
        <v>9.25</v>
      </c>
      <c r="AD32" s="9">
        <v>11.153846153846199</v>
      </c>
      <c r="AE32" s="9">
        <v>12.7692307692308</v>
      </c>
      <c r="AF32" s="9">
        <v>16.576923076923102</v>
      </c>
      <c r="AG32" s="9">
        <v>17.384615384615401</v>
      </c>
      <c r="AH32" s="8">
        <v>51.034482758620697</v>
      </c>
      <c r="AI32" s="8">
        <v>61.538461538461497</v>
      </c>
      <c r="AJ32" s="8">
        <v>70.450928381962896</v>
      </c>
      <c r="AK32" s="8">
        <v>91.458885941644596</v>
      </c>
      <c r="AL32" s="8">
        <v>95.915119363395206</v>
      </c>
      <c r="AM32" s="8">
        <v>30.8696888134712</v>
      </c>
      <c r="AN32" s="8">
        <v>37.223325388385199</v>
      </c>
      <c r="AO32" s="8">
        <v>42.614289754978898</v>
      </c>
      <c r="AP32" s="8">
        <v>55.321562904807003</v>
      </c>
      <c r="AQ32" s="8">
        <v>58.017045088103799</v>
      </c>
      <c r="AR32" s="90">
        <f t="shared" si="1"/>
        <v>1.2758620689655173</v>
      </c>
      <c r="AS32" s="90">
        <f t="shared" si="2"/>
        <v>1.5384615384615374</v>
      </c>
      <c r="AT32" s="90">
        <f t="shared" si="3"/>
        <v>1.7612732095490724</v>
      </c>
      <c r="AU32" s="90">
        <f t="shared" si="4"/>
        <v>2.2864721485411148</v>
      </c>
      <c r="AV32" s="90">
        <f t="shared" si="5"/>
        <v>2.3978779840848801</v>
      </c>
    </row>
    <row r="33" spans="1:48" x14ac:dyDescent="0.35">
      <c r="A33" s="1" t="s">
        <v>61</v>
      </c>
      <c r="B33" s="1" t="s">
        <v>43</v>
      </c>
      <c r="C33" s="1" t="s">
        <v>44</v>
      </c>
      <c r="D33" s="1" t="s">
        <v>77</v>
      </c>
      <c r="E33" s="7">
        <v>7546</v>
      </c>
      <c r="F33" s="7">
        <v>1566</v>
      </c>
      <c r="G33" s="8">
        <v>20.752716671084002</v>
      </c>
      <c r="H33" s="9">
        <v>7.25</v>
      </c>
      <c r="I33" s="9">
        <v>14.3870811222624</v>
      </c>
      <c r="J33" s="9">
        <v>771</v>
      </c>
      <c r="K33" s="10">
        <v>523</v>
      </c>
      <c r="L33" s="10">
        <v>546</v>
      </c>
      <c r="M33" s="10">
        <v>722</v>
      </c>
      <c r="N33" s="10">
        <v>948</v>
      </c>
      <c r="O33" s="10">
        <v>979</v>
      </c>
      <c r="P33" s="10">
        <v>77000</v>
      </c>
      <c r="Q33" s="10">
        <v>23100</v>
      </c>
      <c r="R33" s="10">
        <v>50632.003353199601</v>
      </c>
      <c r="S33" s="10">
        <v>1265.8000838299899</v>
      </c>
      <c r="T33" s="10">
        <v>577.5</v>
      </c>
      <c r="U33" s="10">
        <v>377</v>
      </c>
      <c r="V33" s="10">
        <v>748.12821835764396</v>
      </c>
      <c r="W33" s="10">
        <v>231.3</v>
      </c>
      <c r="X33" s="10">
        <v>20920</v>
      </c>
      <c r="Y33" s="10">
        <v>21840</v>
      </c>
      <c r="Z33" s="10">
        <v>28880</v>
      </c>
      <c r="AA33" s="10">
        <v>37920</v>
      </c>
      <c r="AB33" s="10">
        <v>39160</v>
      </c>
      <c r="AC33" s="9">
        <v>10.057692307692299</v>
      </c>
      <c r="AD33" s="9">
        <v>10.5</v>
      </c>
      <c r="AE33" s="9">
        <v>13.884615384615399</v>
      </c>
      <c r="AF33" s="9">
        <v>18.230769230769202</v>
      </c>
      <c r="AG33" s="9">
        <v>18.826923076923102</v>
      </c>
      <c r="AH33" s="8">
        <v>55.4907161803714</v>
      </c>
      <c r="AI33" s="8">
        <v>57.931034482758598</v>
      </c>
      <c r="AJ33" s="8">
        <v>76.604774535809</v>
      </c>
      <c r="AK33" s="8">
        <v>100.583554376658</v>
      </c>
      <c r="AL33" s="8">
        <v>103.87267904509299</v>
      </c>
      <c r="AM33" s="8">
        <v>27.963121142423201</v>
      </c>
      <c r="AN33" s="8">
        <v>29.192856871439901</v>
      </c>
      <c r="AO33" s="8">
        <v>38.603008536958903</v>
      </c>
      <c r="AP33" s="8">
        <v>50.686498743818703</v>
      </c>
      <c r="AQ33" s="8">
        <v>52.343968639449898</v>
      </c>
      <c r="AR33" s="90">
        <f t="shared" si="1"/>
        <v>1.3872679045092851</v>
      </c>
      <c r="AS33" s="90">
        <f t="shared" si="2"/>
        <v>1.4482758620689649</v>
      </c>
      <c r="AT33" s="90">
        <f t="shared" si="3"/>
        <v>1.915119363395225</v>
      </c>
      <c r="AU33" s="90">
        <f t="shared" si="4"/>
        <v>2.5145888594164498</v>
      </c>
      <c r="AV33" s="90">
        <f t="shared" si="5"/>
        <v>2.5968169761273248</v>
      </c>
    </row>
    <row r="34" spans="1:48" x14ac:dyDescent="0.35">
      <c r="A34" s="1" t="s">
        <v>61</v>
      </c>
      <c r="B34" s="1" t="s">
        <v>43</v>
      </c>
      <c r="C34" s="1" t="s">
        <v>44</v>
      </c>
      <c r="D34" s="1" t="s">
        <v>78</v>
      </c>
      <c r="E34" s="7">
        <v>19201</v>
      </c>
      <c r="F34" s="7">
        <v>5967</v>
      </c>
      <c r="G34" s="8">
        <v>31.076506431956702</v>
      </c>
      <c r="H34" s="9">
        <v>7.25</v>
      </c>
      <c r="I34" s="9">
        <v>12.0814369821667</v>
      </c>
      <c r="J34" s="9">
        <v>771</v>
      </c>
      <c r="K34" s="10">
        <v>478</v>
      </c>
      <c r="L34" s="10">
        <v>562</v>
      </c>
      <c r="M34" s="10">
        <v>744</v>
      </c>
      <c r="N34" s="10">
        <v>960</v>
      </c>
      <c r="O34" s="10">
        <v>1163</v>
      </c>
      <c r="P34" s="10">
        <v>68900</v>
      </c>
      <c r="Q34" s="10">
        <v>20670</v>
      </c>
      <c r="R34" s="10">
        <v>31170.723813836201</v>
      </c>
      <c r="S34" s="10">
        <v>779.26809534590598</v>
      </c>
      <c r="T34" s="10">
        <v>516.75</v>
      </c>
      <c r="U34" s="10">
        <v>377</v>
      </c>
      <c r="V34" s="10">
        <v>628.23472307267104</v>
      </c>
      <c r="W34" s="10">
        <v>231.3</v>
      </c>
      <c r="X34" s="10">
        <v>19120</v>
      </c>
      <c r="Y34" s="10">
        <v>22480</v>
      </c>
      <c r="Z34" s="10">
        <v>29760</v>
      </c>
      <c r="AA34" s="10">
        <v>38400</v>
      </c>
      <c r="AB34" s="10">
        <v>46520</v>
      </c>
      <c r="AC34" s="9">
        <v>9.1923076923076898</v>
      </c>
      <c r="AD34" s="9">
        <v>10.807692307692299</v>
      </c>
      <c r="AE34" s="9">
        <v>14.307692307692299</v>
      </c>
      <c r="AF34" s="9">
        <v>18.461538461538499</v>
      </c>
      <c r="AG34" s="9">
        <v>22.365384615384599</v>
      </c>
      <c r="AH34" s="8">
        <v>50.716180371352799</v>
      </c>
      <c r="AI34" s="8">
        <v>59.628647214854098</v>
      </c>
      <c r="AJ34" s="8">
        <v>78.938992042440304</v>
      </c>
      <c r="AK34" s="8">
        <v>101.856763925729</v>
      </c>
      <c r="AL34" s="8">
        <v>123.395225464191</v>
      </c>
      <c r="AM34" s="8">
        <v>30.434484592772701</v>
      </c>
      <c r="AN34" s="8">
        <v>35.782804060958703</v>
      </c>
      <c r="AO34" s="8">
        <v>47.370829575361597</v>
      </c>
      <c r="AP34" s="8">
        <v>61.123651064982802</v>
      </c>
      <c r="AQ34" s="8">
        <v>74.048756446432193</v>
      </c>
      <c r="AR34" s="90">
        <f t="shared" si="1"/>
        <v>1.2679045092838199</v>
      </c>
      <c r="AS34" s="90">
        <f t="shared" si="2"/>
        <v>1.4907161803713525</v>
      </c>
      <c r="AT34" s="90">
        <f t="shared" si="3"/>
        <v>1.9734748010610077</v>
      </c>
      <c r="AU34" s="90">
        <f t="shared" si="4"/>
        <v>2.5464190981432249</v>
      </c>
      <c r="AV34" s="90">
        <f t="shared" si="5"/>
        <v>3.0848806366047752</v>
      </c>
    </row>
    <row r="35" spans="1:48" x14ac:dyDescent="0.35">
      <c r="A35" s="1" t="s">
        <v>61</v>
      </c>
      <c r="B35" s="1" t="s">
        <v>43</v>
      </c>
      <c r="C35" s="1" t="s">
        <v>44</v>
      </c>
      <c r="D35" s="1" t="s">
        <v>79</v>
      </c>
      <c r="E35" s="7">
        <v>5227</v>
      </c>
      <c r="F35" s="7">
        <v>1246</v>
      </c>
      <c r="G35" s="8">
        <v>23.837765448632101</v>
      </c>
      <c r="H35" s="9">
        <v>7.25</v>
      </c>
      <c r="I35" s="9">
        <v>10.673035507859501</v>
      </c>
      <c r="J35" s="9">
        <v>771</v>
      </c>
      <c r="K35" s="10">
        <v>481</v>
      </c>
      <c r="L35" s="10">
        <v>541</v>
      </c>
      <c r="M35" s="10">
        <v>664</v>
      </c>
      <c r="N35" s="10">
        <v>960</v>
      </c>
      <c r="O35" s="10">
        <v>962</v>
      </c>
      <c r="P35" s="10">
        <v>70500</v>
      </c>
      <c r="Q35" s="10">
        <v>21150</v>
      </c>
      <c r="R35" s="10">
        <v>31666.0753490877</v>
      </c>
      <c r="S35" s="10">
        <v>791.65188372719103</v>
      </c>
      <c r="T35" s="10">
        <v>528.75</v>
      </c>
      <c r="U35" s="10">
        <v>377</v>
      </c>
      <c r="V35" s="10">
        <v>554.997846408692</v>
      </c>
      <c r="W35" s="10">
        <v>231.3</v>
      </c>
      <c r="X35" s="10">
        <v>19240</v>
      </c>
      <c r="Y35" s="10">
        <v>21640</v>
      </c>
      <c r="Z35" s="10">
        <v>26560</v>
      </c>
      <c r="AA35" s="10">
        <v>38400</v>
      </c>
      <c r="AB35" s="10">
        <v>38480</v>
      </c>
      <c r="AC35" s="9">
        <v>9.25</v>
      </c>
      <c r="AD35" s="9">
        <v>10.403846153846199</v>
      </c>
      <c r="AE35" s="9">
        <v>12.7692307692308</v>
      </c>
      <c r="AF35" s="9">
        <v>18.461538461538499</v>
      </c>
      <c r="AG35" s="9">
        <v>18.5</v>
      </c>
      <c r="AH35" s="8">
        <v>51.034482758620697</v>
      </c>
      <c r="AI35" s="8">
        <v>57.4005305039788</v>
      </c>
      <c r="AJ35" s="8">
        <v>70.450928381962896</v>
      </c>
      <c r="AK35" s="8">
        <v>101.856763925729</v>
      </c>
      <c r="AL35" s="8">
        <v>102.068965517241</v>
      </c>
      <c r="AM35" s="8">
        <v>34.6668011858049</v>
      </c>
      <c r="AN35" s="8">
        <v>38.991142290063301</v>
      </c>
      <c r="AO35" s="8">
        <v>47.856041553792998</v>
      </c>
      <c r="AP35" s="8">
        <v>69.189457668134494</v>
      </c>
      <c r="AQ35" s="8">
        <v>69.3336023716098</v>
      </c>
      <c r="AR35" s="90">
        <f t="shared" si="1"/>
        <v>1.2758620689655173</v>
      </c>
      <c r="AS35" s="90">
        <f t="shared" si="2"/>
        <v>1.43501326259947</v>
      </c>
      <c r="AT35" s="90">
        <f t="shared" si="3"/>
        <v>1.7612732095490724</v>
      </c>
      <c r="AU35" s="90">
        <f t="shared" si="4"/>
        <v>2.5464190981432249</v>
      </c>
      <c r="AV35" s="90">
        <f t="shared" si="5"/>
        <v>2.5517241379310249</v>
      </c>
    </row>
    <row r="36" spans="1:48" x14ac:dyDescent="0.35">
      <c r="A36" s="1" t="s">
        <v>61</v>
      </c>
      <c r="B36" s="1" t="s">
        <v>43</v>
      </c>
      <c r="C36" s="1" t="s">
        <v>44</v>
      </c>
      <c r="D36" s="1" t="s">
        <v>80</v>
      </c>
      <c r="E36" s="7">
        <v>5298</v>
      </c>
      <c r="F36" s="7">
        <v>1158</v>
      </c>
      <c r="G36" s="8">
        <v>21.8573046432616</v>
      </c>
      <c r="H36" s="9">
        <v>7.25</v>
      </c>
      <c r="I36" s="9">
        <v>12.528728179138501</v>
      </c>
      <c r="J36" s="9">
        <v>771</v>
      </c>
      <c r="K36" s="10">
        <v>481</v>
      </c>
      <c r="L36" s="10">
        <v>566</v>
      </c>
      <c r="M36" s="10">
        <v>664</v>
      </c>
      <c r="N36" s="10">
        <v>960</v>
      </c>
      <c r="O36" s="10">
        <v>977</v>
      </c>
      <c r="P36" s="10">
        <v>67700</v>
      </c>
      <c r="Q36" s="10">
        <v>20310</v>
      </c>
      <c r="R36" s="10">
        <v>32236.354007318299</v>
      </c>
      <c r="S36" s="10">
        <v>805.90885018295705</v>
      </c>
      <c r="T36" s="10">
        <v>507.75</v>
      </c>
      <c r="U36" s="10">
        <v>377</v>
      </c>
      <c r="V36" s="10">
        <v>651.49386531519997</v>
      </c>
      <c r="W36" s="10">
        <v>231.3</v>
      </c>
      <c r="X36" s="10">
        <v>19240</v>
      </c>
      <c r="Y36" s="10">
        <v>22640</v>
      </c>
      <c r="Z36" s="10">
        <v>26560</v>
      </c>
      <c r="AA36" s="10">
        <v>38400</v>
      </c>
      <c r="AB36" s="10">
        <v>39080</v>
      </c>
      <c r="AC36" s="9">
        <v>9.25</v>
      </c>
      <c r="AD36" s="9">
        <v>10.884615384615399</v>
      </c>
      <c r="AE36" s="9">
        <v>12.7692307692308</v>
      </c>
      <c r="AF36" s="9">
        <v>18.461538461538499</v>
      </c>
      <c r="AG36" s="9">
        <v>18.788461538461501</v>
      </c>
      <c r="AH36" s="8">
        <v>51.034482758620697</v>
      </c>
      <c r="AI36" s="8">
        <v>60.053050397878003</v>
      </c>
      <c r="AJ36" s="8">
        <v>70.450928381962896</v>
      </c>
      <c r="AK36" s="8">
        <v>101.856763925729</v>
      </c>
      <c r="AL36" s="8">
        <v>103.660477453581</v>
      </c>
      <c r="AM36" s="8">
        <v>29.532127659700201</v>
      </c>
      <c r="AN36" s="8">
        <v>34.750902817859298</v>
      </c>
      <c r="AO36" s="8">
        <v>40.767843588442702</v>
      </c>
      <c r="AP36" s="8">
        <v>58.9414606097966</v>
      </c>
      <c r="AQ36" s="8">
        <v>59.985215641428397</v>
      </c>
      <c r="AR36" s="90">
        <f t="shared" si="1"/>
        <v>1.2758620689655173</v>
      </c>
      <c r="AS36" s="90">
        <f t="shared" si="2"/>
        <v>1.5013262599469501</v>
      </c>
      <c r="AT36" s="90">
        <f t="shared" si="3"/>
        <v>1.7612732095490724</v>
      </c>
      <c r="AU36" s="90">
        <f t="shared" si="4"/>
        <v>2.5464190981432249</v>
      </c>
      <c r="AV36" s="90">
        <f t="shared" si="5"/>
        <v>2.5915119363395247</v>
      </c>
    </row>
    <row r="37" spans="1:48" x14ac:dyDescent="0.35">
      <c r="A37" s="1" t="s">
        <v>61</v>
      </c>
      <c r="B37" s="1" t="s">
        <v>43</v>
      </c>
      <c r="C37" s="1" t="s">
        <v>44</v>
      </c>
      <c r="D37" s="1" t="s">
        <v>81</v>
      </c>
      <c r="E37" s="7">
        <v>3870</v>
      </c>
      <c r="F37" s="7">
        <v>1226</v>
      </c>
      <c r="G37" s="8">
        <v>31.679586563307499</v>
      </c>
      <c r="H37" s="9">
        <v>7.25</v>
      </c>
      <c r="I37" s="9">
        <v>13.537478356317401</v>
      </c>
      <c r="J37" s="9">
        <v>771</v>
      </c>
      <c r="K37" s="10">
        <v>538</v>
      </c>
      <c r="L37" s="10">
        <v>562</v>
      </c>
      <c r="M37" s="10">
        <v>743</v>
      </c>
      <c r="N37" s="10">
        <v>951</v>
      </c>
      <c r="O37" s="10">
        <v>1017</v>
      </c>
      <c r="P37" s="10">
        <v>66600</v>
      </c>
      <c r="Q37" s="10">
        <v>19980</v>
      </c>
      <c r="R37" s="10">
        <v>36728.859422613299</v>
      </c>
      <c r="S37" s="10">
        <v>918.22148556533205</v>
      </c>
      <c r="T37" s="10">
        <v>499.5</v>
      </c>
      <c r="U37" s="10">
        <v>377</v>
      </c>
      <c r="V37" s="10">
        <v>703.94887452850503</v>
      </c>
      <c r="W37" s="10">
        <v>231.3</v>
      </c>
      <c r="X37" s="10">
        <v>21520</v>
      </c>
      <c r="Y37" s="10">
        <v>22480</v>
      </c>
      <c r="Z37" s="10">
        <v>29720</v>
      </c>
      <c r="AA37" s="10">
        <v>38040</v>
      </c>
      <c r="AB37" s="10">
        <v>40680</v>
      </c>
      <c r="AC37" s="9">
        <v>10.346153846153801</v>
      </c>
      <c r="AD37" s="9">
        <v>10.807692307692299</v>
      </c>
      <c r="AE37" s="9">
        <v>14.288461538461499</v>
      </c>
      <c r="AF37" s="9">
        <v>18.288461538461501</v>
      </c>
      <c r="AG37" s="9">
        <v>19.557692307692299</v>
      </c>
      <c r="AH37" s="8">
        <v>57.082228116710901</v>
      </c>
      <c r="AI37" s="8">
        <v>59.628647214854098</v>
      </c>
      <c r="AJ37" s="8">
        <v>78.832891246684397</v>
      </c>
      <c r="AK37" s="8">
        <v>100.90185676392601</v>
      </c>
      <c r="AL37" s="8">
        <v>107.90450928382</v>
      </c>
      <c r="AM37" s="8">
        <v>30.570401883821201</v>
      </c>
      <c r="AN37" s="8">
        <v>31.934137283842901</v>
      </c>
      <c r="AO37" s="8">
        <v>42.218975092340401</v>
      </c>
      <c r="AP37" s="8">
        <v>54.038015225862303</v>
      </c>
      <c r="AQ37" s="8">
        <v>57.788287575922197</v>
      </c>
      <c r="AR37" s="90">
        <f t="shared" si="1"/>
        <v>1.4270557029177726</v>
      </c>
      <c r="AS37" s="90">
        <f t="shared" si="2"/>
        <v>1.4907161803713525</v>
      </c>
      <c r="AT37" s="90">
        <f t="shared" si="3"/>
        <v>1.9708222811671099</v>
      </c>
      <c r="AU37" s="90">
        <f t="shared" si="4"/>
        <v>2.5225464190981501</v>
      </c>
      <c r="AV37" s="90">
        <f t="shared" si="5"/>
        <v>2.6976127320955001</v>
      </c>
    </row>
    <row r="38" spans="1:48" x14ac:dyDescent="0.35">
      <c r="A38" s="1" t="s">
        <v>61</v>
      </c>
      <c r="B38" s="1" t="s">
        <v>43</v>
      </c>
      <c r="C38" s="1" t="s">
        <v>44</v>
      </c>
      <c r="D38" s="1" t="s">
        <v>82</v>
      </c>
      <c r="E38" s="7">
        <v>7264</v>
      </c>
      <c r="F38" s="7">
        <v>2237</v>
      </c>
      <c r="G38" s="8">
        <v>30.795704845814996</v>
      </c>
      <c r="H38" s="9">
        <v>7.25</v>
      </c>
      <c r="I38" s="9">
        <v>9.9637472031539591</v>
      </c>
      <c r="J38" s="9">
        <v>771</v>
      </c>
      <c r="K38" s="10">
        <v>481</v>
      </c>
      <c r="L38" s="10">
        <v>502</v>
      </c>
      <c r="M38" s="10">
        <v>664</v>
      </c>
      <c r="N38" s="10">
        <v>952</v>
      </c>
      <c r="O38" s="10">
        <v>1165</v>
      </c>
      <c r="P38" s="10">
        <v>68600</v>
      </c>
      <c r="Q38" s="10">
        <v>20580</v>
      </c>
      <c r="R38" s="10">
        <v>26096.492540966501</v>
      </c>
      <c r="S38" s="10">
        <v>652.41231352416401</v>
      </c>
      <c r="T38" s="10">
        <v>514.5</v>
      </c>
      <c r="U38" s="10">
        <v>377</v>
      </c>
      <c r="V38" s="10">
        <v>518.11485456400601</v>
      </c>
      <c r="W38" s="10">
        <v>231.3</v>
      </c>
      <c r="X38" s="10">
        <v>19240</v>
      </c>
      <c r="Y38" s="10">
        <v>20080</v>
      </c>
      <c r="Z38" s="10">
        <v>26560</v>
      </c>
      <c r="AA38" s="10">
        <v>38080</v>
      </c>
      <c r="AB38" s="10">
        <v>46600</v>
      </c>
      <c r="AC38" s="9">
        <v>9.25</v>
      </c>
      <c r="AD38" s="9">
        <v>9.6538461538461497</v>
      </c>
      <c r="AE38" s="9">
        <v>12.7692307692308</v>
      </c>
      <c r="AF38" s="9">
        <v>18.307692307692299</v>
      </c>
      <c r="AG38" s="9">
        <v>22.403846153846199</v>
      </c>
      <c r="AH38" s="8">
        <v>51.034482758620697</v>
      </c>
      <c r="AI38" s="8">
        <v>53.262599469496003</v>
      </c>
      <c r="AJ38" s="8">
        <v>70.450928381962896</v>
      </c>
      <c r="AK38" s="8">
        <v>101.007957559682</v>
      </c>
      <c r="AL38" s="8">
        <v>123.607427055703</v>
      </c>
      <c r="AM38" s="8">
        <v>37.134623395792197</v>
      </c>
      <c r="AN38" s="8">
        <v>38.755885539891203</v>
      </c>
      <c r="AO38" s="8">
        <v>51.262764937226699</v>
      </c>
      <c r="AP38" s="8">
        <v>73.497217199156296</v>
      </c>
      <c r="AQ38" s="8">
        <v>89.941447517875105</v>
      </c>
      <c r="AR38" s="90">
        <f t="shared" si="1"/>
        <v>1.2758620689655173</v>
      </c>
      <c r="AS38" s="90">
        <f t="shared" si="2"/>
        <v>1.3315649867374</v>
      </c>
      <c r="AT38" s="90">
        <f t="shared" si="3"/>
        <v>1.7612732095490724</v>
      </c>
      <c r="AU38" s="90">
        <f t="shared" si="4"/>
        <v>2.5251989389920499</v>
      </c>
      <c r="AV38" s="90">
        <f t="shared" si="5"/>
        <v>3.0901856763925748</v>
      </c>
    </row>
    <row r="39" spans="1:48" x14ac:dyDescent="0.35">
      <c r="A39" s="1" t="s">
        <v>61</v>
      </c>
      <c r="B39" s="1" t="s">
        <v>43</v>
      </c>
      <c r="C39" s="1" t="s">
        <v>44</v>
      </c>
      <c r="D39" s="1" t="s">
        <v>83</v>
      </c>
      <c r="E39" s="7">
        <v>7625</v>
      </c>
      <c r="F39" s="7">
        <v>1857</v>
      </c>
      <c r="G39" s="8">
        <v>24.354098360655698</v>
      </c>
      <c r="H39" s="9">
        <v>7.25</v>
      </c>
      <c r="I39" s="9">
        <v>11.237363340390001</v>
      </c>
      <c r="J39" s="9">
        <v>771</v>
      </c>
      <c r="K39" s="10">
        <v>464</v>
      </c>
      <c r="L39" s="10">
        <v>502</v>
      </c>
      <c r="M39" s="10">
        <v>664</v>
      </c>
      <c r="N39" s="10">
        <v>833</v>
      </c>
      <c r="O39" s="10">
        <v>898</v>
      </c>
      <c r="P39" s="10">
        <v>65300</v>
      </c>
      <c r="Q39" s="10">
        <v>19590</v>
      </c>
      <c r="R39" s="10">
        <v>30593.160574204801</v>
      </c>
      <c r="S39" s="10">
        <v>764.82901435512099</v>
      </c>
      <c r="T39" s="10">
        <v>489.75</v>
      </c>
      <c r="U39" s="10">
        <v>377</v>
      </c>
      <c r="V39" s="10">
        <v>584.34289370028102</v>
      </c>
      <c r="W39" s="10">
        <v>231.3</v>
      </c>
      <c r="X39" s="10">
        <v>18560</v>
      </c>
      <c r="Y39" s="10">
        <v>20080</v>
      </c>
      <c r="Z39" s="10">
        <v>26560</v>
      </c>
      <c r="AA39" s="10">
        <v>33320</v>
      </c>
      <c r="AB39" s="10">
        <v>35920</v>
      </c>
      <c r="AC39" s="9">
        <v>8.9230769230769198</v>
      </c>
      <c r="AD39" s="9">
        <v>9.6538461538461497</v>
      </c>
      <c r="AE39" s="9">
        <v>12.7692307692308</v>
      </c>
      <c r="AF39" s="9">
        <v>16.019230769230798</v>
      </c>
      <c r="AG39" s="9">
        <v>17.269230769230798</v>
      </c>
      <c r="AH39" s="8">
        <v>49.230769230769198</v>
      </c>
      <c r="AI39" s="8">
        <v>53.262599469496003</v>
      </c>
      <c r="AJ39" s="8">
        <v>70.450928381962896</v>
      </c>
      <c r="AK39" s="8">
        <v>88.381962864721501</v>
      </c>
      <c r="AL39" s="8">
        <v>95.278514588859395</v>
      </c>
      <c r="AM39" s="8">
        <v>31.762172861333202</v>
      </c>
      <c r="AN39" s="8">
        <v>34.3633852939424</v>
      </c>
      <c r="AO39" s="8">
        <v>45.452764611907902</v>
      </c>
      <c r="AP39" s="8">
        <v>57.021314641143498</v>
      </c>
      <c r="AQ39" s="8">
        <v>61.470756960080301</v>
      </c>
      <c r="AR39" s="90">
        <f t="shared" si="1"/>
        <v>1.2307692307692299</v>
      </c>
      <c r="AS39" s="90">
        <f t="shared" si="2"/>
        <v>1.3315649867374</v>
      </c>
      <c r="AT39" s="90">
        <f t="shared" si="3"/>
        <v>1.7612732095490724</v>
      </c>
      <c r="AU39" s="90">
        <f t="shared" si="4"/>
        <v>2.2095490716180377</v>
      </c>
      <c r="AV39" s="90">
        <f t="shared" si="5"/>
        <v>2.3819628647214848</v>
      </c>
    </row>
    <row r="40" spans="1:48" x14ac:dyDescent="0.35">
      <c r="A40" s="1" t="s">
        <v>61</v>
      </c>
      <c r="B40" s="1" t="s">
        <v>43</v>
      </c>
      <c r="C40" s="1" t="s">
        <v>44</v>
      </c>
      <c r="D40" s="1" t="s">
        <v>84</v>
      </c>
      <c r="E40" s="7">
        <v>19877</v>
      </c>
      <c r="F40" s="7">
        <v>5118</v>
      </c>
      <c r="G40" s="8">
        <v>25.748352367057397</v>
      </c>
      <c r="H40" s="9">
        <v>7.25</v>
      </c>
      <c r="I40" s="9">
        <v>9.8635547490566093</v>
      </c>
      <c r="J40" s="9">
        <v>771</v>
      </c>
      <c r="K40" s="10">
        <v>513</v>
      </c>
      <c r="L40" s="10">
        <v>556</v>
      </c>
      <c r="M40" s="10">
        <v>723</v>
      </c>
      <c r="N40" s="10">
        <v>950</v>
      </c>
      <c r="O40" s="10">
        <v>1083</v>
      </c>
      <c r="P40" s="10">
        <v>67500</v>
      </c>
      <c r="Q40" s="10">
        <v>20250</v>
      </c>
      <c r="R40" s="10">
        <v>26041.337853218</v>
      </c>
      <c r="S40" s="10">
        <v>651.03344633044901</v>
      </c>
      <c r="T40" s="10">
        <v>506.25</v>
      </c>
      <c r="U40" s="10">
        <v>377</v>
      </c>
      <c r="V40" s="10">
        <v>512.90484695094403</v>
      </c>
      <c r="W40" s="10">
        <v>231.3</v>
      </c>
      <c r="X40" s="10">
        <v>20520</v>
      </c>
      <c r="Y40" s="10">
        <v>22240</v>
      </c>
      <c r="Z40" s="10">
        <v>28920</v>
      </c>
      <c r="AA40" s="10">
        <v>38000</v>
      </c>
      <c r="AB40" s="10">
        <v>43320</v>
      </c>
      <c r="AC40" s="9">
        <v>9.8653846153846203</v>
      </c>
      <c r="AD40" s="9">
        <v>10.692307692307701</v>
      </c>
      <c r="AE40" s="9">
        <v>13.903846153846199</v>
      </c>
      <c r="AF40" s="9">
        <v>18.269230769230798</v>
      </c>
      <c r="AG40" s="9">
        <v>20.826923076923102</v>
      </c>
      <c r="AH40" s="8">
        <v>54.429708222811698</v>
      </c>
      <c r="AI40" s="8">
        <v>58.992042440318301</v>
      </c>
      <c r="AJ40" s="8">
        <v>76.710875331565006</v>
      </c>
      <c r="AK40" s="8">
        <v>100.79575596817</v>
      </c>
      <c r="AL40" s="8">
        <v>114.907161803714</v>
      </c>
      <c r="AM40" s="8">
        <v>40.007420717477899</v>
      </c>
      <c r="AN40" s="8">
        <v>43.360869237656303</v>
      </c>
      <c r="AO40" s="8">
        <v>56.384727443930799</v>
      </c>
      <c r="AP40" s="8">
        <v>74.087816143477497</v>
      </c>
      <c r="AQ40" s="8">
        <v>84.4601104035644</v>
      </c>
      <c r="AR40" s="90">
        <f t="shared" si="1"/>
        <v>1.3607427055702925</v>
      </c>
      <c r="AS40" s="90">
        <f t="shared" si="2"/>
        <v>1.4748010610079576</v>
      </c>
      <c r="AT40" s="90">
        <f t="shared" si="3"/>
        <v>1.9177718832891251</v>
      </c>
      <c r="AU40" s="90">
        <f t="shared" si="4"/>
        <v>2.5198938992042499</v>
      </c>
      <c r="AV40" s="90">
        <f t="shared" si="5"/>
        <v>2.8726790450928501</v>
      </c>
    </row>
    <row r="41" spans="1:48" x14ac:dyDescent="0.35">
      <c r="A41" s="1" t="s">
        <v>61</v>
      </c>
      <c r="B41" s="1" t="s">
        <v>43</v>
      </c>
      <c r="C41" s="1" t="s">
        <v>44</v>
      </c>
      <c r="D41" s="1" t="s">
        <v>85</v>
      </c>
      <c r="E41" s="7">
        <v>6389</v>
      </c>
      <c r="F41" s="7">
        <v>1776</v>
      </c>
      <c r="G41" s="8">
        <v>27.797777429957698</v>
      </c>
      <c r="H41" s="9">
        <v>7.25</v>
      </c>
      <c r="I41" s="9">
        <v>11.2682404214871</v>
      </c>
      <c r="J41" s="9">
        <v>771</v>
      </c>
      <c r="K41" s="10">
        <v>481</v>
      </c>
      <c r="L41" s="10">
        <v>502</v>
      </c>
      <c r="M41" s="10">
        <v>664</v>
      </c>
      <c r="N41" s="10">
        <v>832</v>
      </c>
      <c r="O41" s="10">
        <v>898</v>
      </c>
      <c r="P41" s="10">
        <v>60700</v>
      </c>
      <c r="Q41" s="10">
        <v>18210</v>
      </c>
      <c r="R41" s="10">
        <v>29523.3677627795</v>
      </c>
      <c r="S41" s="10">
        <v>738.08419406948701</v>
      </c>
      <c r="T41" s="10">
        <v>455.25</v>
      </c>
      <c r="U41" s="10">
        <v>377</v>
      </c>
      <c r="V41" s="10">
        <v>585.94850191733201</v>
      </c>
      <c r="W41" s="10">
        <v>231.3</v>
      </c>
      <c r="X41" s="10">
        <v>19240</v>
      </c>
      <c r="Y41" s="10">
        <v>20080</v>
      </c>
      <c r="Z41" s="10">
        <v>26560</v>
      </c>
      <c r="AA41" s="10">
        <v>33280</v>
      </c>
      <c r="AB41" s="10">
        <v>35920</v>
      </c>
      <c r="AC41" s="9">
        <v>9.25</v>
      </c>
      <c r="AD41" s="9">
        <v>9.6538461538461497</v>
      </c>
      <c r="AE41" s="9">
        <v>12.7692307692308</v>
      </c>
      <c r="AF41" s="9">
        <v>16</v>
      </c>
      <c r="AG41" s="9">
        <v>17.269230769230798</v>
      </c>
      <c r="AH41" s="8">
        <v>51.034482758620697</v>
      </c>
      <c r="AI41" s="8">
        <v>53.262599469496003</v>
      </c>
      <c r="AJ41" s="8">
        <v>70.450928381962896</v>
      </c>
      <c r="AK41" s="8">
        <v>88.275862068965495</v>
      </c>
      <c r="AL41" s="8">
        <v>95.278514588859395</v>
      </c>
      <c r="AM41" s="8">
        <v>32.835650124615299</v>
      </c>
      <c r="AN41" s="8">
        <v>34.269223206978999</v>
      </c>
      <c r="AO41" s="8">
        <v>45.328215556641503</v>
      </c>
      <c r="AP41" s="8">
        <v>56.796800215550803</v>
      </c>
      <c r="AQ41" s="8">
        <v>61.302315617265201</v>
      </c>
      <c r="AR41" s="90">
        <f t="shared" si="1"/>
        <v>1.2758620689655173</v>
      </c>
      <c r="AS41" s="90">
        <f t="shared" si="2"/>
        <v>1.3315649867374</v>
      </c>
      <c r="AT41" s="90">
        <f t="shared" si="3"/>
        <v>1.7612732095490724</v>
      </c>
      <c r="AU41" s="90">
        <f t="shared" si="4"/>
        <v>2.2068965517241375</v>
      </c>
      <c r="AV41" s="90">
        <f t="shared" si="5"/>
        <v>2.3819628647214848</v>
      </c>
    </row>
    <row r="42" spans="1:48" x14ac:dyDescent="0.35">
      <c r="A42" s="1" t="s">
        <v>61</v>
      </c>
      <c r="B42" s="1" t="s">
        <v>43</v>
      </c>
      <c r="C42" s="1" t="s">
        <v>44</v>
      </c>
      <c r="D42" s="1" t="s">
        <v>86</v>
      </c>
      <c r="E42" s="7">
        <v>31363</v>
      </c>
      <c r="F42" s="7">
        <v>7803</v>
      </c>
      <c r="G42" s="8">
        <v>24.879635238975901</v>
      </c>
      <c r="H42" s="9">
        <v>7.25</v>
      </c>
      <c r="I42" s="9">
        <v>14.3143503374156</v>
      </c>
      <c r="J42" s="9">
        <v>771</v>
      </c>
      <c r="K42" s="10">
        <v>614</v>
      </c>
      <c r="L42" s="10">
        <v>736</v>
      </c>
      <c r="M42" s="10">
        <v>910</v>
      </c>
      <c r="N42" s="10">
        <v>1226</v>
      </c>
      <c r="O42" s="10">
        <v>1357</v>
      </c>
      <c r="P42" s="10">
        <v>88000</v>
      </c>
      <c r="Q42" s="10">
        <v>26400</v>
      </c>
      <c r="R42" s="10">
        <v>45938.651622140897</v>
      </c>
      <c r="S42" s="10">
        <v>1148.4662905535199</v>
      </c>
      <c r="T42" s="10">
        <v>660</v>
      </c>
      <c r="U42" s="10">
        <v>377</v>
      </c>
      <c r="V42" s="10">
        <v>744.34621754561203</v>
      </c>
      <c r="W42" s="10">
        <v>231.3</v>
      </c>
      <c r="X42" s="10">
        <v>24560</v>
      </c>
      <c r="Y42" s="10">
        <v>29440</v>
      </c>
      <c r="Z42" s="10">
        <v>36400</v>
      </c>
      <c r="AA42" s="10">
        <v>49040</v>
      </c>
      <c r="AB42" s="10">
        <v>54280</v>
      </c>
      <c r="AC42" s="9">
        <v>11.807692307692299</v>
      </c>
      <c r="AD42" s="9">
        <v>14.153846153846199</v>
      </c>
      <c r="AE42" s="9">
        <v>17.5</v>
      </c>
      <c r="AF42" s="9">
        <v>23.576923076923102</v>
      </c>
      <c r="AG42" s="9">
        <v>26.0961538461539</v>
      </c>
      <c r="AH42" s="8">
        <v>65.145888594164504</v>
      </c>
      <c r="AI42" s="8">
        <v>78.090185676392593</v>
      </c>
      <c r="AJ42" s="8">
        <v>96.551724137931004</v>
      </c>
      <c r="AK42" s="8">
        <v>130.07957559681699</v>
      </c>
      <c r="AL42" s="8">
        <v>143.978779840849</v>
      </c>
      <c r="AM42" s="8">
        <v>32.995398406112002</v>
      </c>
      <c r="AN42" s="8">
        <v>39.551487340225499</v>
      </c>
      <c r="AO42" s="8">
        <v>48.901974836420102</v>
      </c>
      <c r="AP42" s="8">
        <v>65.883319944451699</v>
      </c>
      <c r="AQ42" s="8">
        <v>72.923054783540806</v>
      </c>
      <c r="AR42" s="90">
        <f t="shared" si="1"/>
        <v>1.6286472148541127</v>
      </c>
      <c r="AS42" s="90">
        <f t="shared" si="2"/>
        <v>1.9522546419098148</v>
      </c>
      <c r="AT42" s="90">
        <f t="shared" si="3"/>
        <v>2.4137931034482749</v>
      </c>
      <c r="AU42" s="90">
        <f t="shared" si="4"/>
        <v>3.2519893899204249</v>
      </c>
      <c r="AV42" s="90">
        <f t="shared" si="5"/>
        <v>3.599469496021225</v>
      </c>
    </row>
    <row r="43" spans="1:48" x14ac:dyDescent="0.35">
      <c r="A43" s="1" t="s">
        <v>61</v>
      </c>
      <c r="B43" s="1" t="s">
        <v>43</v>
      </c>
      <c r="C43" s="1" t="s">
        <v>44</v>
      </c>
      <c r="D43" s="1" t="s">
        <v>87</v>
      </c>
      <c r="E43" s="7">
        <v>3255</v>
      </c>
      <c r="F43" s="7">
        <v>611</v>
      </c>
      <c r="G43" s="8">
        <v>18.771121351766499</v>
      </c>
      <c r="H43" s="9">
        <v>7.25</v>
      </c>
      <c r="I43" s="9">
        <v>8.7009044091529102</v>
      </c>
      <c r="J43" s="9">
        <v>771</v>
      </c>
      <c r="K43" s="10">
        <v>501</v>
      </c>
      <c r="L43" s="10">
        <v>523</v>
      </c>
      <c r="M43" s="10">
        <v>692</v>
      </c>
      <c r="N43" s="10">
        <v>915</v>
      </c>
      <c r="O43" s="10">
        <v>950</v>
      </c>
      <c r="P43" s="10">
        <v>62100</v>
      </c>
      <c r="Q43" s="10">
        <v>18630</v>
      </c>
      <c r="R43" s="10">
        <v>27922.841163584701</v>
      </c>
      <c r="S43" s="10">
        <v>698.07102908961804</v>
      </c>
      <c r="T43" s="10">
        <v>465.75</v>
      </c>
      <c r="U43" s="10">
        <v>377</v>
      </c>
      <c r="V43" s="10">
        <v>452.44702927595102</v>
      </c>
      <c r="W43" s="10">
        <v>231.3</v>
      </c>
      <c r="X43" s="10">
        <v>20040</v>
      </c>
      <c r="Y43" s="10">
        <v>20920</v>
      </c>
      <c r="Z43" s="10">
        <v>27680</v>
      </c>
      <c r="AA43" s="10">
        <v>36600</v>
      </c>
      <c r="AB43" s="10">
        <v>38000</v>
      </c>
      <c r="AC43" s="9">
        <v>9.6346153846153797</v>
      </c>
      <c r="AD43" s="9">
        <v>10.057692307692299</v>
      </c>
      <c r="AE43" s="9">
        <v>13.307692307692299</v>
      </c>
      <c r="AF43" s="9">
        <v>17.596153846153801</v>
      </c>
      <c r="AG43" s="9">
        <v>18.269230769230798</v>
      </c>
      <c r="AH43" s="8">
        <v>53.156498673740103</v>
      </c>
      <c r="AI43" s="8">
        <v>55.4907161803714</v>
      </c>
      <c r="AJ43" s="8">
        <v>73.421750663129998</v>
      </c>
      <c r="AK43" s="8">
        <v>97.082228116710894</v>
      </c>
      <c r="AL43" s="8">
        <v>100.79575596817</v>
      </c>
      <c r="AM43" s="8">
        <v>44.292477800263001</v>
      </c>
      <c r="AN43" s="8">
        <v>46.237456865344399</v>
      </c>
      <c r="AO43" s="8">
        <v>61.178432410742502</v>
      </c>
      <c r="AP43" s="8">
        <v>80.893447479522194</v>
      </c>
      <c r="AQ43" s="8">
        <v>83.987732355788097</v>
      </c>
      <c r="AR43" s="90">
        <f t="shared" si="1"/>
        <v>1.3289124668435026</v>
      </c>
      <c r="AS43" s="90">
        <f t="shared" si="2"/>
        <v>1.3872679045092851</v>
      </c>
      <c r="AT43" s="90">
        <f t="shared" si="3"/>
        <v>1.8355437665782499</v>
      </c>
      <c r="AU43" s="90">
        <f t="shared" si="4"/>
        <v>2.4270557029177722</v>
      </c>
      <c r="AV43" s="90">
        <f t="shared" si="5"/>
        <v>2.5198938992042499</v>
      </c>
    </row>
    <row r="44" spans="1:48" x14ac:dyDescent="0.35">
      <c r="A44" s="1" t="s">
        <v>61</v>
      </c>
      <c r="B44" s="1" t="s">
        <v>43</v>
      </c>
      <c r="C44" s="1" t="s">
        <v>44</v>
      </c>
      <c r="D44" s="1" t="s">
        <v>88</v>
      </c>
      <c r="E44" s="7">
        <v>3172</v>
      </c>
      <c r="F44" s="7">
        <v>1066</v>
      </c>
      <c r="G44" s="8">
        <v>33.606557377049199</v>
      </c>
      <c r="H44" s="9">
        <v>7.25</v>
      </c>
      <c r="I44" s="9">
        <v>8.1495262373625295</v>
      </c>
      <c r="J44" s="9">
        <v>771</v>
      </c>
      <c r="K44" s="10">
        <v>499</v>
      </c>
      <c r="L44" s="10">
        <v>503</v>
      </c>
      <c r="M44" s="10">
        <v>664</v>
      </c>
      <c r="N44" s="10">
        <v>844</v>
      </c>
      <c r="O44" s="10">
        <v>1061</v>
      </c>
      <c r="P44" s="10">
        <v>53200</v>
      </c>
      <c r="Q44" s="10">
        <v>15960</v>
      </c>
      <c r="R44" s="10">
        <v>22113.907823724501</v>
      </c>
      <c r="S44" s="10">
        <v>552.84769559311201</v>
      </c>
      <c r="T44" s="10">
        <v>399</v>
      </c>
      <c r="U44" s="10">
        <v>377</v>
      </c>
      <c r="V44" s="10">
        <v>423.77536434285201</v>
      </c>
      <c r="W44" s="10">
        <v>231.3</v>
      </c>
      <c r="X44" s="10">
        <v>19960</v>
      </c>
      <c r="Y44" s="10">
        <v>20120</v>
      </c>
      <c r="Z44" s="10">
        <v>26560</v>
      </c>
      <c r="AA44" s="10">
        <v>33760</v>
      </c>
      <c r="AB44" s="10">
        <v>42440</v>
      </c>
      <c r="AC44" s="9">
        <v>9.5961538461538503</v>
      </c>
      <c r="AD44" s="9">
        <v>9.6730769230769198</v>
      </c>
      <c r="AE44" s="9">
        <v>12.7692307692308</v>
      </c>
      <c r="AF44" s="9">
        <v>16.230769230769202</v>
      </c>
      <c r="AG44" s="9">
        <v>20.403846153846199</v>
      </c>
      <c r="AH44" s="8">
        <v>52.944297082228097</v>
      </c>
      <c r="AI44" s="8">
        <v>53.368700265252002</v>
      </c>
      <c r="AJ44" s="8">
        <v>70.450928381962896</v>
      </c>
      <c r="AK44" s="8">
        <v>89.549071618037104</v>
      </c>
      <c r="AL44" s="8">
        <v>112.572944297082</v>
      </c>
      <c r="AM44" s="8">
        <v>47.1004255543547</v>
      </c>
      <c r="AN44" s="8">
        <v>47.477984075832502</v>
      </c>
      <c r="AO44" s="8">
        <v>62.6747145653136</v>
      </c>
      <c r="AP44" s="8">
        <v>79.664848031814302</v>
      </c>
      <c r="AQ44" s="8">
        <v>100.147397821985</v>
      </c>
      <c r="AR44" s="90">
        <f t="shared" si="1"/>
        <v>1.3236074270557023</v>
      </c>
      <c r="AS44" s="90">
        <f t="shared" si="2"/>
        <v>1.3342175066313</v>
      </c>
      <c r="AT44" s="90">
        <f t="shared" si="3"/>
        <v>1.7612732095490724</v>
      </c>
      <c r="AU44" s="90">
        <f t="shared" si="4"/>
        <v>2.2387267904509276</v>
      </c>
      <c r="AV44" s="90">
        <f t="shared" si="5"/>
        <v>2.8143236074270499</v>
      </c>
    </row>
    <row r="45" spans="1:48" x14ac:dyDescent="0.35">
      <c r="A45" s="1" t="s">
        <v>61</v>
      </c>
      <c r="B45" s="1" t="s">
        <v>43</v>
      </c>
      <c r="C45" s="1" t="s">
        <v>44</v>
      </c>
      <c r="D45" s="1" t="s">
        <v>89</v>
      </c>
      <c r="E45" s="7">
        <v>6926</v>
      </c>
      <c r="F45" s="7">
        <v>1231</v>
      </c>
      <c r="G45" s="8">
        <v>17.7736066993936</v>
      </c>
      <c r="H45" s="9">
        <v>7.25</v>
      </c>
      <c r="I45" s="9">
        <v>9.8920978787487996</v>
      </c>
      <c r="J45" s="9">
        <v>771</v>
      </c>
      <c r="K45" s="10">
        <v>481</v>
      </c>
      <c r="L45" s="10">
        <v>502</v>
      </c>
      <c r="M45" s="10">
        <v>664</v>
      </c>
      <c r="N45" s="10">
        <v>960</v>
      </c>
      <c r="O45" s="10">
        <v>1166</v>
      </c>
      <c r="P45" s="10">
        <v>75900</v>
      </c>
      <c r="Q45" s="10">
        <v>22770</v>
      </c>
      <c r="R45" s="10">
        <v>30434.981092359802</v>
      </c>
      <c r="S45" s="10">
        <v>760.87452730899599</v>
      </c>
      <c r="T45" s="10">
        <v>569.25</v>
      </c>
      <c r="U45" s="10">
        <v>377</v>
      </c>
      <c r="V45" s="10">
        <v>514.38908969493798</v>
      </c>
      <c r="W45" s="10">
        <v>231.3</v>
      </c>
      <c r="X45" s="10">
        <v>19240</v>
      </c>
      <c r="Y45" s="10">
        <v>20080</v>
      </c>
      <c r="Z45" s="10">
        <v>26560</v>
      </c>
      <c r="AA45" s="10">
        <v>38400</v>
      </c>
      <c r="AB45" s="10">
        <v>46640</v>
      </c>
      <c r="AC45" s="9">
        <v>9.25</v>
      </c>
      <c r="AD45" s="9">
        <v>9.6538461538461497</v>
      </c>
      <c r="AE45" s="9">
        <v>12.7692307692308</v>
      </c>
      <c r="AF45" s="9">
        <v>18.461538461538499</v>
      </c>
      <c r="AG45" s="9">
        <v>22.423076923076898</v>
      </c>
      <c r="AH45" s="8">
        <v>51.034482758620697</v>
      </c>
      <c r="AI45" s="8">
        <v>53.262599469496003</v>
      </c>
      <c r="AJ45" s="8">
        <v>70.450928381962896</v>
      </c>
      <c r="AK45" s="8">
        <v>101.856763925729</v>
      </c>
      <c r="AL45" s="8">
        <v>123.71352785145901</v>
      </c>
      <c r="AM45" s="8">
        <v>37.403592699468902</v>
      </c>
      <c r="AN45" s="8">
        <v>39.036597786140099</v>
      </c>
      <c r="AO45" s="8">
        <v>51.634065597603602</v>
      </c>
      <c r="AP45" s="8">
        <v>74.651661104968994</v>
      </c>
      <c r="AQ45" s="8">
        <v>90.670663383743602</v>
      </c>
      <c r="AR45" s="90">
        <f t="shared" si="1"/>
        <v>1.2758620689655173</v>
      </c>
      <c r="AS45" s="90">
        <f t="shared" si="2"/>
        <v>1.3315649867374</v>
      </c>
      <c r="AT45" s="90">
        <f t="shared" si="3"/>
        <v>1.7612732095490724</v>
      </c>
      <c r="AU45" s="90">
        <f t="shared" si="4"/>
        <v>2.5464190981432249</v>
      </c>
      <c r="AV45" s="90">
        <f t="shared" si="5"/>
        <v>3.092838196286475</v>
      </c>
    </row>
    <row r="46" spans="1:48" x14ac:dyDescent="0.35">
      <c r="A46" s="1" t="s">
        <v>61</v>
      </c>
      <c r="B46" s="1" t="s">
        <v>43</v>
      </c>
      <c r="C46" s="1" t="s">
        <v>44</v>
      </c>
      <c r="D46" s="1" t="s">
        <v>90</v>
      </c>
      <c r="E46" s="7">
        <v>16772</v>
      </c>
      <c r="F46" s="7">
        <v>4677</v>
      </c>
      <c r="G46" s="8">
        <v>27.885761984259499</v>
      </c>
      <c r="H46" s="9">
        <v>7.25</v>
      </c>
      <c r="I46" s="9">
        <v>12.283339844257601</v>
      </c>
      <c r="J46" s="9">
        <v>771</v>
      </c>
      <c r="K46" s="10">
        <v>481</v>
      </c>
      <c r="L46" s="10">
        <v>566</v>
      </c>
      <c r="M46" s="10">
        <v>749</v>
      </c>
      <c r="N46" s="10">
        <v>961</v>
      </c>
      <c r="O46" s="10">
        <v>1179</v>
      </c>
      <c r="P46" s="10">
        <v>59700</v>
      </c>
      <c r="Q46" s="10">
        <v>17910</v>
      </c>
      <c r="R46" s="10">
        <v>29445.318676342798</v>
      </c>
      <c r="S46" s="10">
        <v>736.13296690856998</v>
      </c>
      <c r="T46" s="10">
        <v>447.75</v>
      </c>
      <c r="U46" s="10">
        <v>377</v>
      </c>
      <c r="V46" s="10">
        <v>638.733671901393</v>
      </c>
      <c r="W46" s="10">
        <v>231.3</v>
      </c>
      <c r="X46" s="10">
        <v>19240</v>
      </c>
      <c r="Y46" s="10">
        <v>22640</v>
      </c>
      <c r="Z46" s="10">
        <v>29960</v>
      </c>
      <c r="AA46" s="10">
        <v>38440</v>
      </c>
      <c r="AB46" s="10">
        <v>47160</v>
      </c>
      <c r="AC46" s="9">
        <v>9.25</v>
      </c>
      <c r="AD46" s="9">
        <v>10.884615384615399</v>
      </c>
      <c r="AE46" s="9">
        <v>14.403846153846199</v>
      </c>
      <c r="AF46" s="9">
        <v>18.480769230769202</v>
      </c>
      <c r="AG46" s="9">
        <v>22.673076923076898</v>
      </c>
      <c r="AH46" s="8">
        <v>51.034482758620697</v>
      </c>
      <c r="AI46" s="8">
        <v>60.053050397878003</v>
      </c>
      <c r="AJ46" s="8">
        <v>79.469496021220195</v>
      </c>
      <c r="AK46" s="8">
        <v>101.962864721485</v>
      </c>
      <c r="AL46" s="8">
        <v>125.092838196286</v>
      </c>
      <c r="AM46" s="8">
        <v>30.122100722709799</v>
      </c>
      <c r="AN46" s="8">
        <v>35.445133074955798</v>
      </c>
      <c r="AO46" s="8">
        <v>46.905308609791298</v>
      </c>
      <c r="AP46" s="8">
        <v>60.181577535393103</v>
      </c>
      <c r="AQ46" s="8">
        <v>73.833589921153404</v>
      </c>
      <c r="AR46" s="90">
        <f t="shared" si="1"/>
        <v>1.2758620689655173</v>
      </c>
      <c r="AS46" s="90">
        <f t="shared" si="2"/>
        <v>1.5013262599469501</v>
      </c>
      <c r="AT46" s="90">
        <f t="shared" si="3"/>
        <v>1.986737400530505</v>
      </c>
      <c r="AU46" s="90">
        <f t="shared" si="4"/>
        <v>2.5490716180371251</v>
      </c>
      <c r="AV46" s="90">
        <f t="shared" si="5"/>
        <v>3.1273209549071499</v>
      </c>
    </row>
    <row r="47" spans="1:48" x14ac:dyDescent="0.35">
      <c r="A47" s="1" t="s">
        <v>61</v>
      </c>
      <c r="B47" s="1" t="s">
        <v>43</v>
      </c>
      <c r="C47" s="1" t="s">
        <v>44</v>
      </c>
      <c r="D47" s="1" t="s">
        <v>91</v>
      </c>
      <c r="E47" s="7">
        <v>8039</v>
      </c>
      <c r="F47" s="7">
        <v>1939</v>
      </c>
      <c r="G47" s="8">
        <v>24.119915412364701</v>
      </c>
      <c r="H47" s="9">
        <v>7.25</v>
      </c>
      <c r="I47" s="9">
        <v>9.0092487020731795</v>
      </c>
      <c r="J47" s="9">
        <v>771</v>
      </c>
      <c r="K47" s="10">
        <v>525</v>
      </c>
      <c r="L47" s="10">
        <v>548</v>
      </c>
      <c r="M47" s="10">
        <v>725</v>
      </c>
      <c r="N47" s="10">
        <v>917</v>
      </c>
      <c r="O47" s="10">
        <v>1034</v>
      </c>
      <c r="P47" s="10">
        <v>79000</v>
      </c>
      <c r="Q47" s="10">
        <v>23700</v>
      </c>
      <c r="R47" s="10">
        <v>31506.8552127568</v>
      </c>
      <c r="S47" s="10">
        <v>787.67138031892102</v>
      </c>
      <c r="T47" s="10">
        <v>592.5</v>
      </c>
      <c r="U47" s="10">
        <v>377</v>
      </c>
      <c r="V47" s="10">
        <v>468.48093250780499</v>
      </c>
      <c r="W47" s="10">
        <v>231.3</v>
      </c>
      <c r="X47" s="10">
        <v>21000</v>
      </c>
      <c r="Y47" s="10">
        <v>21920</v>
      </c>
      <c r="Z47" s="10">
        <v>29000</v>
      </c>
      <c r="AA47" s="10">
        <v>36680</v>
      </c>
      <c r="AB47" s="10">
        <v>41360</v>
      </c>
      <c r="AC47" s="9">
        <v>10.096153846153801</v>
      </c>
      <c r="AD47" s="9">
        <v>10.538461538461499</v>
      </c>
      <c r="AE47" s="9">
        <v>13.942307692307701</v>
      </c>
      <c r="AF47" s="9">
        <v>17.634615384615401</v>
      </c>
      <c r="AG47" s="9">
        <v>19.884615384615401</v>
      </c>
      <c r="AH47" s="8">
        <v>55.7029177718833</v>
      </c>
      <c r="AI47" s="8">
        <v>58.143236074270597</v>
      </c>
      <c r="AJ47" s="8">
        <v>76.923076923076906</v>
      </c>
      <c r="AK47" s="8">
        <v>97.294429708222793</v>
      </c>
      <c r="AL47" s="8">
        <v>109.70822281167101</v>
      </c>
      <c r="AM47" s="8">
        <v>44.825730446671102</v>
      </c>
      <c r="AN47" s="8">
        <v>46.789524351953801</v>
      </c>
      <c r="AO47" s="8">
        <v>61.902199188260099</v>
      </c>
      <c r="AP47" s="8">
        <v>78.295609180185494</v>
      </c>
      <c r="AQ47" s="8">
        <v>88.285343394015001</v>
      </c>
      <c r="AR47" s="90">
        <f t="shared" si="1"/>
        <v>1.3925729442970824</v>
      </c>
      <c r="AS47" s="90">
        <f t="shared" si="2"/>
        <v>1.4535809018567649</v>
      </c>
      <c r="AT47" s="90">
        <f t="shared" si="3"/>
        <v>1.9230769230769227</v>
      </c>
      <c r="AU47" s="90">
        <f t="shared" si="4"/>
        <v>2.43236074270557</v>
      </c>
      <c r="AV47" s="90">
        <f t="shared" si="5"/>
        <v>2.7427055702917751</v>
      </c>
    </row>
    <row r="48" spans="1:48" x14ac:dyDescent="0.35">
      <c r="A48" s="1" t="s">
        <v>61</v>
      </c>
      <c r="B48" s="1" t="s">
        <v>43</v>
      </c>
      <c r="C48" s="1" t="s">
        <v>44</v>
      </c>
      <c r="D48" s="1" t="s">
        <v>92</v>
      </c>
      <c r="E48" s="7">
        <v>38076</v>
      </c>
      <c r="F48" s="7">
        <v>10600</v>
      </c>
      <c r="G48" s="8">
        <v>27.839058724656002</v>
      </c>
      <c r="H48" s="9">
        <v>7.25</v>
      </c>
      <c r="I48" s="9">
        <v>11.493295147690199</v>
      </c>
      <c r="J48" s="9">
        <v>771</v>
      </c>
      <c r="K48" s="10">
        <v>509</v>
      </c>
      <c r="L48" s="10">
        <v>599</v>
      </c>
      <c r="M48" s="10">
        <v>793</v>
      </c>
      <c r="N48" s="10">
        <v>1059</v>
      </c>
      <c r="O48" s="10">
        <v>1272</v>
      </c>
      <c r="P48" s="10">
        <v>84100</v>
      </c>
      <c r="Q48" s="10">
        <v>25230</v>
      </c>
      <c r="R48" s="10">
        <v>31879.409518681201</v>
      </c>
      <c r="S48" s="10">
        <v>796.98523796703103</v>
      </c>
      <c r="T48" s="10">
        <v>630.75</v>
      </c>
      <c r="U48" s="10">
        <v>377</v>
      </c>
      <c r="V48" s="10">
        <v>597.65134767989196</v>
      </c>
      <c r="W48" s="10">
        <v>231.3</v>
      </c>
      <c r="X48" s="10">
        <v>20360</v>
      </c>
      <c r="Y48" s="10">
        <v>23960</v>
      </c>
      <c r="Z48" s="10">
        <v>31720</v>
      </c>
      <c r="AA48" s="10">
        <v>42360</v>
      </c>
      <c r="AB48" s="10">
        <v>50880</v>
      </c>
      <c r="AC48" s="9">
        <v>9.7884615384615401</v>
      </c>
      <c r="AD48" s="9">
        <v>11.5192307692308</v>
      </c>
      <c r="AE48" s="9">
        <v>15.25</v>
      </c>
      <c r="AF48" s="9">
        <v>20.365384615384599</v>
      </c>
      <c r="AG48" s="9">
        <v>24.461538461538499</v>
      </c>
      <c r="AH48" s="8">
        <v>54.0053050397878</v>
      </c>
      <c r="AI48" s="8">
        <v>63.554376657824903</v>
      </c>
      <c r="AJ48" s="8">
        <v>84.137931034482804</v>
      </c>
      <c r="AK48" s="8">
        <v>112.36074270557</v>
      </c>
      <c r="AL48" s="8">
        <v>134.96021220159199</v>
      </c>
      <c r="AM48" s="8">
        <v>34.066684663288001</v>
      </c>
      <c r="AN48" s="8">
        <v>40.0902634839087</v>
      </c>
      <c r="AO48" s="8">
        <v>53.074422275024403</v>
      </c>
      <c r="AP48" s="8">
        <v>70.877444122636604</v>
      </c>
      <c r="AQ48" s="8">
        <v>85.133247331438895</v>
      </c>
      <c r="AR48" s="90">
        <f t="shared" si="1"/>
        <v>1.3501326259946951</v>
      </c>
      <c r="AS48" s="90">
        <f t="shared" si="2"/>
        <v>1.5888594164456227</v>
      </c>
      <c r="AT48" s="90">
        <f t="shared" si="3"/>
        <v>2.1034482758620703</v>
      </c>
      <c r="AU48" s="90">
        <f t="shared" si="4"/>
        <v>2.8090185676392503</v>
      </c>
      <c r="AV48" s="90">
        <f t="shared" si="5"/>
        <v>3.3740053050397996</v>
      </c>
    </row>
    <row r="49" spans="1:48" x14ac:dyDescent="0.35">
      <c r="A49" s="1" t="s">
        <v>61</v>
      </c>
      <c r="B49" s="1" t="s">
        <v>43</v>
      </c>
      <c r="C49" s="1" t="s">
        <v>44</v>
      </c>
      <c r="D49" s="1" t="s">
        <v>93</v>
      </c>
      <c r="E49" s="7">
        <v>4133</v>
      </c>
      <c r="F49" s="7">
        <v>933</v>
      </c>
      <c r="G49" s="8">
        <v>22.574401161383999</v>
      </c>
      <c r="H49" s="9">
        <v>7.25</v>
      </c>
      <c r="I49" s="9">
        <v>11.6771203641349</v>
      </c>
      <c r="J49" s="9">
        <v>771</v>
      </c>
      <c r="K49" s="10">
        <v>481</v>
      </c>
      <c r="L49" s="10">
        <v>509</v>
      </c>
      <c r="M49" s="10">
        <v>664</v>
      </c>
      <c r="N49" s="10">
        <v>944</v>
      </c>
      <c r="O49" s="10">
        <v>947</v>
      </c>
      <c r="P49" s="10">
        <v>67800</v>
      </c>
      <c r="Q49" s="10">
        <v>20340</v>
      </c>
      <c r="R49" s="10">
        <v>30890.787757149999</v>
      </c>
      <c r="S49" s="10">
        <v>772.26969392875105</v>
      </c>
      <c r="T49" s="10">
        <v>508.5</v>
      </c>
      <c r="U49" s="10">
        <v>377</v>
      </c>
      <c r="V49" s="10">
        <v>607.21025893501599</v>
      </c>
      <c r="W49" s="10">
        <v>231.3</v>
      </c>
      <c r="X49" s="10">
        <v>19240</v>
      </c>
      <c r="Y49" s="10">
        <v>20360</v>
      </c>
      <c r="Z49" s="10">
        <v>26560</v>
      </c>
      <c r="AA49" s="10">
        <v>37760</v>
      </c>
      <c r="AB49" s="10">
        <v>37880</v>
      </c>
      <c r="AC49" s="9">
        <v>9.25</v>
      </c>
      <c r="AD49" s="9">
        <v>9.7884615384615401</v>
      </c>
      <c r="AE49" s="9">
        <v>12.7692307692308</v>
      </c>
      <c r="AF49" s="9">
        <v>18.153846153846199</v>
      </c>
      <c r="AG49" s="9">
        <v>18.211538461538499</v>
      </c>
      <c r="AH49" s="8">
        <v>51.034482758620697</v>
      </c>
      <c r="AI49" s="8">
        <v>54.0053050397878</v>
      </c>
      <c r="AJ49" s="8">
        <v>70.450928381962896</v>
      </c>
      <c r="AK49" s="8">
        <v>100.159151193634</v>
      </c>
      <c r="AL49" s="8">
        <v>100.47745358090199</v>
      </c>
      <c r="AM49" s="8">
        <v>31.685894164148301</v>
      </c>
      <c r="AN49" s="8">
        <v>33.530395279732801</v>
      </c>
      <c r="AO49" s="8">
        <v>43.741026455289898</v>
      </c>
      <c r="AP49" s="8">
        <v>62.186037611135099</v>
      </c>
      <c r="AQ49" s="8">
        <v>62.383662730662003</v>
      </c>
      <c r="AR49" s="90">
        <f t="shared" si="1"/>
        <v>1.2758620689655173</v>
      </c>
      <c r="AS49" s="90">
        <f t="shared" si="2"/>
        <v>1.3501326259946951</v>
      </c>
      <c r="AT49" s="90">
        <f t="shared" si="3"/>
        <v>1.7612732095490724</v>
      </c>
      <c r="AU49" s="90">
        <f t="shared" si="4"/>
        <v>2.5039787798408502</v>
      </c>
      <c r="AV49" s="90">
        <f t="shared" si="5"/>
        <v>2.51193633952255</v>
      </c>
    </row>
    <row r="50" spans="1:48" x14ac:dyDescent="0.35">
      <c r="A50" s="1" t="s">
        <v>61</v>
      </c>
      <c r="B50" s="1" t="s">
        <v>43</v>
      </c>
      <c r="C50" s="1" t="s">
        <v>44</v>
      </c>
      <c r="D50" s="1" t="s">
        <v>94</v>
      </c>
      <c r="E50" s="7">
        <v>8315</v>
      </c>
      <c r="F50" s="7">
        <v>2015</v>
      </c>
      <c r="G50" s="8">
        <v>24.2333132892363</v>
      </c>
      <c r="H50" s="9">
        <v>7.25</v>
      </c>
      <c r="I50" s="9">
        <v>10.325056444394001</v>
      </c>
      <c r="J50" s="9">
        <v>771</v>
      </c>
      <c r="K50" s="10">
        <v>481</v>
      </c>
      <c r="L50" s="10">
        <v>502</v>
      </c>
      <c r="M50" s="10">
        <v>664</v>
      </c>
      <c r="N50" s="10">
        <v>832</v>
      </c>
      <c r="O50" s="10">
        <v>898</v>
      </c>
      <c r="P50" s="10">
        <v>62700</v>
      </c>
      <c r="Q50" s="10">
        <v>18810</v>
      </c>
      <c r="R50" s="10">
        <v>29490.066819233201</v>
      </c>
      <c r="S50" s="10">
        <v>737.25167048082903</v>
      </c>
      <c r="T50" s="10">
        <v>470.25</v>
      </c>
      <c r="U50" s="10">
        <v>377</v>
      </c>
      <c r="V50" s="10">
        <v>536.90293510848801</v>
      </c>
      <c r="W50" s="10">
        <v>231.3</v>
      </c>
      <c r="X50" s="10">
        <v>19240</v>
      </c>
      <c r="Y50" s="10">
        <v>20080</v>
      </c>
      <c r="Z50" s="10">
        <v>26560</v>
      </c>
      <c r="AA50" s="10">
        <v>33280</v>
      </c>
      <c r="AB50" s="10">
        <v>35920</v>
      </c>
      <c r="AC50" s="9">
        <v>9.25</v>
      </c>
      <c r="AD50" s="9">
        <v>9.6538461538461497</v>
      </c>
      <c r="AE50" s="9">
        <v>12.7692307692308</v>
      </c>
      <c r="AF50" s="9">
        <v>16</v>
      </c>
      <c r="AG50" s="9">
        <v>17.269230769230798</v>
      </c>
      <c r="AH50" s="8">
        <v>51.034482758620697</v>
      </c>
      <c r="AI50" s="8">
        <v>53.262599469496003</v>
      </c>
      <c r="AJ50" s="8">
        <v>70.450928381962896</v>
      </c>
      <c r="AK50" s="8">
        <v>88.275862068965495</v>
      </c>
      <c r="AL50" s="8">
        <v>95.278514588859395</v>
      </c>
      <c r="AM50" s="8">
        <v>35.835155187058803</v>
      </c>
      <c r="AN50" s="8">
        <v>37.3996837918992</v>
      </c>
      <c r="AO50" s="8">
        <v>49.468904457810801</v>
      </c>
      <c r="AP50" s="8">
        <v>61.985133296534102</v>
      </c>
      <c r="AQ50" s="8">
        <v>66.902223197460998</v>
      </c>
      <c r="AR50" s="90">
        <f t="shared" si="1"/>
        <v>1.2758620689655173</v>
      </c>
      <c r="AS50" s="90">
        <f t="shared" si="2"/>
        <v>1.3315649867374</v>
      </c>
      <c r="AT50" s="90">
        <f t="shared" si="3"/>
        <v>1.7612732095490724</v>
      </c>
      <c r="AU50" s="90">
        <f t="shared" si="4"/>
        <v>2.2068965517241375</v>
      </c>
      <c r="AV50" s="90">
        <f t="shared" si="5"/>
        <v>2.3819628647214848</v>
      </c>
    </row>
    <row r="51" spans="1:48" x14ac:dyDescent="0.35">
      <c r="A51" s="1" t="s">
        <v>61</v>
      </c>
      <c r="B51" s="1" t="s">
        <v>43</v>
      </c>
      <c r="C51" s="1" t="s">
        <v>44</v>
      </c>
      <c r="D51" s="1" t="s">
        <v>95</v>
      </c>
      <c r="E51" s="7">
        <v>6924</v>
      </c>
      <c r="F51" s="7">
        <v>1908</v>
      </c>
      <c r="G51" s="8">
        <v>27.556325823223599</v>
      </c>
      <c r="H51" s="9">
        <v>7.25</v>
      </c>
      <c r="I51" s="9">
        <v>8.94813954316988</v>
      </c>
      <c r="J51" s="9">
        <v>771</v>
      </c>
      <c r="K51" s="10">
        <v>481</v>
      </c>
      <c r="L51" s="10">
        <v>534</v>
      </c>
      <c r="M51" s="10">
        <v>664</v>
      </c>
      <c r="N51" s="10">
        <v>901</v>
      </c>
      <c r="O51" s="10">
        <v>904</v>
      </c>
      <c r="P51" s="10">
        <v>63900</v>
      </c>
      <c r="Q51" s="10">
        <v>19170</v>
      </c>
      <c r="R51" s="10">
        <v>21939.077870106299</v>
      </c>
      <c r="S51" s="10">
        <v>548.47694675265905</v>
      </c>
      <c r="T51" s="10">
        <v>479.25</v>
      </c>
      <c r="U51" s="10">
        <v>377</v>
      </c>
      <c r="V51" s="10">
        <v>465.30325624483402</v>
      </c>
      <c r="W51" s="10">
        <v>231.3</v>
      </c>
      <c r="X51" s="10">
        <v>19240</v>
      </c>
      <c r="Y51" s="10">
        <v>21360</v>
      </c>
      <c r="Z51" s="10">
        <v>26560</v>
      </c>
      <c r="AA51" s="10">
        <v>36040</v>
      </c>
      <c r="AB51" s="10">
        <v>36160</v>
      </c>
      <c r="AC51" s="9">
        <v>9.25</v>
      </c>
      <c r="AD51" s="9">
        <v>10.2692307692308</v>
      </c>
      <c r="AE51" s="9">
        <v>12.7692307692308</v>
      </c>
      <c r="AF51" s="9">
        <v>17.326923076923102</v>
      </c>
      <c r="AG51" s="9">
        <v>17.384615384615401</v>
      </c>
      <c r="AH51" s="8">
        <v>51.034482758620697</v>
      </c>
      <c r="AI51" s="8">
        <v>56.657824933687003</v>
      </c>
      <c r="AJ51" s="8">
        <v>70.450928381962896</v>
      </c>
      <c r="AK51" s="8">
        <v>95.5968169761273</v>
      </c>
      <c r="AL51" s="8">
        <v>95.915119363395206</v>
      </c>
      <c r="AM51" s="8">
        <v>41.349377511934399</v>
      </c>
      <c r="AN51" s="8">
        <v>45.905545928010397</v>
      </c>
      <c r="AO51" s="8">
        <v>57.081053363668303</v>
      </c>
      <c r="AP51" s="8">
        <v>77.454863073290895</v>
      </c>
      <c r="AQ51" s="8">
        <v>77.712759398729204</v>
      </c>
      <c r="AR51" s="90">
        <f t="shared" si="1"/>
        <v>1.2758620689655173</v>
      </c>
      <c r="AS51" s="90">
        <f t="shared" si="2"/>
        <v>1.4164456233421752</v>
      </c>
      <c r="AT51" s="90">
        <f t="shared" si="3"/>
        <v>1.7612732095490724</v>
      </c>
      <c r="AU51" s="90">
        <f t="shared" si="4"/>
        <v>2.3899204244031824</v>
      </c>
      <c r="AV51" s="90">
        <f t="shared" si="5"/>
        <v>2.3978779840848801</v>
      </c>
    </row>
    <row r="52" spans="1:48" x14ac:dyDescent="0.35">
      <c r="A52" s="1" t="s">
        <v>61</v>
      </c>
      <c r="B52" s="1" t="s">
        <v>43</v>
      </c>
      <c r="C52" s="1" t="s">
        <v>44</v>
      </c>
      <c r="D52" s="1" t="s">
        <v>96</v>
      </c>
      <c r="E52" s="7">
        <v>4232</v>
      </c>
      <c r="F52" s="7">
        <v>1158</v>
      </c>
      <c r="G52" s="8">
        <v>27.362948960302504</v>
      </c>
      <c r="H52" s="9">
        <v>7.25</v>
      </c>
      <c r="I52" s="9">
        <v>16.3639736869799</v>
      </c>
      <c r="J52" s="9">
        <v>771</v>
      </c>
      <c r="K52" s="10">
        <v>481</v>
      </c>
      <c r="L52" s="10">
        <v>502</v>
      </c>
      <c r="M52" s="10">
        <v>664</v>
      </c>
      <c r="N52" s="10">
        <v>894</v>
      </c>
      <c r="O52" s="10">
        <v>898</v>
      </c>
      <c r="P52" s="10">
        <v>60500</v>
      </c>
      <c r="Q52" s="10">
        <v>18150</v>
      </c>
      <c r="R52" s="10">
        <v>39267.015713533903</v>
      </c>
      <c r="S52" s="10">
        <v>981.67539283834901</v>
      </c>
      <c r="T52" s="10">
        <v>453.75</v>
      </c>
      <c r="U52" s="10">
        <v>377</v>
      </c>
      <c r="V52" s="10">
        <v>850.92663172295295</v>
      </c>
      <c r="W52" s="10">
        <v>231.3</v>
      </c>
      <c r="X52" s="10">
        <v>19240</v>
      </c>
      <c r="Y52" s="10">
        <v>20080</v>
      </c>
      <c r="Z52" s="10">
        <v>26560</v>
      </c>
      <c r="AA52" s="10">
        <v>35760</v>
      </c>
      <c r="AB52" s="10">
        <v>35920</v>
      </c>
      <c r="AC52" s="9">
        <v>9.25</v>
      </c>
      <c r="AD52" s="9">
        <v>9.6538461538461497</v>
      </c>
      <c r="AE52" s="9">
        <v>12.7692307692308</v>
      </c>
      <c r="AF52" s="9">
        <v>17.192307692307701</v>
      </c>
      <c r="AG52" s="9">
        <v>17.269230769230798</v>
      </c>
      <c r="AH52" s="8">
        <v>51.034482758620697</v>
      </c>
      <c r="AI52" s="8">
        <v>53.262599469496003</v>
      </c>
      <c r="AJ52" s="8">
        <v>70.450928381962896</v>
      </c>
      <c r="AK52" s="8">
        <v>94.854111405835496</v>
      </c>
      <c r="AL52" s="8">
        <v>95.278514588859395</v>
      </c>
      <c r="AM52" s="8">
        <v>22.610645010654899</v>
      </c>
      <c r="AN52" s="8">
        <v>23.597804148334301</v>
      </c>
      <c r="AO52" s="8">
        <v>31.213031781860501</v>
      </c>
      <c r="AP52" s="8">
        <v>42.024774718348297</v>
      </c>
      <c r="AQ52" s="8">
        <v>42.2128050302872</v>
      </c>
      <c r="AR52" s="90">
        <f t="shared" si="1"/>
        <v>1.2758620689655173</v>
      </c>
      <c r="AS52" s="90">
        <f t="shared" si="2"/>
        <v>1.3315649867374</v>
      </c>
      <c r="AT52" s="90">
        <f t="shared" si="3"/>
        <v>1.7612732095490724</v>
      </c>
      <c r="AU52" s="90">
        <f t="shared" si="4"/>
        <v>2.3713527851458873</v>
      </c>
      <c r="AV52" s="90">
        <f t="shared" si="5"/>
        <v>2.3819628647214848</v>
      </c>
    </row>
    <row r="53" spans="1:48" x14ac:dyDescent="0.35">
      <c r="A53" s="1" t="s">
        <v>61</v>
      </c>
      <c r="B53" s="1" t="s">
        <v>43</v>
      </c>
      <c r="C53" s="1" t="s">
        <v>44</v>
      </c>
      <c r="D53" s="1" t="s">
        <v>97</v>
      </c>
      <c r="E53" s="7">
        <v>2997</v>
      </c>
      <c r="F53" s="7">
        <v>746</v>
      </c>
      <c r="G53" s="8">
        <v>24.8915582248916</v>
      </c>
      <c r="H53" s="9">
        <v>7.25</v>
      </c>
      <c r="I53" s="9">
        <v>10.1647045372059</v>
      </c>
      <c r="J53" s="9">
        <v>771</v>
      </c>
      <c r="K53" s="10">
        <v>481</v>
      </c>
      <c r="L53" s="10">
        <v>502</v>
      </c>
      <c r="M53" s="10">
        <v>664</v>
      </c>
      <c r="N53" s="10">
        <v>839</v>
      </c>
      <c r="O53" s="10">
        <v>933</v>
      </c>
      <c r="P53" s="10">
        <v>67400</v>
      </c>
      <c r="Q53" s="10">
        <v>20220</v>
      </c>
      <c r="R53" s="10">
        <v>33279.089802112299</v>
      </c>
      <c r="S53" s="10">
        <v>831.97724505280701</v>
      </c>
      <c r="T53" s="10">
        <v>505.5</v>
      </c>
      <c r="U53" s="10">
        <v>377</v>
      </c>
      <c r="V53" s="10">
        <v>528.56463593470596</v>
      </c>
      <c r="W53" s="10">
        <v>231.3</v>
      </c>
      <c r="X53" s="10">
        <v>19240</v>
      </c>
      <c r="Y53" s="10">
        <v>20080</v>
      </c>
      <c r="Z53" s="10">
        <v>26560</v>
      </c>
      <c r="AA53" s="10">
        <v>33560</v>
      </c>
      <c r="AB53" s="10">
        <v>37320</v>
      </c>
      <c r="AC53" s="9">
        <v>9.25</v>
      </c>
      <c r="AD53" s="9">
        <v>9.6538461538461497</v>
      </c>
      <c r="AE53" s="9">
        <v>12.7692307692308</v>
      </c>
      <c r="AF53" s="9">
        <v>16.134615384615401</v>
      </c>
      <c r="AG53" s="9">
        <v>17.942307692307701</v>
      </c>
      <c r="AH53" s="8">
        <v>51.034482758620697</v>
      </c>
      <c r="AI53" s="8">
        <v>53.262599469496003</v>
      </c>
      <c r="AJ53" s="8">
        <v>70.450928381962896</v>
      </c>
      <c r="AK53" s="8">
        <v>89.018567639257299</v>
      </c>
      <c r="AL53" s="8">
        <v>98.992042440318301</v>
      </c>
      <c r="AM53" s="8">
        <v>36.400467780021401</v>
      </c>
      <c r="AN53" s="8">
        <v>37.989677392038899</v>
      </c>
      <c r="AO53" s="8">
        <v>50.249294399031598</v>
      </c>
      <c r="AP53" s="8">
        <v>63.4927078325113</v>
      </c>
      <c r="AQ53" s="8">
        <v>70.606312762494696</v>
      </c>
      <c r="AR53" s="90">
        <f t="shared" si="1"/>
        <v>1.2758620689655173</v>
      </c>
      <c r="AS53" s="90">
        <f t="shared" si="2"/>
        <v>1.3315649867374</v>
      </c>
      <c r="AT53" s="90">
        <f t="shared" si="3"/>
        <v>1.7612732095490724</v>
      </c>
      <c r="AU53" s="90">
        <f t="shared" si="4"/>
        <v>2.2254641909814326</v>
      </c>
      <c r="AV53" s="90">
        <f t="shared" si="5"/>
        <v>2.4748010610079576</v>
      </c>
    </row>
    <row r="54" spans="1:48" x14ac:dyDescent="0.35">
      <c r="A54" s="1" t="s">
        <v>61</v>
      </c>
      <c r="B54" s="1" t="s">
        <v>43</v>
      </c>
      <c r="C54" s="1" t="s">
        <v>44</v>
      </c>
      <c r="D54" s="1" t="s">
        <v>98</v>
      </c>
      <c r="E54" s="7">
        <v>3912</v>
      </c>
      <c r="F54" s="7">
        <v>1010</v>
      </c>
      <c r="G54" s="8">
        <v>25.817995910020503</v>
      </c>
      <c r="H54" s="9">
        <v>7.25</v>
      </c>
      <c r="I54" s="9">
        <v>11.3359043491511</v>
      </c>
      <c r="J54" s="9">
        <v>771</v>
      </c>
      <c r="K54" s="10">
        <v>481</v>
      </c>
      <c r="L54" s="10">
        <v>502</v>
      </c>
      <c r="M54" s="10">
        <v>664</v>
      </c>
      <c r="N54" s="10">
        <v>871</v>
      </c>
      <c r="O54" s="10">
        <v>951</v>
      </c>
      <c r="P54" s="10">
        <v>64600</v>
      </c>
      <c r="Q54" s="10">
        <v>19380</v>
      </c>
      <c r="R54" s="10">
        <v>31054.170511424101</v>
      </c>
      <c r="S54" s="10">
        <v>776.35426278560305</v>
      </c>
      <c r="T54" s="10">
        <v>484.5</v>
      </c>
      <c r="U54" s="10">
        <v>377</v>
      </c>
      <c r="V54" s="10">
        <v>589.46702615585696</v>
      </c>
      <c r="W54" s="10">
        <v>231.3</v>
      </c>
      <c r="X54" s="10">
        <v>19240</v>
      </c>
      <c r="Y54" s="10">
        <v>20080</v>
      </c>
      <c r="Z54" s="10">
        <v>26560</v>
      </c>
      <c r="AA54" s="10">
        <v>34840</v>
      </c>
      <c r="AB54" s="10">
        <v>38040</v>
      </c>
      <c r="AC54" s="9">
        <v>9.25</v>
      </c>
      <c r="AD54" s="9">
        <v>9.6538461538461497</v>
      </c>
      <c r="AE54" s="9">
        <v>12.7692307692308</v>
      </c>
      <c r="AF54" s="9">
        <v>16.75</v>
      </c>
      <c r="AG54" s="9">
        <v>18.288461538461501</v>
      </c>
      <c r="AH54" s="8">
        <v>51.034482758620697</v>
      </c>
      <c r="AI54" s="8">
        <v>53.262599469496003</v>
      </c>
      <c r="AJ54" s="8">
        <v>70.450928381962896</v>
      </c>
      <c r="AK54" s="8">
        <v>92.413793103448299</v>
      </c>
      <c r="AL54" s="8">
        <v>100.90185676392601</v>
      </c>
      <c r="AM54" s="8">
        <v>32.639654376380498</v>
      </c>
      <c r="AN54" s="8">
        <v>34.064670471814999</v>
      </c>
      <c r="AO54" s="8">
        <v>45.057651779452499</v>
      </c>
      <c r="AP54" s="8">
        <v>59.104239005878199</v>
      </c>
      <c r="AQ54" s="8">
        <v>64.532871750390498</v>
      </c>
      <c r="AR54" s="90">
        <f t="shared" si="1"/>
        <v>1.2758620689655173</v>
      </c>
      <c r="AS54" s="90">
        <f t="shared" si="2"/>
        <v>1.3315649867374</v>
      </c>
      <c r="AT54" s="90">
        <f t="shared" si="3"/>
        <v>1.7612732095490724</v>
      </c>
      <c r="AU54" s="90">
        <f t="shared" si="4"/>
        <v>2.3103448275862073</v>
      </c>
      <c r="AV54" s="90">
        <f t="shared" si="5"/>
        <v>2.5225464190981501</v>
      </c>
    </row>
    <row r="55" spans="1:48" x14ac:dyDescent="0.35">
      <c r="A55" s="1" t="s">
        <v>61</v>
      </c>
      <c r="B55" s="1" t="s">
        <v>43</v>
      </c>
      <c r="C55" s="1" t="s">
        <v>44</v>
      </c>
      <c r="D55" s="1" t="s">
        <v>99</v>
      </c>
      <c r="E55" s="7">
        <v>5155</v>
      </c>
      <c r="F55" s="7">
        <v>1012</v>
      </c>
      <c r="G55" s="8">
        <v>19.631425800193998</v>
      </c>
      <c r="H55" s="9">
        <v>7.25</v>
      </c>
      <c r="I55" s="9">
        <v>13.522806832121701</v>
      </c>
      <c r="J55" s="9">
        <v>771</v>
      </c>
      <c r="K55" s="10">
        <v>554</v>
      </c>
      <c r="L55" s="10">
        <v>662</v>
      </c>
      <c r="M55" s="10">
        <v>836</v>
      </c>
      <c r="N55" s="10">
        <v>1087</v>
      </c>
      <c r="O55" s="10">
        <v>1355</v>
      </c>
      <c r="P55" s="10">
        <v>74600</v>
      </c>
      <c r="Q55" s="10">
        <v>22380</v>
      </c>
      <c r="R55" s="10">
        <v>40149.490717511297</v>
      </c>
      <c r="S55" s="10">
        <v>1003.73726793778</v>
      </c>
      <c r="T55" s="10">
        <v>559.5</v>
      </c>
      <c r="U55" s="10">
        <v>377</v>
      </c>
      <c r="V55" s="10">
        <v>703.18595527032903</v>
      </c>
      <c r="W55" s="10">
        <v>231.3</v>
      </c>
      <c r="X55" s="10">
        <v>22160</v>
      </c>
      <c r="Y55" s="10">
        <v>26480</v>
      </c>
      <c r="Z55" s="10">
        <v>33440</v>
      </c>
      <c r="AA55" s="10">
        <v>43480</v>
      </c>
      <c r="AB55" s="10">
        <v>54200</v>
      </c>
      <c r="AC55" s="9">
        <v>10.653846153846199</v>
      </c>
      <c r="AD55" s="9">
        <v>12.7307692307692</v>
      </c>
      <c r="AE55" s="9">
        <v>16.076923076923102</v>
      </c>
      <c r="AF55" s="9">
        <v>20.903846153846199</v>
      </c>
      <c r="AG55" s="9">
        <v>26.057692307692299</v>
      </c>
      <c r="AH55" s="8">
        <v>58.779840848806401</v>
      </c>
      <c r="AI55" s="8">
        <v>70.238726790450897</v>
      </c>
      <c r="AJ55" s="8">
        <v>88.700265251989407</v>
      </c>
      <c r="AK55" s="8">
        <v>115.33156498673701</v>
      </c>
      <c r="AL55" s="8">
        <v>143.76657824933699</v>
      </c>
      <c r="AM55" s="8">
        <v>31.513712459573998</v>
      </c>
      <c r="AN55" s="8">
        <v>37.657179870465598</v>
      </c>
      <c r="AO55" s="8">
        <v>47.554988476902203</v>
      </c>
      <c r="AP55" s="8">
        <v>61.832861811474601</v>
      </c>
      <c r="AQ55" s="8">
        <v>77.077762423687204</v>
      </c>
      <c r="AR55" s="90">
        <f t="shared" si="1"/>
        <v>1.46949602122016</v>
      </c>
      <c r="AS55" s="90">
        <f t="shared" si="2"/>
        <v>1.7559681697612723</v>
      </c>
      <c r="AT55" s="90">
        <f t="shared" si="3"/>
        <v>2.2175066312997354</v>
      </c>
      <c r="AU55" s="90">
        <f t="shared" si="4"/>
        <v>2.8832891246684254</v>
      </c>
      <c r="AV55" s="90">
        <f t="shared" si="5"/>
        <v>3.5941644562334245</v>
      </c>
    </row>
    <row r="56" spans="1:48" x14ac:dyDescent="0.35">
      <c r="A56" s="1" t="s">
        <v>61</v>
      </c>
      <c r="B56" s="1" t="s">
        <v>43</v>
      </c>
      <c r="C56" s="1" t="s">
        <v>44</v>
      </c>
      <c r="D56" s="1" t="s">
        <v>100</v>
      </c>
      <c r="E56" s="7">
        <v>4393</v>
      </c>
      <c r="F56" s="7">
        <v>868</v>
      </c>
      <c r="G56" s="8">
        <v>19.758707033917599</v>
      </c>
      <c r="H56" s="9">
        <v>7.25</v>
      </c>
      <c r="I56" s="9">
        <v>12.674017798301501</v>
      </c>
      <c r="J56" s="9">
        <v>771</v>
      </c>
      <c r="K56" s="10">
        <v>614</v>
      </c>
      <c r="L56" s="10">
        <v>736</v>
      </c>
      <c r="M56" s="10">
        <v>910</v>
      </c>
      <c r="N56" s="10">
        <v>1226</v>
      </c>
      <c r="O56" s="10">
        <v>1357</v>
      </c>
      <c r="P56" s="10">
        <v>88000</v>
      </c>
      <c r="Q56" s="10">
        <v>26400</v>
      </c>
      <c r="R56" s="10">
        <v>36879.754323057503</v>
      </c>
      <c r="S56" s="10">
        <v>921.99385807643796</v>
      </c>
      <c r="T56" s="10">
        <v>660</v>
      </c>
      <c r="U56" s="10">
        <v>377</v>
      </c>
      <c r="V56" s="10">
        <v>659.048925511677</v>
      </c>
      <c r="W56" s="10">
        <v>231.3</v>
      </c>
      <c r="X56" s="10">
        <v>24560</v>
      </c>
      <c r="Y56" s="10">
        <v>29440</v>
      </c>
      <c r="Z56" s="10">
        <v>36400</v>
      </c>
      <c r="AA56" s="10">
        <v>49040</v>
      </c>
      <c r="AB56" s="10">
        <v>54280</v>
      </c>
      <c r="AC56" s="9">
        <v>11.807692307692299</v>
      </c>
      <c r="AD56" s="9">
        <v>14.153846153846199</v>
      </c>
      <c r="AE56" s="9">
        <v>17.5</v>
      </c>
      <c r="AF56" s="9">
        <v>23.576923076923102</v>
      </c>
      <c r="AG56" s="9">
        <v>26.0961538461539</v>
      </c>
      <c r="AH56" s="8">
        <v>65.145888594164504</v>
      </c>
      <c r="AI56" s="8">
        <v>78.090185676392593</v>
      </c>
      <c r="AJ56" s="8">
        <v>96.551724137931004</v>
      </c>
      <c r="AK56" s="8">
        <v>130.07957559681699</v>
      </c>
      <c r="AL56" s="8">
        <v>143.978779840849</v>
      </c>
      <c r="AM56" s="8">
        <v>37.265822079797701</v>
      </c>
      <c r="AN56" s="8">
        <v>44.670431678715197</v>
      </c>
      <c r="AO56" s="8">
        <v>55.2311043853679</v>
      </c>
      <c r="AP56" s="8">
        <v>74.410257116990195</v>
      </c>
      <c r="AQ56" s="8">
        <v>82.361108407631093</v>
      </c>
      <c r="AR56" s="90">
        <f t="shared" si="1"/>
        <v>1.6286472148541127</v>
      </c>
      <c r="AS56" s="90">
        <f t="shared" si="2"/>
        <v>1.9522546419098148</v>
      </c>
      <c r="AT56" s="90">
        <f t="shared" si="3"/>
        <v>2.4137931034482749</v>
      </c>
      <c r="AU56" s="90">
        <f t="shared" si="4"/>
        <v>3.2519893899204249</v>
      </c>
      <c r="AV56" s="90">
        <f t="shared" si="5"/>
        <v>3.599469496021225</v>
      </c>
    </row>
    <row r="57" spans="1:48" x14ac:dyDescent="0.35">
      <c r="A57" s="1" t="s">
        <v>61</v>
      </c>
      <c r="B57" s="1" t="s">
        <v>43</v>
      </c>
      <c r="C57" s="1" t="s">
        <v>44</v>
      </c>
      <c r="D57" s="1" t="s">
        <v>101</v>
      </c>
      <c r="E57" s="7">
        <v>6367</v>
      </c>
      <c r="F57" s="7">
        <v>1807</v>
      </c>
      <c r="G57" s="8">
        <v>28.3807130516727</v>
      </c>
      <c r="H57" s="9">
        <v>7.25</v>
      </c>
      <c r="I57" s="9">
        <v>12.168649709805999</v>
      </c>
      <c r="J57" s="9">
        <v>771</v>
      </c>
      <c r="K57" s="10">
        <v>506</v>
      </c>
      <c r="L57" s="10">
        <v>548</v>
      </c>
      <c r="M57" s="10">
        <v>699</v>
      </c>
      <c r="N57" s="10">
        <v>883</v>
      </c>
      <c r="O57" s="10">
        <v>1129</v>
      </c>
      <c r="P57" s="10">
        <v>68600</v>
      </c>
      <c r="Q57" s="10">
        <v>20580</v>
      </c>
      <c r="R57" s="10">
        <v>36140.889638123699</v>
      </c>
      <c r="S57" s="10">
        <v>903.52224095309202</v>
      </c>
      <c r="T57" s="10">
        <v>514.5</v>
      </c>
      <c r="U57" s="10">
        <v>377</v>
      </c>
      <c r="V57" s="10">
        <v>632.76978490990905</v>
      </c>
      <c r="W57" s="10">
        <v>231.3</v>
      </c>
      <c r="X57" s="10">
        <v>20240</v>
      </c>
      <c r="Y57" s="10">
        <v>21920</v>
      </c>
      <c r="Z57" s="10">
        <v>27960</v>
      </c>
      <c r="AA57" s="10">
        <v>35320</v>
      </c>
      <c r="AB57" s="10">
        <v>45160</v>
      </c>
      <c r="AC57" s="9">
        <v>9.7307692307692299</v>
      </c>
      <c r="AD57" s="9">
        <v>10.538461538461499</v>
      </c>
      <c r="AE57" s="9">
        <v>13.442307692307701</v>
      </c>
      <c r="AF57" s="9">
        <v>16.980769230769202</v>
      </c>
      <c r="AG57" s="9">
        <v>21.711538461538499</v>
      </c>
      <c r="AH57" s="8">
        <v>53.687002652519901</v>
      </c>
      <c r="AI57" s="8">
        <v>58.143236074270597</v>
      </c>
      <c r="AJ57" s="8">
        <v>74.164456233421802</v>
      </c>
      <c r="AK57" s="8">
        <v>93.687002652519894</v>
      </c>
      <c r="AL57" s="8">
        <v>119.787798408488</v>
      </c>
      <c r="AM57" s="8">
        <v>31.986356622387799</v>
      </c>
      <c r="AN57" s="8">
        <v>34.641350650333102</v>
      </c>
      <c r="AO57" s="8">
        <v>44.186686322231402</v>
      </c>
      <c r="AP57" s="8">
        <v>55.818088730372402</v>
      </c>
      <c r="AQ57" s="8">
        <v>71.368768036908804</v>
      </c>
      <c r="AR57" s="90">
        <f t="shared" si="1"/>
        <v>1.3421750663129974</v>
      </c>
      <c r="AS57" s="90">
        <f t="shared" si="2"/>
        <v>1.4535809018567649</v>
      </c>
      <c r="AT57" s="90">
        <f t="shared" si="3"/>
        <v>1.854111405835545</v>
      </c>
      <c r="AU57" s="90">
        <f t="shared" si="4"/>
        <v>2.3421750663129974</v>
      </c>
      <c r="AV57" s="90">
        <f t="shared" si="5"/>
        <v>2.9946949602121999</v>
      </c>
    </row>
    <row r="58" spans="1:48" x14ac:dyDescent="0.35">
      <c r="A58" s="1" t="s">
        <v>61</v>
      </c>
      <c r="B58" s="1" t="s">
        <v>43</v>
      </c>
      <c r="C58" s="1" t="s">
        <v>44</v>
      </c>
      <c r="D58" s="1" t="s">
        <v>102</v>
      </c>
      <c r="E58" s="7">
        <v>4809</v>
      </c>
      <c r="F58" s="7">
        <v>1052</v>
      </c>
      <c r="G58" s="8">
        <v>21.8756498232481</v>
      </c>
      <c r="H58" s="9">
        <v>7.25</v>
      </c>
      <c r="I58" s="9">
        <v>11.101851477911399</v>
      </c>
      <c r="J58" s="9">
        <v>771</v>
      </c>
      <c r="K58" s="10">
        <v>481</v>
      </c>
      <c r="L58" s="10">
        <v>517</v>
      </c>
      <c r="M58" s="10">
        <v>664</v>
      </c>
      <c r="N58" s="10">
        <v>832</v>
      </c>
      <c r="O58" s="10">
        <v>1064</v>
      </c>
      <c r="P58" s="10">
        <v>70200</v>
      </c>
      <c r="Q58" s="10">
        <v>21060</v>
      </c>
      <c r="R58" s="10">
        <v>30983.406006388199</v>
      </c>
      <c r="S58" s="10">
        <v>774.58515015970499</v>
      </c>
      <c r="T58" s="10">
        <v>526.5</v>
      </c>
      <c r="U58" s="10">
        <v>377</v>
      </c>
      <c r="V58" s="10">
        <v>577.29627685139303</v>
      </c>
      <c r="W58" s="10">
        <v>231.3</v>
      </c>
      <c r="X58" s="10">
        <v>19240</v>
      </c>
      <c r="Y58" s="10">
        <v>20680</v>
      </c>
      <c r="Z58" s="10">
        <v>26560</v>
      </c>
      <c r="AA58" s="10">
        <v>33280</v>
      </c>
      <c r="AB58" s="10">
        <v>42560</v>
      </c>
      <c r="AC58" s="9">
        <v>9.25</v>
      </c>
      <c r="AD58" s="9">
        <v>9.9423076923076898</v>
      </c>
      <c r="AE58" s="9">
        <v>12.7692307692308</v>
      </c>
      <c r="AF58" s="9">
        <v>16</v>
      </c>
      <c r="AG58" s="9">
        <v>20.461538461538499</v>
      </c>
      <c r="AH58" s="8">
        <v>51.034482758620697</v>
      </c>
      <c r="AI58" s="8">
        <v>54.854111405835503</v>
      </c>
      <c r="AJ58" s="8">
        <v>70.450928381962896</v>
      </c>
      <c r="AK58" s="8">
        <v>88.275862068965495</v>
      </c>
      <c r="AL58" s="8">
        <v>112.89124668434999</v>
      </c>
      <c r="AM58" s="8">
        <v>33.327774266856601</v>
      </c>
      <c r="AN58" s="8">
        <v>35.822160698471698</v>
      </c>
      <c r="AO58" s="8">
        <v>46.007571960899803</v>
      </c>
      <c r="AP58" s="8">
        <v>57.648041975103403</v>
      </c>
      <c r="AQ58" s="8">
        <v>73.7229767566226</v>
      </c>
      <c r="AR58" s="90">
        <f t="shared" si="1"/>
        <v>1.2758620689655173</v>
      </c>
      <c r="AS58" s="90">
        <f t="shared" si="2"/>
        <v>1.3713527851458875</v>
      </c>
      <c r="AT58" s="90">
        <f t="shared" si="3"/>
        <v>1.7612732095490724</v>
      </c>
      <c r="AU58" s="90">
        <f t="shared" si="4"/>
        <v>2.2068965517241375</v>
      </c>
      <c r="AV58" s="90">
        <f t="shared" si="5"/>
        <v>2.8222811671087498</v>
      </c>
    </row>
    <row r="59" spans="1:48" x14ac:dyDescent="0.35">
      <c r="A59" s="1" t="s">
        <v>61</v>
      </c>
      <c r="B59" s="1" t="s">
        <v>43</v>
      </c>
      <c r="C59" s="1" t="s">
        <v>44</v>
      </c>
      <c r="D59" s="1" t="s">
        <v>103</v>
      </c>
      <c r="E59" s="7">
        <v>7183</v>
      </c>
      <c r="F59" s="7">
        <v>1700</v>
      </c>
      <c r="G59" s="8">
        <v>23.6669915077266</v>
      </c>
      <c r="H59" s="9">
        <v>7.25</v>
      </c>
      <c r="I59" s="9">
        <v>13.7337075320743</v>
      </c>
      <c r="J59" s="9">
        <v>771</v>
      </c>
      <c r="K59" s="10">
        <v>481</v>
      </c>
      <c r="L59" s="10">
        <v>502</v>
      </c>
      <c r="M59" s="10">
        <v>664</v>
      </c>
      <c r="N59" s="10">
        <v>958</v>
      </c>
      <c r="O59" s="10">
        <v>1061</v>
      </c>
      <c r="P59" s="10">
        <v>72900</v>
      </c>
      <c r="Q59" s="10">
        <v>21870</v>
      </c>
      <c r="R59" s="10">
        <v>36910.973957632203</v>
      </c>
      <c r="S59" s="10">
        <v>922.774348940805</v>
      </c>
      <c r="T59" s="10">
        <v>546.75</v>
      </c>
      <c r="U59" s="10">
        <v>377</v>
      </c>
      <c r="V59" s="10">
        <v>714.15279166786604</v>
      </c>
      <c r="W59" s="10">
        <v>231.3</v>
      </c>
      <c r="X59" s="10">
        <v>19240</v>
      </c>
      <c r="Y59" s="10">
        <v>20080</v>
      </c>
      <c r="Z59" s="10">
        <v>26560</v>
      </c>
      <c r="AA59" s="10">
        <v>38320</v>
      </c>
      <c r="AB59" s="10">
        <v>42440</v>
      </c>
      <c r="AC59" s="9">
        <v>9.25</v>
      </c>
      <c r="AD59" s="9">
        <v>9.6538461538461497</v>
      </c>
      <c r="AE59" s="9">
        <v>12.7692307692308</v>
      </c>
      <c r="AF59" s="9">
        <v>18.423076923076898</v>
      </c>
      <c r="AG59" s="9">
        <v>20.403846153846199</v>
      </c>
      <c r="AH59" s="8">
        <v>51.034482758620697</v>
      </c>
      <c r="AI59" s="8">
        <v>53.262599469496003</v>
      </c>
      <c r="AJ59" s="8">
        <v>70.450928381962896</v>
      </c>
      <c r="AK59" s="8">
        <v>101.64456233421799</v>
      </c>
      <c r="AL59" s="8">
        <v>112.572944297082</v>
      </c>
      <c r="AM59" s="8">
        <v>26.9410134980583</v>
      </c>
      <c r="AN59" s="8">
        <v>28.117232382588899</v>
      </c>
      <c r="AO59" s="8">
        <v>37.190920920396501</v>
      </c>
      <c r="AP59" s="8">
        <v>53.6579853038251</v>
      </c>
      <c r="AQ59" s="8">
        <v>59.427058880332403</v>
      </c>
      <c r="AR59" s="90">
        <f t="shared" si="1"/>
        <v>1.2758620689655173</v>
      </c>
      <c r="AS59" s="90">
        <f t="shared" si="2"/>
        <v>1.3315649867374</v>
      </c>
      <c r="AT59" s="90">
        <f t="shared" si="3"/>
        <v>1.7612732095490724</v>
      </c>
      <c r="AU59" s="90">
        <f t="shared" si="4"/>
        <v>2.5411140583554497</v>
      </c>
      <c r="AV59" s="90">
        <f t="shared" si="5"/>
        <v>2.8143236074270499</v>
      </c>
    </row>
    <row r="60" spans="1:48" x14ac:dyDescent="0.35">
      <c r="A60" s="1" t="s">
        <v>61</v>
      </c>
      <c r="B60" s="1" t="s">
        <v>43</v>
      </c>
      <c r="C60" s="1" t="s">
        <v>44</v>
      </c>
      <c r="D60" s="1" t="s">
        <v>104</v>
      </c>
      <c r="E60" s="7">
        <v>6068</v>
      </c>
      <c r="F60" s="7">
        <v>1399</v>
      </c>
      <c r="G60" s="8">
        <v>23.0553724456163</v>
      </c>
      <c r="H60" s="9">
        <v>7.25</v>
      </c>
      <c r="I60" s="9">
        <v>11.491520453017101</v>
      </c>
      <c r="J60" s="9">
        <v>771</v>
      </c>
      <c r="K60" s="10">
        <v>623</v>
      </c>
      <c r="L60" s="10">
        <v>744</v>
      </c>
      <c r="M60" s="10">
        <v>927</v>
      </c>
      <c r="N60" s="10">
        <v>1250</v>
      </c>
      <c r="O60" s="10">
        <v>1383</v>
      </c>
      <c r="P60" s="10">
        <v>86000</v>
      </c>
      <c r="Q60" s="10">
        <v>25800</v>
      </c>
      <c r="R60" s="10">
        <v>36492.630854331597</v>
      </c>
      <c r="S60" s="10">
        <v>912.31577135829002</v>
      </c>
      <c r="T60" s="10">
        <v>645</v>
      </c>
      <c r="U60" s="10">
        <v>377</v>
      </c>
      <c r="V60" s="10">
        <v>597.55906355689103</v>
      </c>
      <c r="W60" s="10">
        <v>231.3</v>
      </c>
      <c r="X60" s="10">
        <v>24920</v>
      </c>
      <c r="Y60" s="10">
        <v>29760</v>
      </c>
      <c r="Z60" s="10">
        <v>37080</v>
      </c>
      <c r="AA60" s="10">
        <v>50000</v>
      </c>
      <c r="AB60" s="10">
        <v>55320</v>
      </c>
      <c r="AC60" s="9">
        <v>11.9807692307692</v>
      </c>
      <c r="AD60" s="9">
        <v>14.307692307692299</v>
      </c>
      <c r="AE60" s="9">
        <v>17.826923076923102</v>
      </c>
      <c r="AF60" s="9">
        <v>24.038461538461501</v>
      </c>
      <c r="AG60" s="9">
        <v>26.596153846153801</v>
      </c>
      <c r="AH60" s="8">
        <v>66.100795755968207</v>
      </c>
      <c r="AI60" s="8">
        <v>78.938992042440304</v>
      </c>
      <c r="AJ60" s="8">
        <v>98.355437665782503</v>
      </c>
      <c r="AK60" s="8">
        <v>132.62599469496001</v>
      </c>
      <c r="AL60" s="8">
        <v>146.737400530504</v>
      </c>
      <c r="AM60" s="8">
        <v>41.702990582499098</v>
      </c>
      <c r="AN60" s="8">
        <v>49.8026083360824</v>
      </c>
      <c r="AO60" s="8">
        <v>62.0524434510059</v>
      </c>
      <c r="AP60" s="8">
        <v>83.673737123794297</v>
      </c>
      <c r="AQ60" s="8">
        <v>92.576622753766003</v>
      </c>
      <c r="AR60" s="90">
        <f t="shared" si="1"/>
        <v>1.6525198938992052</v>
      </c>
      <c r="AS60" s="90">
        <f t="shared" si="2"/>
        <v>1.9734748010610077</v>
      </c>
      <c r="AT60" s="90">
        <f t="shared" si="3"/>
        <v>2.4588859416445628</v>
      </c>
      <c r="AU60" s="90">
        <f t="shared" si="4"/>
        <v>3.3156498673740002</v>
      </c>
      <c r="AV60" s="90">
        <f t="shared" si="5"/>
        <v>3.6684350132626</v>
      </c>
    </row>
    <row r="61" spans="1:48" x14ac:dyDescent="0.35">
      <c r="A61" s="1" t="s">
        <v>61</v>
      </c>
      <c r="B61" s="1" t="s">
        <v>43</v>
      </c>
      <c r="C61" s="1" t="s">
        <v>44</v>
      </c>
      <c r="D61" s="1" t="s">
        <v>105</v>
      </c>
      <c r="E61" s="7">
        <v>7772</v>
      </c>
      <c r="F61" s="7">
        <v>2241</v>
      </c>
      <c r="G61" s="8">
        <v>28.834276891404997</v>
      </c>
      <c r="H61" s="9">
        <v>7.25</v>
      </c>
      <c r="I61" s="9">
        <v>11.8803315858927</v>
      </c>
      <c r="J61" s="9">
        <v>771</v>
      </c>
      <c r="K61" s="10">
        <v>564</v>
      </c>
      <c r="L61" s="10">
        <v>568</v>
      </c>
      <c r="M61" s="10">
        <v>679</v>
      </c>
      <c r="N61" s="10">
        <v>914</v>
      </c>
      <c r="O61" s="10">
        <v>918</v>
      </c>
      <c r="P61" s="10">
        <v>63900</v>
      </c>
      <c r="Q61" s="10">
        <v>19170</v>
      </c>
      <c r="R61" s="10">
        <v>32303.996548896699</v>
      </c>
      <c r="S61" s="10">
        <v>807.59991372241905</v>
      </c>
      <c r="T61" s="10">
        <v>479.25</v>
      </c>
      <c r="U61" s="10">
        <v>377</v>
      </c>
      <c r="V61" s="10">
        <v>617.77724246641901</v>
      </c>
      <c r="W61" s="10">
        <v>231.3</v>
      </c>
      <c r="X61" s="10">
        <v>22560</v>
      </c>
      <c r="Y61" s="10">
        <v>22720</v>
      </c>
      <c r="Z61" s="10">
        <v>27160</v>
      </c>
      <c r="AA61" s="10">
        <v>36560</v>
      </c>
      <c r="AB61" s="10">
        <v>36720</v>
      </c>
      <c r="AC61" s="9">
        <v>10.846153846153801</v>
      </c>
      <c r="AD61" s="9">
        <v>10.9230769230769</v>
      </c>
      <c r="AE61" s="9">
        <v>13.057692307692299</v>
      </c>
      <c r="AF61" s="9">
        <v>17.576923076923102</v>
      </c>
      <c r="AG61" s="9">
        <v>17.653846153846199</v>
      </c>
      <c r="AH61" s="8">
        <v>59.840848806365997</v>
      </c>
      <c r="AI61" s="8">
        <v>60.265251989389903</v>
      </c>
      <c r="AJ61" s="8">
        <v>72.042440318302397</v>
      </c>
      <c r="AK61" s="8">
        <v>96.976127320954902</v>
      </c>
      <c r="AL61" s="8">
        <v>97.4005305039788</v>
      </c>
      <c r="AM61" s="8">
        <v>36.518017254781398</v>
      </c>
      <c r="AN61" s="8">
        <v>36.7770102849572</v>
      </c>
      <c r="AO61" s="8">
        <v>43.964066872334399</v>
      </c>
      <c r="AP61" s="8">
        <v>59.179907395160001</v>
      </c>
      <c r="AQ61" s="8">
        <v>59.438900425335703</v>
      </c>
      <c r="AR61" s="90">
        <f t="shared" si="1"/>
        <v>1.4960212201591498</v>
      </c>
      <c r="AS61" s="90">
        <f t="shared" si="2"/>
        <v>1.5066312997347475</v>
      </c>
      <c r="AT61" s="90">
        <f t="shared" si="3"/>
        <v>1.80106100795756</v>
      </c>
      <c r="AU61" s="90">
        <f t="shared" si="4"/>
        <v>2.4244031830238724</v>
      </c>
      <c r="AV61" s="90">
        <f t="shared" si="5"/>
        <v>2.4350132625994698</v>
      </c>
    </row>
    <row r="62" spans="1:48" x14ac:dyDescent="0.35">
      <c r="A62" s="1" t="s">
        <v>61</v>
      </c>
      <c r="B62" s="1" t="s">
        <v>43</v>
      </c>
      <c r="C62" s="1" t="s">
        <v>44</v>
      </c>
      <c r="D62" s="1" t="s">
        <v>106</v>
      </c>
      <c r="E62" s="7">
        <v>3883</v>
      </c>
      <c r="F62" s="7">
        <v>778</v>
      </c>
      <c r="G62" s="8">
        <v>20.036054596961101</v>
      </c>
      <c r="H62" s="9">
        <v>7.25</v>
      </c>
      <c r="I62" s="9">
        <v>11.2240172867266</v>
      </c>
      <c r="J62" s="9">
        <v>771</v>
      </c>
      <c r="K62" s="10">
        <v>481</v>
      </c>
      <c r="L62" s="10">
        <v>580</v>
      </c>
      <c r="M62" s="10">
        <v>664</v>
      </c>
      <c r="N62" s="10">
        <v>959</v>
      </c>
      <c r="O62" s="10">
        <v>983</v>
      </c>
      <c r="P62" s="10">
        <v>65800</v>
      </c>
      <c r="Q62" s="10">
        <v>19740</v>
      </c>
      <c r="R62" s="10">
        <v>33410.2122673259</v>
      </c>
      <c r="S62" s="10">
        <v>835.25530668314696</v>
      </c>
      <c r="T62" s="10">
        <v>493.5</v>
      </c>
      <c r="U62" s="10">
        <v>377</v>
      </c>
      <c r="V62" s="10">
        <v>583.64889890978202</v>
      </c>
      <c r="W62" s="10">
        <v>231.3</v>
      </c>
      <c r="X62" s="10">
        <v>19240</v>
      </c>
      <c r="Y62" s="10">
        <v>23200</v>
      </c>
      <c r="Z62" s="10">
        <v>26560</v>
      </c>
      <c r="AA62" s="10">
        <v>38360</v>
      </c>
      <c r="AB62" s="10">
        <v>39320</v>
      </c>
      <c r="AC62" s="9">
        <v>9.25</v>
      </c>
      <c r="AD62" s="9">
        <v>11.153846153846199</v>
      </c>
      <c r="AE62" s="9">
        <v>12.7692307692308</v>
      </c>
      <c r="AF62" s="9">
        <v>18.442307692307701</v>
      </c>
      <c r="AG62" s="9">
        <v>18.903846153846199</v>
      </c>
      <c r="AH62" s="8">
        <v>51.034482758620697</v>
      </c>
      <c r="AI62" s="8">
        <v>61.538461538461497</v>
      </c>
      <c r="AJ62" s="8">
        <v>70.450928381962896</v>
      </c>
      <c r="AK62" s="8">
        <v>101.75066312997301</v>
      </c>
      <c r="AL62" s="8">
        <v>104.29708222811701</v>
      </c>
      <c r="AM62" s="8">
        <v>32.965024068303798</v>
      </c>
      <c r="AN62" s="8">
        <v>39.749925071967198</v>
      </c>
      <c r="AO62" s="8">
        <v>45.506810772045199</v>
      </c>
      <c r="AP62" s="8">
        <v>65.7244450758906</v>
      </c>
      <c r="AQ62" s="8">
        <v>67.369269561627107</v>
      </c>
      <c r="AR62" s="90">
        <f t="shared" si="1"/>
        <v>1.2758620689655173</v>
      </c>
      <c r="AS62" s="90">
        <f t="shared" si="2"/>
        <v>1.5384615384615374</v>
      </c>
      <c r="AT62" s="90">
        <f t="shared" si="3"/>
        <v>1.7612732095490724</v>
      </c>
      <c r="AU62" s="90">
        <f t="shared" si="4"/>
        <v>2.5437665782493251</v>
      </c>
      <c r="AV62" s="90">
        <f t="shared" si="5"/>
        <v>2.6074270557029253</v>
      </c>
    </row>
    <row r="63" spans="1:48" x14ac:dyDescent="0.35">
      <c r="A63" s="1" t="s">
        <v>61</v>
      </c>
      <c r="B63" s="1" t="s">
        <v>43</v>
      </c>
      <c r="C63" s="1" t="s">
        <v>44</v>
      </c>
      <c r="D63" s="1" t="s">
        <v>107</v>
      </c>
      <c r="E63" s="7">
        <v>4221</v>
      </c>
      <c r="F63" s="7">
        <v>1100</v>
      </c>
      <c r="G63" s="8">
        <v>26.060175313906704</v>
      </c>
      <c r="H63" s="9">
        <v>7.25</v>
      </c>
      <c r="I63" s="9">
        <v>11.8491589832229</v>
      </c>
      <c r="J63" s="9">
        <v>771</v>
      </c>
      <c r="K63" s="10">
        <v>481</v>
      </c>
      <c r="L63" s="10">
        <v>502</v>
      </c>
      <c r="M63" s="10">
        <v>664</v>
      </c>
      <c r="N63" s="10">
        <v>873</v>
      </c>
      <c r="O63" s="10">
        <v>967</v>
      </c>
      <c r="P63" s="10">
        <v>67500</v>
      </c>
      <c r="Q63" s="10">
        <v>20250</v>
      </c>
      <c r="R63" s="10">
        <v>29568.115905669802</v>
      </c>
      <c r="S63" s="10">
        <v>739.20289764174595</v>
      </c>
      <c r="T63" s="10">
        <v>506.25</v>
      </c>
      <c r="U63" s="10">
        <v>377</v>
      </c>
      <c r="V63" s="10">
        <v>616.15626712758899</v>
      </c>
      <c r="W63" s="10">
        <v>231.3</v>
      </c>
      <c r="X63" s="10">
        <v>19240</v>
      </c>
      <c r="Y63" s="10">
        <v>20080</v>
      </c>
      <c r="Z63" s="10">
        <v>26560</v>
      </c>
      <c r="AA63" s="10">
        <v>34920</v>
      </c>
      <c r="AB63" s="10">
        <v>38680</v>
      </c>
      <c r="AC63" s="9">
        <v>9.25</v>
      </c>
      <c r="AD63" s="9">
        <v>9.6538461538461497</v>
      </c>
      <c r="AE63" s="9">
        <v>12.7692307692308</v>
      </c>
      <c r="AF63" s="9">
        <v>16.788461538461501</v>
      </c>
      <c r="AG63" s="9">
        <v>18.596153846153801</v>
      </c>
      <c r="AH63" s="8">
        <v>51.034482758620697</v>
      </c>
      <c r="AI63" s="8">
        <v>53.262599469496003</v>
      </c>
      <c r="AJ63" s="8">
        <v>70.450928381962896</v>
      </c>
      <c r="AK63" s="8">
        <v>92.625994694960198</v>
      </c>
      <c r="AL63" s="8">
        <v>102.599469496021</v>
      </c>
      <c r="AM63" s="8">
        <v>31.2258448488944</v>
      </c>
      <c r="AN63" s="8">
        <v>32.589135372442797</v>
      </c>
      <c r="AO63" s="8">
        <v>43.1059479826733</v>
      </c>
      <c r="AP63" s="8">
        <v>56.673934621797898</v>
      </c>
      <c r="AQ63" s="8">
        <v>62.776282679585997</v>
      </c>
      <c r="AR63" s="90">
        <f t="shared" si="1"/>
        <v>1.2758620689655173</v>
      </c>
      <c r="AS63" s="90">
        <f t="shared" si="2"/>
        <v>1.3315649867374</v>
      </c>
      <c r="AT63" s="90">
        <f t="shared" si="3"/>
        <v>1.7612732095490724</v>
      </c>
      <c r="AU63" s="90">
        <f t="shared" si="4"/>
        <v>2.3156498673740051</v>
      </c>
      <c r="AV63" s="90">
        <f t="shared" si="5"/>
        <v>2.5649867374005249</v>
      </c>
    </row>
    <row r="64" spans="1:48" x14ac:dyDescent="0.35">
      <c r="A64" s="1" t="s">
        <v>61</v>
      </c>
      <c r="B64" s="1" t="s">
        <v>43</v>
      </c>
      <c r="C64" s="1" t="s">
        <v>44</v>
      </c>
      <c r="D64" s="1" t="s">
        <v>108</v>
      </c>
      <c r="E64" s="7">
        <v>3043</v>
      </c>
      <c r="F64" s="7">
        <v>765</v>
      </c>
      <c r="G64" s="8">
        <v>25.139664804469302</v>
      </c>
      <c r="H64" s="9">
        <v>7.25</v>
      </c>
      <c r="I64" s="9">
        <v>14.043443387502199</v>
      </c>
      <c r="J64" s="9">
        <v>771</v>
      </c>
      <c r="K64" s="10">
        <v>481</v>
      </c>
      <c r="L64" s="10">
        <v>545</v>
      </c>
      <c r="M64" s="10">
        <v>664</v>
      </c>
      <c r="N64" s="10">
        <v>943</v>
      </c>
      <c r="O64" s="10">
        <v>1147</v>
      </c>
      <c r="P64" s="10">
        <v>69000</v>
      </c>
      <c r="Q64" s="10">
        <v>20700</v>
      </c>
      <c r="R64" s="10">
        <v>33445.594519843798</v>
      </c>
      <c r="S64" s="10">
        <v>836.13986299609599</v>
      </c>
      <c r="T64" s="10">
        <v>517.5</v>
      </c>
      <c r="U64" s="10">
        <v>377</v>
      </c>
      <c r="V64" s="10">
        <v>730.25905615011698</v>
      </c>
      <c r="W64" s="10">
        <v>231.3</v>
      </c>
      <c r="X64" s="10">
        <v>19240</v>
      </c>
      <c r="Y64" s="10">
        <v>21800</v>
      </c>
      <c r="Z64" s="10">
        <v>26560</v>
      </c>
      <c r="AA64" s="10">
        <v>37720</v>
      </c>
      <c r="AB64" s="10">
        <v>45880</v>
      </c>
      <c r="AC64" s="9">
        <v>9.25</v>
      </c>
      <c r="AD64" s="9">
        <v>10.4807692307692</v>
      </c>
      <c r="AE64" s="9">
        <v>12.7692307692308</v>
      </c>
      <c r="AF64" s="9">
        <v>18.134615384615401</v>
      </c>
      <c r="AG64" s="9">
        <v>22.057692307692299</v>
      </c>
      <c r="AH64" s="8">
        <v>51.034482758620697</v>
      </c>
      <c r="AI64" s="8">
        <v>57.824933687002698</v>
      </c>
      <c r="AJ64" s="8">
        <v>70.450928381962896</v>
      </c>
      <c r="AK64" s="8">
        <v>100.053050397878</v>
      </c>
      <c r="AL64" s="8">
        <v>121.697612732095</v>
      </c>
      <c r="AM64" s="8">
        <v>26.346814651545898</v>
      </c>
      <c r="AN64" s="8">
        <v>29.852419927427299</v>
      </c>
      <c r="AO64" s="8">
        <v>36.370654737269199</v>
      </c>
      <c r="AP64" s="8">
        <v>51.652902736814603</v>
      </c>
      <c r="AQ64" s="8">
        <v>62.827019553686398</v>
      </c>
      <c r="AR64" s="90">
        <f t="shared" si="1"/>
        <v>1.2758620689655173</v>
      </c>
      <c r="AS64" s="90">
        <f t="shared" si="2"/>
        <v>1.4456233421750675</v>
      </c>
      <c r="AT64" s="90">
        <f t="shared" si="3"/>
        <v>1.7612732095490724</v>
      </c>
      <c r="AU64" s="90">
        <f t="shared" si="4"/>
        <v>2.5013262599469499</v>
      </c>
      <c r="AV64" s="90">
        <f t="shared" si="5"/>
        <v>3.0424403183023747</v>
      </c>
    </row>
    <row r="65" spans="1:48" x14ac:dyDescent="0.35">
      <c r="A65" s="1" t="s">
        <v>61</v>
      </c>
      <c r="B65" s="1" t="s">
        <v>43</v>
      </c>
      <c r="C65" s="1" t="s">
        <v>44</v>
      </c>
      <c r="D65" s="1" t="s">
        <v>109</v>
      </c>
      <c r="E65" s="7">
        <v>6766</v>
      </c>
      <c r="F65" s="7">
        <v>1529</v>
      </c>
      <c r="G65" s="8">
        <v>22.598285545373901</v>
      </c>
      <c r="H65" s="9">
        <v>7.25</v>
      </c>
      <c r="I65" s="9">
        <v>10.4616532982451</v>
      </c>
      <c r="J65" s="9">
        <v>771</v>
      </c>
      <c r="K65" s="10">
        <v>481</v>
      </c>
      <c r="L65" s="10">
        <v>534</v>
      </c>
      <c r="M65" s="10">
        <v>664</v>
      </c>
      <c r="N65" s="10">
        <v>960</v>
      </c>
      <c r="O65" s="10">
        <v>1166</v>
      </c>
      <c r="P65" s="10">
        <v>74200</v>
      </c>
      <c r="Q65" s="10">
        <v>22260</v>
      </c>
      <c r="R65" s="10">
        <v>32447.606867940201</v>
      </c>
      <c r="S65" s="10">
        <v>811.19017169850599</v>
      </c>
      <c r="T65" s="10">
        <v>556.5</v>
      </c>
      <c r="U65" s="10">
        <v>377</v>
      </c>
      <c r="V65" s="10">
        <v>544.00597150874501</v>
      </c>
      <c r="W65" s="10">
        <v>231.3</v>
      </c>
      <c r="X65" s="10">
        <v>19240</v>
      </c>
      <c r="Y65" s="10">
        <v>21360</v>
      </c>
      <c r="Z65" s="10">
        <v>26560</v>
      </c>
      <c r="AA65" s="10">
        <v>38400</v>
      </c>
      <c r="AB65" s="10">
        <v>46640</v>
      </c>
      <c r="AC65" s="9">
        <v>9.25</v>
      </c>
      <c r="AD65" s="9">
        <v>10.2692307692308</v>
      </c>
      <c r="AE65" s="9">
        <v>12.7692307692308</v>
      </c>
      <c r="AF65" s="9">
        <v>18.461538461538499</v>
      </c>
      <c r="AG65" s="9">
        <v>22.423076923076898</v>
      </c>
      <c r="AH65" s="8">
        <v>51.034482758620697</v>
      </c>
      <c r="AI65" s="8">
        <v>56.657824933687003</v>
      </c>
      <c r="AJ65" s="8">
        <v>70.450928381962896</v>
      </c>
      <c r="AK65" s="8">
        <v>101.856763925729</v>
      </c>
      <c r="AL65" s="8">
        <v>123.71352785145901</v>
      </c>
      <c r="AM65" s="8">
        <v>35.367258831074601</v>
      </c>
      <c r="AN65" s="8">
        <v>39.264274876910299</v>
      </c>
      <c r="AO65" s="8">
        <v>48.822993479903403</v>
      </c>
      <c r="AP65" s="8">
        <v>70.587460452872406</v>
      </c>
      <c r="AQ65" s="8">
        <v>85.734353008384602</v>
      </c>
      <c r="AR65" s="90">
        <f t="shared" si="1"/>
        <v>1.2758620689655173</v>
      </c>
      <c r="AS65" s="90">
        <f t="shared" si="2"/>
        <v>1.4164456233421752</v>
      </c>
      <c r="AT65" s="90">
        <f t="shared" si="3"/>
        <v>1.7612732095490724</v>
      </c>
      <c r="AU65" s="90">
        <f t="shared" si="4"/>
        <v>2.5464190981432249</v>
      </c>
      <c r="AV65" s="90">
        <f t="shared" si="5"/>
        <v>3.092838196286475</v>
      </c>
    </row>
    <row r="66" spans="1:48" x14ac:dyDescent="0.35">
      <c r="A66" s="1" t="s">
        <v>61</v>
      </c>
      <c r="B66" s="1" t="s">
        <v>43</v>
      </c>
      <c r="C66" s="1" t="s">
        <v>44</v>
      </c>
      <c r="D66" s="1" t="s">
        <v>110</v>
      </c>
      <c r="E66" s="7">
        <v>8395</v>
      </c>
      <c r="F66" s="7">
        <v>1893</v>
      </c>
      <c r="G66" s="8">
        <v>22.549136390708799</v>
      </c>
      <c r="H66" s="9">
        <v>7.25</v>
      </c>
      <c r="I66" s="9">
        <v>9.6605879701462296</v>
      </c>
      <c r="J66" s="9">
        <v>771</v>
      </c>
      <c r="K66" s="10">
        <v>481</v>
      </c>
      <c r="L66" s="10">
        <v>549</v>
      </c>
      <c r="M66" s="10">
        <v>664</v>
      </c>
      <c r="N66" s="10">
        <v>912</v>
      </c>
      <c r="O66" s="10">
        <v>1005</v>
      </c>
      <c r="P66" s="10">
        <v>62600</v>
      </c>
      <c r="Q66" s="10">
        <v>18780</v>
      </c>
      <c r="R66" s="10">
        <v>31928.320279514901</v>
      </c>
      <c r="S66" s="10">
        <v>798.20800698787195</v>
      </c>
      <c r="T66" s="10">
        <v>469.5</v>
      </c>
      <c r="U66" s="10">
        <v>377</v>
      </c>
      <c r="V66" s="10">
        <v>502.350574447604</v>
      </c>
      <c r="W66" s="10">
        <v>231.3</v>
      </c>
      <c r="X66" s="10">
        <v>19240</v>
      </c>
      <c r="Y66" s="10">
        <v>21960</v>
      </c>
      <c r="Z66" s="10">
        <v>26560</v>
      </c>
      <c r="AA66" s="10">
        <v>36480</v>
      </c>
      <c r="AB66" s="10">
        <v>40200</v>
      </c>
      <c r="AC66" s="9">
        <v>9.25</v>
      </c>
      <c r="AD66" s="9">
        <v>10.557692307692299</v>
      </c>
      <c r="AE66" s="9">
        <v>12.7692307692308</v>
      </c>
      <c r="AF66" s="9">
        <v>17.538461538461501</v>
      </c>
      <c r="AG66" s="9">
        <v>19.326923076923102</v>
      </c>
      <c r="AH66" s="8">
        <v>51.034482758620697</v>
      </c>
      <c r="AI66" s="8">
        <v>58.249336870026497</v>
      </c>
      <c r="AJ66" s="8">
        <v>70.450928381962896</v>
      </c>
      <c r="AK66" s="8">
        <v>96.763925729443002</v>
      </c>
      <c r="AL66" s="8">
        <v>106.631299734748</v>
      </c>
      <c r="AM66" s="8">
        <v>38.299946250000303</v>
      </c>
      <c r="AN66" s="8">
        <v>43.714491665800701</v>
      </c>
      <c r="AO66" s="8">
        <v>52.871443471933802</v>
      </c>
      <c r="AP66" s="8">
        <v>72.618609106029595</v>
      </c>
      <c r="AQ66" s="8">
        <v>80.023796218815505</v>
      </c>
      <c r="AR66" s="90">
        <f t="shared" si="1"/>
        <v>1.2758620689655173</v>
      </c>
      <c r="AS66" s="90">
        <f t="shared" si="2"/>
        <v>1.4562334217506625</v>
      </c>
      <c r="AT66" s="90">
        <f t="shared" si="3"/>
        <v>1.7612732095490724</v>
      </c>
      <c r="AU66" s="90">
        <f t="shared" si="4"/>
        <v>2.419098143236075</v>
      </c>
      <c r="AV66" s="90">
        <f t="shared" si="5"/>
        <v>2.6657824933686998</v>
      </c>
    </row>
    <row r="67" spans="1:48" x14ac:dyDescent="0.35">
      <c r="A67" s="1" t="s">
        <v>61</v>
      </c>
      <c r="B67" s="1" t="s">
        <v>43</v>
      </c>
      <c r="C67" s="1" t="s">
        <v>44</v>
      </c>
      <c r="D67" s="1" t="s">
        <v>111</v>
      </c>
      <c r="E67" s="7">
        <v>14533</v>
      </c>
      <c r="F67" s="7">
        <v>3817</v>
      </c>
      <c r="G67" s="8">
        <v>26.2643638615565</v>
      </c>
      <c r="H67" s="9">
        <v>7.25</v>
      </c>
      <c r="I67" s="9">
        <v>11.204639682980799</v>
      </c>
      <c r="J67" s="9">
        <v>771</v>
      </c>
      <c r="K67" s="10">
        <v>491</v>
      </c>
      <c r="L67" s="10">
        <v>538</v>
      </c>
      <c r="M67" s="10">
        <v>711</v>
      </c>
      <c r="N67" s="10">
        <v>971</v>
      </c>
      <c r="O67" s="10">
        <v>1113</v>
      </c>
      <c r="P67" s="10">
        <v>72600</v>
      </c>
      <c r="Q67" s="10">
        <v>21780</v>
      </c>
      <c r="R67" s="10">
        <v>36035.783535055598</v>
      </c>
      <c r="S67" s="10">
        <v>900.89458837638995</v>
      </c>
      <c r="T67" s="10">
        <v>544.5</v>
      </c>
      <c r="U67" s="10">
        <v>377</v>
      </c>
      <c r="V67" s="10">
        <v>582.64126351500397</v>
      </c>
      <c r="W67" s="10">
        <v>231.3</v>
      </c>
      <c r="X67" s="10">
        <v>19640</v>
      </c>
      <c r="Y67" s="10">
        <v>21520</v>
      </c>
      <c r="Z67" s="10">
        <v>28440</v>
      </c>
      <c r="AA67" s="10">
        <v>38840</v>
      </c>
      <c r="AB67" s="10">
        <v>44520</v>
      </c>
      <c r="AC67" s="9">
        <v>9.4423076923076898</v>
      </c>
      <c r="AD67" s="9">
        <v>10.346153846153801</v>
      </c>
      <c r="AE67" s="9">
        <v>13.6730769230769</v>
      </c>
      <c r="AF67" s="9">
        <v>18.673076923076898</v>
      </c>
      <c r="AG67" s="9">
        <v>21.403846153846199</v>
      </c>
      <c r="AH67" s="8">
        <v>52.0954907161804</v>
      </c>
      <c r="AI67" s="8">
        <v>57.082228116710901</v>
      </c>
      <c r="AJ67" s="8">
        <v>75.437665782493397</v>
      </c>
      <c r="AK67" s="8">
        <v>103.023872679045</v>
      </c>
      <c r="AL67" s="8">
        <v>118.09018567639301</v>
      </c>
      <c r="AM67" s="8">
        <v>33.708563450371301</v>
      </c>
      <c r="AN67" s="8">
        <v>36.935248750101302</v>
      </c>
      <c r="AO67" s="8">
        <v>48.812196768256598</v>
      </c>
      <c r="AP67" s="8">
        <v>66.661945234848304</v>
      </c>
      <c r="AQ67" s="8">
        <v>76.410654012755998</v>
      </c>
      <c r="AR67" s="90">
        <f t="shared" ref="AR67:AR116" si="6">AH67/40</f>
        <v>1.3023872679045101</v>
      </c>
      <c r="AS67" s="90">
        <f t="shared" ref="AS67:AS116" si="7">AI67/40</f>
        <v>1.4270557029177726</v>
      </c>
      <c r="AT67" s="90">
        <f t="shared" ref="AT67:AT116" si="8">AJ67/40</f>
        <v>1.8859416445623349</v>
      </c>
      <c r="AU67" s="90">
        <f t="shared" ref="AU67:AU116" si="9">AK67/40</f>
        <v>2.575596816976125</v>
      </c>
      <c r="AV67" s="90">
        <f t="shared" ref="AV67:AV116" si="10">AL67/40</f>
        <v>2.9522546419098252</v>
      </c>
    </row>
    <row r="68" spans="1:48" x14ac:dyDescent="0.35">
      <c r="A68" s="1" t="s">
        <v>61</v>
      </c>
      <c r="B68" s="1" t="s">
        <v>43</v>
      </c>
      <c r="C68" s="1" t="s">
        <v>44</v>
      </c>
      <c r="D68" s="1" t="s">
        <v>112</v>
      </c>
      <c r="E68" s="7">
        <v>6872</v>
      </c>
      <c r="F68" s="7">
        <v>2249</v>
      </c>
      <c r="G68" s="8">
        <v>32.727008149010501</v>
      </c>
      <c r="H68" s="9">
        <v>7.25</v>
      </c>
      <c r="I68" s="9">
        <v>9.6722149778637991</v>
      </c>
      <c r="J68" s="9">
        <v>771</v>
      </c>
      <c r="K68" s="10">
        <v>479</v>
      </c>
      <c r="L68" s="10">
        <v>564</v>
      </c>
      <c r="M68" s="10">
        <v>746</v>
      </c>
      <c r="N68" s="10">
        <v>935</v>
      </c>
      <c r="O68" s="10">
        <v>1310</v>
      </c>
      <c r="P68" s="10">
        <v>60800</v>
      </c>
      <c r="Q68" s="10">
        <v>18240</v>
      </c>
      <c r="R68" s="10">
        <v>23305.457209991098</v>
      </c>
      <c r="S68" s="10">
        <v>582.63643024977603</v>
      </c>
      <c r="T68" s="10">
        <v>456</v>
      </c>
      <c r="U68" s="10">
        <v>377</v>
      </c>
      <c r="V68" s="10">
        <v>502.95517884891802</v>
      </c>
      <c r="W68" s="10">
        <v>231.3</v>
      </c>
      <c r="X68" s="10">
        <v>19160</v>
      </c>
      <c r="Y68" s="10">
        <v>22560</v>
      </c>
      <c r="Z68" s="10">
        <v>29840</v>
      </c>
      <c r="AA68" s="10">
        <v>37400</v>
      </c>
      <c r="AB68" s="10">
        <v>52400</v>
      </c>
      <c r="AC68" s="9">
        <v>9.2115384615384599</v>
      </c>
      <c r="AD68" s="9">
        <v>10.846153846153801</v>
      </c>
      <c r="AE68" s="9">
        <v>14.346153846153801</v>
      </c>
      <c r="AF68" s="9">
        <v>17.980769230769202</v>
      </c>
      <c r="AG68" s="9">
        <v>25.192307692307701</v>
      </c>
      <c r="AH68" s="8">
        <v>50.822281167108798</v>
      </c>
      <c r="AI68" s="8">
        <v>59.840848806365997</v>
      </c>
      <c r="AJ68" s="8">
        <v>79.151193633952303</v>
      </c>
      <c r="AK68" s="8">
        <v>99.2042440318302</v>
      </c>
      <c r="AL68" s="8">
        <v>138.99204244031799</v>
      </c>
      <c r="AM68" s="8">
        <v>38.094845834673201</v>
      </c>
      <c r="AN68" s="8">
        <v>44.854891546462802</v>
      </c>
      <c r="AO68" s="8">
        <v>59.329342364647601</v>
      </c>
      <c r="AP68" s="8">
        <v>74.3605028296857</v>
      </c>
      <c r="AQ68" s="8">
        <v>104.18423391111</v>
      </c>
      <c r="AR68" s="90">
        <f t="shared" si="6"/>
        <v>1.27055702917772</v>
      </c>
      <c r="AS68" s="90">
        <f t="shared" si="7"/>
        <v>1.4960212201591498</v>
      </c>
      <c r="AT68" s="90">
        <f t="shared" si="8"/>
        <v>1.9787798408488075</v>
      </c>
      <c r="AU68" s="90">
        <f t="shared" si="9"/>
        <v>2.480106100795755</v>
      </c>
      <c r="AV68" s="90">
        <f t="shared" si="10"/>
        <v>3.4748010610079496</v>
      </c>
    </row>
    <row r="69" spans="1:48" x14ac:dyDescent="0.35">
      <c r="A69" s="1" t="s">
        <v>61</v>
      </c>
      <c r="B69" s="1" t="s">
        <v>43</v>
      </c>
      <c r="C69" s="1" t="s">
        <v>44</v>
      </c>
      <c r="D69" s="1" t="s">
        <v>113</v>
      </c>
      <c r="E69" s="7">
        <v>57423</v>
      </c>
      <c r="F69" s="7">
        <v>23391</v>
      </c>
      <c r="G69" s="8">
        <v>40.734548874144501</v>
      </c>
      <c r="H69" s="9">
        <v>7.25</v>
      </c>
      <c r="I69" s="9">
        <v>9.6023179952470006</v>
      </c>
      <c r="J69" s="9">
        <v>771</v>
      </c>
      <c r="K69" s="10">
        <v>612</v>
      </c>
      <c r="L69" s="10">
        <v>684</v>
      </c>
      <c r="M69" s="10">
        <v>902</v>
      </c>
      <c r="N69" s="10">
        <v>1304</v>
      </c>
      <c r="O69" s="10">
        <v>1584</v>
      </c>
      <c r="P69" s="10">
        <v>96000</v>
      </c>
      <c r="Q69" s="10">
        <v>28800</v>
      </c>
      <c r="R69" s="10">
        <v>30186.2646702483</v>
      </c>
      <c r="S69" s="10">
        <v>754.656616756208</v>
      </c>
      <c r="T69" s="10">
        <v>720</v>
      </c>
      <c r="U69" s="10">
        <v>377</v>
      </c>
      <c r="V69" s="10">
        <v>499.32053575284402</v>
      </c>
      <c r="W69" s="10">
        <v>231.3</v>
      </c>
      <c r="X69" s="10">
        <v>24480</v>
      </c>
      <c r="Y69" s="10">
        <v>27360</v>
      </c>
      <c r="Z69" s="10">
        <v>36080</v>
      </c>
      <c r="AA69" s="10">
        <v>52160</v>
      </c>
      <c r="AB69" s="10">
        <v>63360</v>
      </c>
      <c r="AC69" s="9">
        <v>11.7692307692308</v>
      </c>
      <c r="AD69" s="9">
        <v>13.153846153846199</v>
      </c>
      <c r="AE69" s="9">
        <v>17.346153846153801</v>
      </c>
      <c r="AF69" s="9">
        <v>25.076923076923102</v>
      </c>
      <c r="AG69" s="9">
        <v>30.461538461538499</v>
      </c>
      <c r="AH69" s="8">
        <v>64.933687002652505</v>
      </c>
      <c r="AI69" s="8">
        <v>72.572944297082202</v>
      </c>
      <c r="AJ69" s="8">
        <v>95.702917771883307</v>
      </c>
      <c r="AK69" s="8">
        <v>138.35543766578201</v>
      </c>
      <c r="AL69" s="8">
        <v>168.06366047745399</v>
      </c>
      <c r="AM69" s="8">
        <v>49.026623675893099</v>
      </c>
      <c r="AN69" s="8">
        <v>54.794461755409898</v>
      </c>
      <c r="AO69" s="8">
        <v>72.258193718391396</v>
      </c>
      <c r="AP69" s="8">
        <v>104.461956329027</v>
      </c>
      <c r="AQ69" s="8">
        <v>126.89243774937</v>
      </c>
      <c r="AR69" s="90">
        <f t="shared" si="6"/>
        <v>1.6233421750663126</v>
      </c>
      <c r="AS69" s="90">
        <f t="shared" si="7"/>
        <v>1.814323607427055</v>
      </c>
      <c r="AT69" s="90">
        <f t="shared" si="8"/>
        <v>2.3925729442970827</v>
      </c>
      <c r="AU69" s="90">
        <f t="shared" si="9"/>
        <v>3.4588859416445503</v>
      </c>
      <c r="AV69" s="90">
        <f t="shared" si="10"/>
        <v>4.2015915119363498</v>
      </c>
    </row>
    <row r="70" spans="1:48" x14ac:dyDescent="0.35">
      <c r="A70" s="1" t="s">
        <v>61</v>
      </c>
      <c r="B70" s="1" t="s">
        <v>43</v>
      </c>
      <c r="C70" s="1" t="s">
        <v>44</v>
      </c>
      <c r="D70" s="1" t="s">
        <v>114</v>
      </c>
      <c r="E70" s="7">
        <v>8264</v>
      </c>
      <c r="F70" s="7">
        <v>1998</v>
      </c>
      <c r="G70" s="8">
        <v>24.177153920619602</v>
      </c>
      <c r="H70" s="9">
        <v>7.25</v>
      </c>
      <c r="I70" s="9">
        <v>11.4232427795093</v>
      </c>
      <c r="J70" s="9">
        <v>771</v>
      </c>
      <c r="K70" s="10">
        <v>427</v>
      </c>
      <c r="L70" s="10">
        <v>503</v>
      </c>
      <c r="M70" s="10">
        <v>665</v>
      </c>
      <c r="N70" s="10">
        <v>905</v>
      </c>
      <c r="O70" s="10">
        <v>1017</v>
      </c>
      <c r="P70" s="10">
        <v>73600</v>
      </c>
      <c r="Q70" s="10">
        <v>22080</v>
      </c>
      <c r="R70" s="10">
        <v>37898.555064677603</v>
      </c>
      <c r="S70" s="10">
        <v>947.46387661693996</v>
      </c>
      <c r="T70" s="10">
        <v>552</v>
      </c>
      <c r="U70" s="10">
        <v>377</v>
      </c>
      <c r="V70" s="10">
        <v>594.00862453448201</v>
      </c>
      <c r="W70" s="10">
        <v>231.3</v>
      </c>
      <c r="X70" s="10">
        <v>17080</v>
      </c>
      <c r="Y70" s="10">
        <v>20120</v>
      </c>
      <c r="Z70" s="10">
        <v>26600</v>
      </c>
      <c r="AA70" s="10">
        <v>36200</v>
      </c>
      <c r="AB70" s="10">
        <v>40680</v>
      </c>
      <c r="AC70" s="9">
        <v>8.2115384615384599</v>
      </c>
      <c r="AD70" s="9">
        <v>9.6730769230769198</v>
      </c>
      <c r="AE70" s="9">
        <v>12.788461538461499</v>
      </c>
      <c r="AF70" s="9">
        <v>17.403846153846199</v>
      </c>
      <c r="AG70" s="9">
        <v>19.557692307692299</v>
      </c>
      <c r="AH70" s="8">
        <v>45.3050397877984</v>
      </c>
      <c r="AI70" s="8">
        <v>53.368700265252002</v>
      </c>
      <c r="AJ70" s="8">
        <v>70.557029177718803</v>
      </c>
      <c r="AK70" s="8">
        <v>96.021220159151198</v>
      </c>
      <c r="AL70" s="8">
        <v>107.90450928382</v>
      </c>
      <c r="AM70" s="8">
        <v>28.753791265885098</v>
      </c>
      <c r="AN70" s="8">
        <v>33.871562076674898</v>
      </c>
      <c r="AO70" s="8">
        <v>44.780494594411202</v>
      </c>
      <c r="AP70" s="8">
        <v>60.9418761021686</v>
      </c>
      <c r="AQ70" s="8">
        <v>68.483854139122101</v>
      </c>
      <c r="AR70" s="90">
        <f t="shared" si="6"/>
        <v>1.1326259946949599</v>
      </c>
      <c r="AS70" s="90">
        <f t="shared" si="7"/>
        <v>1.3342175066313</v>
      </c>
      <c r="AT70" s="90">
        <f t="shared" si="8"/>
        <v>1.76392572944297</v>
      </c>
      <c r="AU70" s="90">
        <f t="shared" si="9"/>
        <v>2.4005305039787799</v>
      </c>
      <c r="AV70" s="90">
        <f t="shared" si="10"/>
        <v>2.6976127320955001</v>
      </c>
    </row>
    <row r="71" spans="1:48" x14ac:dyDescent="0.35">
      <c r="A71" s="1" t="s">
        <v>61</v>
      </c>
      <c r="B71" s="1" t="s">
        <v>43</v>
      </c>
      <c r="C71" s="1" t="s">
        <v>44</v>
      </c>
      <c r="D71" s="1" t="s">
        <v>115</v>
      </c>
      <c r="E71" s="7">
        <v>4471</v>
      </c>
      <c r="F71" s="7">
        <v>1028</v>
      </c>
      <c r="G71" s="8">
        <v>22.9926191008723</v>
      </c>
      <c r="H71" s="9">
        <v>7.25</v>
      </c>
      <c r="I71" s="9">
        <v>11.4072505020874</v>
      </c>
      <c r="J71" s="9">
        <v>771</v>
      </c>
      <c r="K71" s="10">
        <v>481</v>
      </c>
      <c r="L71" s="10">
        <v>514</v>
      </c>
      <c r="M71" s="10">
        <v>664</v>
      </c>
      <c r="N71" s="10">
        <v>913</v>
      </c>
      <c r="O71" s="10">
        <v>988</v>
      </c>
      <c r="P71" s="10">
        <v>64200</v>
      </c>
      <c r="Q71" s="10">
        <v>19260</v>
      </c>
      <c r="R71" s="10">
        <v>32620.355512586699</v>
      </c>
      <c r="S71" s="10">
        <v>815.50888781466801</v>
      </c>
      <c r="T71" s="10">
        <v>481.5</v>
      </c>
      <c r="U71" s="10">
        <v>377</v>
      </c>
      <c r="V71" s="10">
        <v>593.17702610854701</v>
      </c>
      <c r="W71" s="10">
        <v>231.3</v>
      </c>
      <c r="X71" s="10">
        <v>19240</v>
      </c>
      <c r="Y71" s="10">
        <v>20560</v>
      </c>
      <c r="Z71" s="10">
        <v>26560</v>
      </c>
      <c r="AA71" s="10">
        <v>36520</v>
      </c>
      <c r="AB71" s="10">
        <v>39520</v>
      </c>
      <c r="AC71" s="9">
        <v>9.25</v>
      </c>
      <c r="AD71" s="9">
        <v>9.8846153846153797</v>
      </c>
      <c r="AE71" s="9">
        <v>12.7692307692308</v>
      </c>
      <c r="AF71" s="9">
        <v>17.557692307692299</v>
      </c>
      <c r="AG71" s="9">
        <v>19</v>
      </c>
      <c r="AH71" s="8">
        <v>51.034482758620697</v>
      </c>
      <c r="AI71" s="8">
        <v>54.535809018567598</v>
      </c>
      <c r="AJ71" s="8">
        <v>70.450928381962896</v>
      </c>
      <c r="AK71" s="8">
        <v>96.870026525198895</v>
      </c>
      <c r="AL71" s="8">
        <v>104.827586206897</v>
      </c>
      <c r="AM71" s="8">
        <v>32.435511075371998</v>
      </c>
      <c r="AN71" s="8">
        <v>34.660816409025401</v>
      </c>
      <c r="AO71" s="8">
        <v>44.7758406529044</v>
      </c>
      <c r="AP71" s="8">
        <v>61.566780897743499</v>
      </c>
      <c r="AQ71" s="8">
        <v>66.624293019682995</v>
      </c>
      <c r="AR71" s="90">
        <f t="shared" si="6"/>
        <v>1.2758620689655173</v>
      </c>
      <c r="AS71" s="90">
        <f t="shared" si="7"/>
        <v>1.3633952254641899</v>
      </c>
      <c r="AT71" s="90">
        <f t="shared" si="8"/>
        <v>1.7612732095490724</v>
      </c>
      <c r="AU71" s="90">
        <f t="shared" si="9"/>
        <v>2.4217506631299726</v>
      </c>
      <c r="AV71" s="90">
        <f t="shared" si="10"/>
        <v>2.6206896551724248</v>
      </c>
    </row>
    <row r="72" spans="1:48" x14ac:dyDescent="0.35">
      <c r="A72" s="1" t="s">
        <v>61</v>
      </c>
      <c r="B72" s="1" t="s">
        <v>43</v>
      </c>
      <c r="C72" s="1" t="s">
        <v>44</v>
      </c>
      <c r="D72" s="1" t="s">
        <v>116</v>
      </c>
      <c r="E72" s="7">
        <v>6674</v>
      </c>
      <c r="F72" s="7">
        <v>1394</v>
      </c>
      <c r="G72" s="8">
        <v>20.887024273299399</v>
      </c>
      <c r="H72" s="9">
        <v>7.25</v>
      </c>
      <c r="I72" s="9">
        <v>11.5715485270425</v>
      </c>
      <c r="J72" s="9">
        <v>771</v>
      </c>
      <c r="K72" s="10">
        <v>481</v>
      </c>
      <c r="L72" s="10">
        <v>502</v>
      </c>
      <c r="M72" s="10">
        <v>664</v>
      </c>
      <c r="N72" s="10">
        <v>894</v>
      </c>
      <c r="O72" s="10">
        <v>898</v>
      </c>
      <c r="P72" s="10">
        <v>70900</v>
      </c>
      <c r="Q72" s="10">
        <v>21270</v>
      </c>
      <c r="R72" s="10">
        <v>30746.136783620699</v>
      </c>
      <c r="S72" s="10">
        <v>768.65341959051796</v>
      </c>
      <c r="T72" s="10">
        <v>531.75</v>
      </c>
      <c r="U72" s="10">
        <v>377</v>
      </c>
      <c r="V72" s="10">
        <v>601.72052340620996</v>
      </c>
      <c r="W72" s="10">
        <v>231.3</v>
      </c>
      <c r="X72" s="10">
        <v>19240</v>
      </c>
      <c r="Y72" s="10">
        <v>20080</v>
      </c>
      <c r="Z72" s="10">
        <v>26560</v>
      </c>
      <c r="AA72" s="10">
        <v>35760</v>
      </c>
      <c r="AB72" s="10">
        <v>35920</v>
      </c>
      <c r="AC72" s="9">
        <v>9.25</v>
      </c>
      <c r="AD72" s="9">
        <v>9.6538461538461497</v>
      </c>
      <c r="AE72" s="9">
        <v>12.7692307692308</v>
      </c>
      <c r="AF72" s="9">
        <v>17.192307692307701</v>
      </c>
      <c r="AG72" s="9">
        <v>17.269230769230798</v>
      </c>
      <c r="AH72" s="8">
        <v>51.034482758620697</v>
      </c>
      <c r="AI72" s="8">
        <v>53.262599469496003</v>
      </c>
      <c r="AJ72" s="8">
        <v>70.450928381962896</v>
      </c>
      <c r="AK72" s="8">
        <v>94.854111405835496</v>
      </c>
      <c r="AL72" s="8">
        <v>95.278514588859395</v>
      </c>
      <c r="AM72" s="8">
        <v>31.974977172270101</v>
      </c>
      <c r="AN72" s="8">
        <v>33.370974096631201</v>
      </c>
      <c r="AO72" s="8">
        <v>44.1400932274166</v>
      </c>
      <c r="AP72" s="8">
        <v>59.4295833513711</v>
      </c>
      <c r="AQ72" s="8">
        <v>59.695487527439901</v>
      </c>
      <c r="AR72" s="90">
        <f t="shared" si="6"/>
        <v>1.2758620689655173</v>
      </c>
      <c r="AS72" s="90">
        <f t="shared" si="7"/>
        <v>1.3315649867374</v>
      </c>
      <c r="AT72" s="90">
        <f t="shared" si="8"/>
        <v>1.7612732095490724</v>
      </c>
      <c r="AU72" s="90">
        <f t="shared" si="9"/>
        <v>2.3713527851458873</v>
      </c>
      <c r="AV72" s="90">
        <f t="shared" si="10"/>
        <v>2.3819628647214848</v>
      </c>
    </row>
    <row r="73" spans="1:48" x14ac:dyDescent="0.35">
      <c r="A73" s="1" t="s">
        <v>61</v>
      </c>
      <c r="B73" s="1" t="s">
        <v>43</v>
      </c>
      <c r="C73" s="1" t="s">
        <v>44</v>
      </c>
      <c r="D73" s="1" t="s">
        <v>117</v>
      </c>
      <c r="E73" s="7">
        <v>14204</v>
      </c>
      <c r="F73" s="7">
        <v>3549</v>
      </c>
      <c r="G73" s="8">
        <v>24.985919459307198</v>
      </c>
      <c r="H73" s="9">
        <v>7.25</v>
      </c>
      <c r="I73" s="9">
        <v>11.6127524750343</v>
      </c>
      <c r="J73" s="9">
        <v>771</v>
      </c>
      <c r="K73" s="10">
        <v>436</v>
      </c>
      <c r="L73" s="10">
        <v>544</v>
      </c>
      <c r="M73" s="10">
        <v>679</v>
      </c>
      <c r="N73" s="10">
        <v>900</v>
      </c>
      <c r="O73" s="10">
        <v>1031</v>
      </c>
      <c r="P73" s="10">
        <v>62000</v>
      </c>
      <c r="Q73" s="10">
        <v>18600</v>
      </c>
      <c r="R73" s="10">
        <v>27110.090010157499</v>
      </c>
      <c r="S73" s="10">
        <v>677.75225025393695</v>
      </c>
      <c r="T73" s="10">
        <v>465</v>
      </c>
      <c r="U73" s="10">
        <v>377</v>
      </c>
      <c r="V73" s="10">
        <v>603.86312870178404</v>
      </c>
      <c r="W73" s="10">
        <v>231.3</v>
      </c>
      <c r="X73" s="10">
        <v>17440</v>
      </c>
      <c r="Y73" s="10">
        <v>21760</v>
      </c>
      <c r="Z73" s="10">
        <v>27160</v>
      </c>
      <c r="AA73" s="10">
        <v>36000</v>
      </c>
      <c r="AB73" s="10">
        <v>41240</v>
      </c>
      <c r="AC73" s="9">
        <v>8.3846153846153797</v>
      </c>
      <c r="AD73" s="9">
        <v>10.461538461538501</v>
      </c>
      <c r="AE73" s="9">
        <v>13.057692307692299</v>
      </c>
      <c r="AF73" s="9">
        <v>17.307692307692299</v>
      </c>
      <c r="AG73" s="9">
        <v>19.826923076923102</v>
      </c>
      <c r="AH73" s="8">
        <v>46.259946949602103</v>
      </c>
      <c r="AI73" s="8">
        <v>57.718832891246699</v>
      </c>
      <c r="AJ73" s="8">
        <v>72.042440318302397</v>
      </c>
      <c r="AK73" s="8">
        <v>95.490716180371393</v>
      </c>
      <c r="AL73" s="8">
        <v>109.389920424403</v>
      </c>
      <c r="AM73" s="8">
        <v>28.880716790067002</v>
      </c>
      <c r="AN73" s="8">
        <v>36.0346558114597</v>
      </c>
      <c r="AO73" s="8">
        <v>44.977079588200603</v>
      </c>
      <c r="AP73" s="8">
        <v>59.616158511606201</v>
      </c>
      <c r="AQ73" s="8">
        <v>68.293621583851007</v>
      </c>
      <c r="AR73" s="90">
        <f t="shared" si="6"/>
        <v>1.1564986737400527</v>
      </c>
      <c r="AS73" s="90">
        <f t="shared" si="7"/>
        <v>1.4429708222811675</v>
      </c>
      <c r="AT73" s="90">
        <f t="shared" si="8"/>
        <v>1.80106100795756</v>
      </c>
      <c r="AU73" s="90">
        <f t="shared" si="9"/>
        <v>2.3872679045092848</v>
      </c>
      <c r="AV73" s="90">
        <f t="shared" si="10"/>
        <v>2.7347480106100752</v>
      </c>
    </row>
    <row r="74" spans="1:48" x14ac:dyDescent="0.35">
      <c r="A74" s="1" t="s">
        <v>61</v>
      </c>
      <c r="B74" s="1" t="s">
        <v>43</v>
      </c>
      <c r="C74" s="1" t="s">
        <v>44</v>
      </c>
      <c r="D74" s="1" t="s">
        <v>118</v>
      </c>
      <c r="E74" s="7">
        <v>89061</v>
      </c>
      <c r="F74" s="7">
        <v>22972</v>
      </c>
      <c r="G74" s="8">
        <v>25.793557224823399</v>
      </c>
      <c r="H74" s="9">
        <v>7.25</v>
      </c>
      <c r="I74" s="9">
        <v>13.7090490562271</v>
      </c>
      <c r="J74" s="9">
        <v>771</v>
      </c>
      <c r="K74" s="10">
        <v>522</v>
      </c>
      <c r="L74" s="10">
        <v>614</v>
      </c>
      <c r="M74" s="10">
        <v>812</v>
      </c>
      <c r="N74" s="10">
        <v>1155</v>
      </c>
      <c r="O74" s="10">
        <v>1266</v>
      </c>
      <c r="P74" s="10">
        <v>89300</v>
      </c>
      <c r="Q74" s="10">
        <v>26790</v>
      </c>
      <c r="R74" s="10">
        <v>33414.374885269201</v>
      </c>
      <c r="S74" s="10">
        <v>835.35937213172895</v>
      </c>
      <c r="T74" s="10">
        <v>669.75</v>
      </c>
      <c r="U74" s="10">
        <v>377</v>
      </c>
      <c r="V74" s="10">
        <v>712.87055092380695</v>
      </c>
      <c r="W74" s="10">
        <v>231.3</v>
      </c>
      <c r="X74" s="10">
        <v>20880</v>
      </c>
      <c r="Y74" s="10">
        <v>24560</v>
      </c>
      <c r="Z74" s="10">
        <v>32480</v>
      </c>
      <c r="AA74" s="10">
        <v>46200</v>
      </c>
      <c r="AB74" s="10">
        <v>50640</v>
      </c>
      <c r="AC74" s="9">
        <v>10.038461538461499</v>
      </c>
      <c r="AD74" s="9">
        <v>11.807692307692299</v>
      </c>
      <c r="AE74" s="9">
        <v>15.615384615384601</v>
      </c>
      <c r="AF74" s="9">
        <v>22.211538461538499</v>
      </c>
      <c r="AG74" s="9">
        <v>24.346153846153801</v>
      </c>
      <c r="AH74" s="8">
        <v>55.384615384615401</v>
      </c>
      <c r="AI74" s="8">
        <v>65.145888594164504</v>
      </c>
      <c r="AJ74" s="8">
        <v>86.153846153846203</v>
      </c>
      <c r="AK74" s="8">
        <v>122.54641909814301</v>
      </c>
      <c r="AL74" s="8">
        <v>134.323607427056</v>
      </c>
      <c r="AM74" s="8">
        <v>29.290030248748</v>
      </c>
      <c r="AN74" s="8">
        <v>34.452257802167203</v>
      </c>
      <c r="AO74" s="8">
        <v>45.562269275830303</v>
      </c>
      <c r="AP74" s="8">
        <v>64.8084002630345</v>
      </c>
      <c r="AQ74" s="8">
        <v>71.036740028572794</v>
      </c>
      <c r="AR74" s="90">
        <f t="shared" si="6"/>
        <v>1.384615384615385</v>
      </c>
      <c r="AS74" s="90">
        <f t="shared" si="7"/>
        <v>1.6286472148541127</v>
      </c>
      <c r="AT74" s="90">
        <f t="shared" si="8"/>
        <v>2.1538461538461551</v>
      </c>
      <c r="AU74" s="90">
        <f t="shared" si="9"/>
        <v>3.0636604774535749</v>
      </c>
      <c r="AV74" s="90">
        <f t="shared" si="10"/>
        <v>3.3580901856764003</v>
      </c>
    </row>
    <row r="75" spans="1:48" x14ac:dyDescent="0.35">
      <c r="A75" s="1" t="s">
        <v>61</v>
      </c>
      <c r="B75" s="1" t="s">
        <v>43</v>
      </c>
      <c r="C75" s="1" t="s">
        <v>44</v>
      </c>
      <c r="D75" s="1" t="s">
        <v>119</v>
      </c>
      <c r="E75" s="7">
        <v>4364</v>
      </c>
      <c r="F75" s="7">
        <v>981</v>
      </c>
      <c r="G75" s="8">
        <v>22.479376718606801</v>
      </c>
      <c r="H75" s="9">
        <v>7.25</v>
      </c>
      <c r="I75" s="9">
        <v>12.4474333578918</v>
      </c>
      <c r="J75" s="9">
        <v>771</v>
      </c>
      <c r="K75" s="10">
        <v>480</v>
      </c>
      <c r="L75" s="10">
        <v>533</v>
      </c>
      <c r="M75" s="10">
        <v>705</v>
      </c>
      <c r="N75" s="10">
        <v>883</v>
      </c>
      <c r="O75" s="10">
        <v>953</v>
      </c>
      <c r="P75" s="10">
        <v>66000</v>
      </c>
      <c r="Q75" s="10">
        <v>19800</v>
      </c>
      <c r="R75" s="10">
        <v>35447.813750565998</v>
      </c>
      <c r="S75" s="10">
        <v>886.19534376415004</v>
      </c>
      <c r="T75" s="10">
        <v>495</v>
      </c>
      <c r="U75" s="10">
        <v>377</v>
      </c>
      <c r="V75" s="10">
        <v>647.26653461037597</v>
      </c>
      <c r="W75" s="10">
        <v>231.3</v>
      </c>
      <c r="X75" s="10">
        <v>19200</v>
      </c>
      <c r="Y75" s="10">
        <v>21320</v>
      </c>
      <c r="Z75" s="10">
        <v>28200</v>
      </c>
      <c r="AA75" s="10">
        <v>35320</v>
      </c>
      <c r="AB75" s="10">
        <v>38120</v>
      </c>
      <c r="AC75" s="9">
        <v>9.2307692307692299</v>
      </c>
      <c r="AD75" s="9">
        <v>10.25</v>
      </c>
      <c r="AE75" s="9">
        <v>13.557692307692299</v>
      </c>
      <c r="AF75" s="9">
        <v>16.980769230769202</v>
      </c>
      <c r="AG75" s="9">
        <v>18.326923076923102</v>
      </c>
      <c r="AH75" s="8">
        <v>50.928381962864698</v>
      </c>
      <c r="AI75" s="8">
        <v>56.551724137930997</v>
      </c>
      <c r="AJ75" s="8">
        <v>74.8010610079576</v>
      </c>
      <c r="AK75" s="8">
        <v>93.687002652519894</v>
      </c>
      <c r="AL75" s="8">
        <v>101.114058355438</v>
      </c>
      <c r="AM75" s="8">
        <v>29.663205145554901</v>
      </c>
      <c r="AN75" s="8">
        <v>32.938517380376602</v>
      </c>
      <c r="AO75" s="8">
        <v>43.567832557533798</v>
      </c>
      <c r="AP75" s="8">
        <v>54.567937799010402</v>
      </c>
      <c r="AQ75" s="8">
        <v>58.8938218827372</v>
      </c>
      <c r="AR75" s="90">
        <f t="shared" si="6"/>
        <v>1.2732095490716175</v>
      </c>
      <c r="AS75" s="90">
        <f t="shared" si="7"/>
        <v>1.4137931034482749</v>
      </c>
      <c r="AT75" s="90">
        <f t="shared" si="8"/>
        <v>1.8700265251989401</v>
      </c>
      <c r="AU75" s="90">
        <f t="shared" si="9"/>
        <v>2.3421750663129974</v>
      </c>
      <c r="AV75" s="90">
        <f t="shared" si="10"/>
        <v>2.5278514588859502</v>
      </c>
    </row>
    <row r="76" spans="1:48" x14ac:dyDescent="0.35">
      <c r="A76" s="1" t="s">
        <v>61</v>
      </c>
      <c r="B76" s="1" t="s">
        <v>43</v>
      </c>
      <c r="C76" s="1" t="s">
        <v>44</v>
      </c>
      <c r="D76" s="1" t="s">
        <v>120</v>
      </c>
      <c r="E76" s="7">
        <v>3703</v>
      </c>
      <c r="F76" s="7">
        <v>851</v>
      </c>
      <c r="G76" s="8">
        <v>22.981366459627299</v>
      </c>
      <c r="H76" s="9">
        <v>7.25</v>
      </c>
      <c r="I76" s="9">
        <v>17.198953310224201</v>
      </c>
      <c r="J76" s="9">
        <v>771</v>
      </c>
      <c r="K76" s="10">
        <v>553</v>
      </c>
      <c r="L76" s="10">
        <v>577</v>
      </c>
      <c r="M76" s="10">
        <v>763</v>
      </c>
      <c r="N76" s="10">
        <v>956</v>
      </c>
      <c r="O76" s="10">
        <v>1031</v>
      </c>
      <c r="P76" s="10">
        <v>64800</v>
      </c>
      <c r="Q76" s="10">
        <v>19440</v>
      </c>
      <c r="R76" s="10">
        <v>41847.838838373304</v>
      </c>
      <c r="S76" s="10">
        <v>1046.19597095933</v>
      </c>
      <c r="T76" s="10">
        <v>486</v>
      </c>
      <c r="U76" s="10">
        <v>377</v>
      </c>
      <c r="V76" s="10">
        <v>894.34557213165897</v>
      </c>
      <c r="W76" s="10">
        <v>231.3</v>
      </c>
      <c r="X76" s="10">
        <v>22120</v>
      </c>
      <c r="Y76" s="10">
        <v>23080</v>
      </c>
      <c r="Z76" s="10">
        <v>30520</v>
      </c>
      <c r="AA76" s="10">
        <v>38240</v>
      </c>
      <c r="AB76" s="10">
        <v>41240</v>
      </c>
      <c r="AC76" s="9">
        <v>10.634615384615399</v>
      </c>
      <c r="AD76" s="9">
        <v>11.096153846153801</v>
      </c>
      <c r="AE76" s="9">
        <v>14.6730769230769</v>
      </c>
      <c r="AF76" s="9">
        <v>18.384615384615401</v>
      </c>
      <c r="AG76" s="9">
        <v>19.826923076923102</v>
      </c>
      <c r="AH76" s="8">
        <v>58.673740053050402</v>
      </c>
      <c r="AI76" s="8">
        <v>61.220159151193599</v>
      </c>
      <c r="AJ76" s="8">
        <v>80.954907161803703</v>
      </c>
      <c r="AK76" s="8">
        <v>101.432360742706</v>
      </c>
      <c r="AL76" s="8">
        <v>109.389920424403</v>
      </c>
      <c r="AM76" s="8">
        <v>24.733168798809299</v>
      </c>
      <c r="AN76" s="8">
        <v>25.806579379589401</v>
      </c>
      <c r="AO76" s="8">
        <v>34.125511380635601</v>
      </c>
      <c r="AP76" s="8">
        <v>42.757521467742599</v>
      </c>
      <c r="AQ76" s="8">
        <v>46.111929532680598</v>
      </c>
      <c r="AR76" s="90">
        <f t="shared" si="6"/>
        <v>1.46684350132626</v>
      </c>
      <c r="AS76" s="90">
        <f t="shared" si="7"/>
        <v>1.53050397877984</v>
      </c>
      <c r="AT76" s="90">
        <f t="shared" si="8"/>
        <v>2.0238726790450925</v>
      </c>
      <c r="AU76" s="90">
        <f t="shared" si="9"/>
        <v>2.5358090185676501</v>
      </c>
      <c r="AV76" s="90">
        <f t="shared" si="10"/>
        <v>2.7347480106100752</v>
      </c>
    </row>
    <row r="77" spans="1:48" x14ac:dyDescent="0.35">
      <c r="A77" s="1" t="s">
        <v>61</v>
      </c>
      <c r="B77" s="1" t="s">
        <v>43</v>
      </c>
      <c r="C77" s="1" t="s">
        <v>44</v>
      </c>
      <c r="D77" s="1" t="s">
        <v>121</v>
      </c>
      <c r="E77" s="7">
        <v>4489</v>
      </c>
      <c r="F77" s="7">
        <v>682</v>
      </c>
      <c r="G77" s="8">
        <v>15.1926932501671</v>
      </c>
      <c r="H77" s="9">
        <v>7.25</v>
      </c>
      <c r="I77" s="9">
        <v>13.4017072885524</v>
      </c>
      <c r="J77" s="9">
        <v>771</v>
      </c>
      <c r="K77" s="10">
        <v>481</v>
      </c>
      <c r="L77" s="10">
        <v>502</v>
      </c>
      <c r="M77" s="10">
        <v>664</v>
      </c>
      <c r="N77" s="10">
        <v>863</v>
      </c>
      <c r="O77" s="10">
        <v>914</v>
      </c>
      <c r="P77" s="10">
        <v>73900</v>
      </c>
      <c r="Q77" s="10">
        <v>22170</v>
      </c>
      <c r="R77" s="10">
        <v>45788.797376182498</v>
      </c>
      <c r="S77" s="10">
        <v>1144.71993440456</v>
      </c>
      <c r="T77" s="10">
        <v>554.25</v>
      </c>
      <c r="U77" s="10">
        <v>377</v>
      </c>
      <c r="V77" s="10">
        <v>696.88877900472505</v>
      </c>
      <c r="W77" s="10">
        <v>231.3</v>
      </c>
      <c r="X77" s="10">
        <v>19240</v>
      </c>
      <c r="Y77" s="10">
        <v>20080</v>
      </c>
      <c r="Z77" s="10">
        <v>26560</v>
      </c>
      <c r="AA77" s="10">
        <v>34520</v>
      </c>
      <c r="AB77" s="10">
        <v>36560</v>
      </c>
      <c r="AC77" s="9">
        <v>9.25</v>
      </c>
      <c r="AD77" s="9">
        <v>9.6538461538461497</v>
      </c>
      <c r="AE77" s="9">
        <v>12.7692307692308</v>
      </c>
      <c r="AF77" s="9">
        <v>16.596153846153801</v>
      </c>
      <c r="AG77" s="9">
        <v>17.576923076923102</v>
      </c>
      <c r="AH77" s="8">
        <v>51.034482758620697</v>
      </c>
      <c r="AI77" s="8">
        <v>53.262599469496003</v>
      </c>
      <c r="AJ77" s="8">
        <v>70.450928381962896</v>
      </c>
      <c r="AK77" s="8">
        <v>91.564986737400503</v>
      </c>
      <c r="AL77" s="8">
        <v>96.976127320954902</v>
      </c>
      <c r="AM77" s="8">
        <v>27.6084227205925</v>
      </c>
      <c r="AN77" s="8">
        <v>28.813780053508101</v>
      </c>
      <c r="AO77" s="8">
        <v>38.1122509074291</v>
      </c>
      <c r="AP77" s="8">
        <v>49.534446586011001</v>
      </c>
      <c r="AQ77" s="8">
        <v>52.461742965949099</v>
      </c>
      <c r="AR77" s="90">
        <f t="shared" si="6"/>
        <v>1.2758620689655173</v>
      </c>
      <c r="AS77" s="90">
        <f t="shared" si="7"/>
        <v>1.3315649867374</v>
      </c>
      <c r="AT77" s="90">
        <f t="shared" si="8"/>
        <v>1.7612732095490724</v>
      </c>
      <c r="AU77" s="90">
        <f t="shared" si="9"/>
        <v>2.2891246684350124</v>
      </c>
      <c r="AV77" s="90">
        <f t="shared" si="10"/>
        <v>2.4244031830238724</v>
      </c>
    </row>
    <row r="78" spans="1:48" x14ac:dyDescent="0.35">
      <c r="A78" s="1" t="s">
        <v>61</v>
      </c>
      <c r="B78" s="1" t="s">
        <v>43</v>
      </c>
      <c r="C78" s="1" t="s">
        <v>44</v>
      </c>
      <c r="D78" s="1" t="s">
        <v>122</v>
      </c>
      <c r="E78" s="7">
        <v>6357</v>
      </c>
      <c r="F78" s="7">
        <v>1482</v>
      </c>
      <c r="G78" s="8">
        <v>23.312883435582801</v>
      </c>
      <c r="H78" s="9">
        <v>7.25</v>
      </c>
      <c r="I78" s="9">
        <v>10.692500088725</v>
      </c>
      <c r="J78" s="9">
        <v>771</v>
      </c>
      <c r="K78" s="10">
        <v>614</v>
      </c>
      <c r="L78" s="10">
        <v>736</v>
      </c>
      <c r="M78" s="10">
        <v>910</v>
      </c>
      <c r="N78" s="10">
        <v>1226</v>
      </c>
      <c r="O78" s="10">
        <v>1357</v>
      </c>
      <c r="P78" s="10">
        <v>88000</v>
      </c>
      <c r="Q78" s="10">
        <v>26400</v>
      </c>
      <c r="R78" s="10">
        <v>37675.8550047116</v>
      </c>
      <c r="S78" s="10">
        <v>941.89637511778994</v>
      </c>
      <c r="T78" s="10">
        <v>660</v>
      </c>
      <c r="U78" s="10">
        <v>377</v>
      </c>
      <c r="V78" s="10">
        <v>556.01000461370097</v>
      </c>
      <c r="W78" s="10">
        <v>231.3</v>
      </c>
      <c r="X78" s="10">
        <v>24560</v>
      </c>
      <c r="Y78" s="10">
        <v>29440</v>
      </c>
      <c r="Z78" s="10">
        <v>36400</v>
      </c>
      <c r="AA78" s="10">
        <v>49040</v>
      </c>
      <c r="AB78" s="10">
        <v>54280</v>
      </c>
      <c r="AC78" s="9">
        <v>11.807692307692299</v>
      </c>
      <c r="AD78" s="9">
        <v>14.153846153846199</v>
      </c>
      <c r="AE78" s="9">
        <v>17.5</v>
      </c>
      <c r="AF78" s="9">
        <v>23.576923076923102</v>
      </c>
      <c r="AG78" s="9">
        <v>26.0961538461539</v>
      </c>
      <c r="AH78" s="8">
        <v>65.145888594164504</v>
      </c>
      <c r="AI78" s="8">
        <v>78.090185676392593</v>
      </c>
      <c r="AJ78" s="8">
        <v>96.551724137931004</v>
      </c>
      <c r="AK78" s="8">
        <v>130.07957559681699</v>
      </c>
      <c r="AL78" s="8">
        <v>143.978779840849</v>
      </c>
      <c r="AM78" s="8">
        <v>44.171867045924003</v>
      </c>
      <c r="AN78" s="8">
        <v>52.948687533876402</v>
      </c>
      <c r="AO78" s="8">
        <v>65.466447901939503</v>
      </c>
      <c r="AP78" s="8">
        <v>88.199851788766907</v>
      </c>
      <c r="AQ78" s="8">
        <v>97.624142640584495</v>
      </c>
      <c r="AR78" s="90">
        <f t="shared" si="6"/>
        <v>1.6286472148541127</v>
      </c>
      <c r="AS78" s="90">
        <f t="shared" si="7"/>
        <v>1.9522546419098148</v>
      </c>
      <c r="AT78" s="90">
        <f t="shared" si="8"/>
        <v>2.4137931034482749</v>
      </c>
      <c r="AU78" s="90">
        <f t="shared" si="9"/>
        <v>3.2519893899204249</v>
      </c>
      <c r="AV78" s="90">
        <f t="shared" si="10"/>
        <v>3.599469496021225</v>
      </c>
    </row>
    <row r="79" spans="1:48" x14ac:dyDescent="0.35">
      <c r="A79" s="1" t="s">
        <v>61</v>
      </c>
      <c r="B79" s="1" t="s">
        <v>43</v>
      </c>
      <c r="C79" s="1" t="s">
        <v>44</v>
      </c>
      <c r="D79" s="1" t="s">
        <v>123</v>
      </c>
      <c r="E79" s="7">
        <v>8955</v>
      </c>
      <c r="F79" s="7">
        <v>2642</v>
      </c>
      <c r="G79" s="8">
        <v>29.5030709101061</v>
      </c>
      <c r="H79" s="9">
        <v>7.25</v>
      </c>
      <c r="I79" s="9">
        <v>10.227772917431199</v>
      </c>
      <c r="J79" s="9">
        <v>771</v>
      </c>
      <c r="K79" s="10">
        <v>507</v>
      </c>
      <c r="L79" s="10">
        <v>529</v>
      </c>
      <c r="M79" s="10">
        <v>700</v>
      </c>
      <c r="N79" s="10">
        <v>877</v>
      </c>
      <c r="O79" s="10">
        <v>946</v>
      </c>
      <c r="P79" s="10">
        <v>60500</v>
      </c>
      <c r="Q79" s="10">
        <v>18150</v>
      </c>
      <c r="R79" s="10">
        <v>27547.164894202899</v>
      </c>
      <c r="S79" s="10">
        <v>688.67912235507197</v>
      </c>
      <c r="T79" s="10">
        <v>453.75</v>
      </c>
      <c r="U79" s="10">
        <v>377</v>
      </c>
      <c r="V79" s="10">
        <v>531.84419170642002</v>
      </c>
      <c r="W79" s="10">
        <v>231.3</v>
      </c>
      <c r="X79" s="10">
        <v>20280</v>
      </c>
      <c r="Y79" s="10">
        <v>21160</v>
      </c>
      <c r="Z79" s="10">
        <v>28000</v>
      </c>
      <c r="AA79" s="10">
        <v>35080</v>
      </c>
      <c r="AB79" s="10">
        <v>37840</v>
      </c>
      <c r="AC79" s="9">
        <v>9.75</v>
      </c>
      <c r="AD79" s="9">
        <v>10.1730769230769</v>
      </c>
      <c r="AE79" s="9">
        <v>13.461538461538501</v>
      </c>
      <c r="AF79" s="9">
        <v>16.865384615384599</v>
      </c>
      <c r="AG79" s="9">
        <v>18.192307692307701</v>
      </c>
      <c r="AH79" s="8">
        <v>53.7931034482759</v>
      </c>
      <c r="AI79" s="8">
        <v>56.127320954907198</v>
      </c>
      <c r="AJ79" s="8">
        <v>74.270557029177695</v>
      </c>
      <c r="AK79" s="8">
        <v>93.050397877984096</v>
      </c>
      <c r="AL79" s="8">
        <v>100.371352785146</v>
      </c>
      <c r="AM79" s="8">
        <v>38.131468419222003</v>
      </c>
      <c r="AN79" s="8">
        <v>39.786088350627999</v>
      </c>
      <c r="AO79" s="8">
        <v>52.6469978174662</v>
      </c>
      <c r="AP79" s="8">
        <v>65.959167265597003</v>
      </c>
      <c r="AQ79" s="8">
        <v>71.148657050461495</v>
      </c>
      <c r="AR79" s="90">
        <f t="shared" si="6"/>
        <v>1.3448275862068975</v>
      </c>
      <c r="AS79" s="90">
        <f t="shared" si="7"/>
        <v>1.4031830238726799</v>
      </c>
      <c r="AT79" s="90">
        <f t="shared" si="8"/>
        <v>1.8567639257294424</v>
      </c>
      <c r="AU79" s="90">
        <f t="shared" si="9"/>
        <v>2.3262599469496026</v>
      </c>
      <c r="AV79" s="90">
        <f t="shared" si="10"/>
        <v>2.5092838196286502</v>
      </c>
    </row>
    <row r="80" spans="1:48" x14ac:dyDescent="0.35">
      <c r="A80" s="1" t="s">
        <v>61</v>
      </c>
      <c r="B80" s="1" t="s">
        <v>43</v>
      </c>
      <c r="C80" s="1" t="s">
        <v>44</v>
      </c>
      <c r="D80" s="1" t="s">
        <v>124</v>
      </c>
      <c r="E80" s="7">
        <v>13098</v>
      </c>
      <c r="F80" s="7">
        <v>3785</v>
      </c>
      <c r="G80" s="8">
        <v>28.897541609406002</v>
      </c>
      <c r="H80" s="9">
        <v>7.25</v>
      </c>
      <c r="I80" s="9">
        <v>15.279300736575101</v>
      </c>
      <c r="J80" s="9">
        <v>771</v>
      </c>
      <c r="K80" s="10">
        <v>551</v>
      </c>
      <c r="L80" s="10">
        <v>555</v>
      </c>
      <c r="M80" s="10">
        <v>734</v>
      </c>
      <c r="N80" s="10">
        <v>926</v>
      </c>
      <c r="O80" s="10">
        <v>1030</v>
      </c>
      <c r="P80" s="10">
        <v>75400</v>
      </c>
      <c r="Q80" s="10">
        <v>22620</v>
      </c>
      <c r="R80" s="10">
        <v>37898.555064677603</v>
      </c>
      <c r="S80" s="10">
        <v>947.46387661693996</v>
      </c>
      <c r="T80" s="10">
        <v>565.5</v>
      </c>
      <c r="U80" s="10">
        <v>377</v>
      </c>
      <c r="V80" s="10">
        <v>794.523638301907</v>
      </c>
      <c r="W80" s="10">
        <v>231.3</v>
      </c>
      <c r="X80" s="10">
        <v>22040</v>
      </c>
      <c r="Y80" s="10">
        <v>22200</v>
      </c>
      <c r="Z80" s="10">
        <v>29360</v>
      </c>
      <c r="AA80" s="10">
        <v>37040</v>
      </c>
      <c r="AB80" s="10">
        <v>41200</v>
      </c>
      <c r="AC80" s="9">
        <v>10.596153846153801</v>
      </c>
      <c r="AD80" s="9">
        <v>10.6730769230769</v>
      </c>
      <c r="AE80" s="9">
        <v>14.115384615384601</v>
      </c>
      <c r="AF80" s="9">
        <v>17.807692307692299</v>
      </c>
      <c r="AG80" s="9">
        <v>19.807692307692299</v>
      </c>
      <c r="AH80" s="8">
        <v>58.461538461538503</v>
      </c>
      <c r="AI80" s="8">
        <v>58.885941644562301</v>
      </c>
      <c r="AJ80" s="8">
        <v>77.877984084880595</v>
      </c>
      <c r="AK80" s="8">
        <v>98.249336870026497</v>
      </c>
      <c r="AL80" s="8">
        <v>109.283819628647</v>
      </c>
      <c r="AM80" s="8">
        <v>27.739892103279601</v>
      </c>
      <c r="AN80" s="8">
        <v>27.941270630345102</v>
      </c>
      <c r="AO80" s="8">
        <v>36.952959716528497</v>
      </c>
      <c r="AP80" s="8">
        <v>46.619129015674901</v>
      </c>
      <c r="AQ80" s="8">
        <v>51.854970719379203</v>
      </c>
      <c r="AR80" s="90">
        <f t="shared" si="6"/>
        <v>1.4615384615384626</v>
      </c>
      <c r="AS80" s="90">
        <f t="shared" si="7"/>
        <v>1.4721485411140576</v>
      </c>
      <c r="AT80" s="90">
        <f t="shared" si="8"/>
        <v>1.946949602122015</v>
      </c>
      <c r="AU80" s="90">
        <f t="shared" si="9"/>
        <v>2.4562334217506625</v>
      </c>
      <c r="AV80" s="90">
        <f t="shared" si="10"/>
        <v>2.732095490716175</v>
      </c>
    </row>
    <row r="81" spans="1:48" x14ac:dyDescent="0.35">
      <c r="A81" s="1" t="s">
        <v>61</v>
      </c>
      <c r="B81" s="1" t="s">
        <v>43</v>
      </c>
      <c r="C81" s="1" t="s">
        <v>44</v>
      </c>
      <c r="D81" s="1" t="s">
        <v>125</v>
      </c>
      <c r="E81" s="7">
        <v>15541</v>
      </c>
      <c r="F81" s="7">
        <v>4639</v>
      </c>
      <c r="G81" s="8">
        <v>29.850073997812199</v>
      </c>
      <c r="H81" s="9">
        <v>7.25</v>
      </c>
      <c r="I81" s="9">
        <v>14.3747162386</v>
      </c>
      <c r="J81" s="9">
        <v>771</v>
      </c>
      <c r="K81" s="10">
        <v>466</v>
      </c>
      <c r="L81" s="10">
        <v>565</v>
      </c>
      <c r="M81" s="10">
        <v>725</v>
      </c>
      <c r="N81" s="10">
        <v>942</v>
      </c>
      <c r="O81" s="10">
        <v>980</v>
      </c>
      <c r="P81" s="10">
        <v>67400</v>
      </c>
      <c r="Q81" s="10">
        <v>20220</v>
      </c>
      <c r="R81" s="10">
        <v>36238.711159790997</v>
      </c>
      <c r="S81" s="10">
        <v>905.96777899477399</v>
      </c>
      <c r="T81" s="10">
        <v>505.5</v>
      </c>
      <c r="U81" s="10">
        <v>377</v>
      </c>
      <c r="V81" s="10">
        <v>747.48524440719905</v>
      </c>
      <c r="W81" s="10">
        <v>231.3</v>
      </c>
      <c r="X81" s="10">
        <v>18640</v>
      </c>
      <c r="Y81" s="10">
        <v>22600</v>
      </c>
      <c r="Z81" s="10">
        <v>29000</v>
      </c>
      <c r="AA81" s="10">
        <v>37680</v>
      </c>
      <c r="AB81" s="10">
        <v>39200</v>
      </c>
      <c r="AC81" s="9">
        <v>8.9615384615384599</v>
      </c>
      <c r="AD81" s="9">
        <v>10.865384615384601</v>
      </c>
      <c r="AE81" s="9">
        <v>13.942307692307701</v>
      </c>
      <c r="AF81" s="9">
        <v>18.115384615384599</v>
      </c>
      <c r="AG81" s="9">
        <v>18.846153846153801</v>
      </c>
      <c r="AH81" s="8">
        <v>49.442970822281197</v>
      </c>
      <c r="AI81" s="8">
        <v>59.946949602121997</v>
      </c>
      <c r="AJ81" s="8">
        <v>76.923076923076906</v>
      </c>
      <c r="AK81" s="8">
        <v>99.946949602122004</v>
      </c>
      <c r="AL81" s="8">
        <v>103.978779840849</v>
      </c>
      <c r="AM81" s="8">
        <v>24.936947102925998</v>
      </c>
      <c r="AN81" s="8">
        <v>30.2347105432471</v>
      </c>
      <c r="AO81" s="8">
        <v>38.796752466998498</v>
      </c>
      <c r="AP81" s="8">
        <v>50.409021826086402</v>
      </c>
      <c r="AQ81" s="8">
        <v>52.442506782977297</v>
      </c>
      <c r="AR81" s="90">
        <f t="shared" si="6"/>
        <v>1.23607427055703</v>
      </c>
      <c r="AS81" s="90">
        <f t="shared" si="7"/>
        <v>1.4986737400530499</v>
      </c>
      <c r="AT81" s="90">
        <f t="shared" si="8"/>
        <v>1.9230769230769227</v>
      </c>
      <c r="AU81" s="90">
        <f t="shared" si="9"/>
        <v>2.4986737400530501</v>
      </c>
      <c r="AV81" s="90">
        <f t="shared" si="10"/>
        <v>2.599469496021225</v>
      </c>
    </row>
    <row r="82" spans="1:48" x14ac:dyDescent="0.35">
      <c r="A82" s="1" t="s">
        <v>61</v>
      </c>
      <c r="B82" s="1" t="s">
        <v>43</v>
      </c>
      <c r="C82" s="1" t="s">
        <v>44</v>
      </c>
      <c r="D82" s="1" t="s">
        <v>126</v>
      </c>
      <c r="E82" s="7">
        <v>5601</v>
      </c>
      <c r="F82" s="7">
        <v>1194</v>
      </c>
      <c r="G82" s="8">
        <v>21.3176218532405</v>
      </c>
      <c r="H82" s="9">
        <v>7.25</v>
      </c>
      <c r="I82" s="9">
        <v>8.9810297746848402</v>
      </c>
      <c r="J82" s="9">
        <v>771</v>
      </c>
      <c r="K82" s="10">
        <v>623</v>
      </c>
      <c r="L82" s="10">
        <v>744</v>
      </c>
      <c r="M82" s="10">
        <v>927</v>
      </c>
      <c r="N82" s="10">
        <v>1250</v>
      </c>
      <c r="O82" s="10">
        <v>1383</v>
      </c>
      <c r="P82" s="10">
        <v>86000</v>
      </c>
      <c r="Q82" s="10">
        <v>25800</v>
      </c>
      <c r="R82" s="10">
        <v>31335.147222596199</v>
      </c>
      <c r="S82" s="10">
        <v>783.37868056490402</v>
      </c>
      <c r="T82" s="10">
        <v>645</v>
      </c>
      <c r="U82" s="10">
        <v>377</v>
      </c>
      <c r="V82" s="10">
        <v>467.01354828361201</v>
      </c>
      <c r="W82" s="10">
        <v>231.3</v>
      </c>
      <c r="X82" s="10">
        <v>24920</v>
      </c>
      <c r="Y82" s="10">
        <v>29760</v>
      </c>
      <c r="Z82" s="10">
        <v>37080</v>
      </c>
      <c r="AA82" s="10">
        <v>50000</v>
      </c>
      <c r="AB82" s="10">
        <v>55320</v>
      </c>
      <c r="AC82" s="9">
        <v>11.9807692307692</v>
      </c>
      <c r="AD82" s="9">
        <v>14.307692307692299</v>
      </c>
      <c r="AE82" s="9">
        <v>17.826923076923102</v>
      </c>
      <c r="AF82" s="9">
        <v>24.038461538461501</v>
      </c>
      <c r="AG82" s="9">
        <v>26.596153846153801</v>
      </c>
      <c r="AH82" s="8">
        <v>66.100795755968207</v>
      </c>
      <c r="AI82" s="8">
        <v>78.938992042440304</v>
      </c>
      <c r="AJ82" s="8">
        <v>98.355437665782503</v>
      </c>
      <c r="AK82" s="8">
        <v>132.62599469496001</v>
      </c>
      <c r="AL82" s="8">
        <v>146.737400530504</v>
      </c>
      <c r="AM82" s="8">
        <v>53.360336314839401</v>
      </c>
      <c r="AN82" s="8">
        <v>63.724061345490398</v>
      </c>
      <c r="AO82" s="8">
        <v>79.398124821598898</v>
      </c>
      <c r="AP82" s="8">
        <v>107.063275110031</v>
      </c>
      <c r="AQ82" s="8">
        <v>118.454807581738</v>
      </c>
      <c r="AR82" s="90">
        <f t="shared" si="6"/>
        <v>1.6525198938992052</v>
      </c>
      <c r="AS82" s="90">
        <f t="shared" si="7"/>
        <v>1.9734748010610077</v>
      </c>
      <c r="AT82" s="90">
        <f t="shared" si="8"/>
        <v>2.4588859416445628</v>
      </c>
      <c r="AU82" s="90">
        <f t="shared" si="9"/>
        <v>3.3156498673740002</v>
      </c>
      <c r="AV82" s="90">
        <f t="shared" si="10"/>
        <v>3.6684350132626</v>
      </c>
    </row>
    <row r="83" spans="1:48" x14ac:dyDescent="0.35">
      <c r="A83" s="1" t="s">
        <v>61</v>
      </c>
      <c r="B83" s="1" t="s">
        <v>43</v>
      </c>
      <c r="C83" s="1" t="s">
        <v>44</v>
      </c>
      <c r="D83" s="1" t="s">
        <v>127</v>
      </c>
      <c r="E83" s="7">
        <v>4302</v>
      </c>
      <c r="F83" s="7">
        <v>700</v>
      </c>
      <c r="G83" s="8">
        <v>16.271501627150201</v>
      </c>
      <c r="H83" s="9">
        <v>7.25</v>
      </c>
      <c r="I83" s="9">
        <v>12.3811152515748</v>
      </c>
      <c r="J83" s="9">
        <v>771</v>
      </c>
      <c r="K83" s="10">
        <v>481</v>
      </c>
      <c r="L83" s="10">
        <v>502</v>
      </c>
      <c r="M83" s="10">
        <v>664</v>
      </c>
      <c r="N83" s="10">
        <v>832</v>
      </c>
      <c r="O83" s="10">
        <v>898</v>
      </c>
      <c r="P83" s="10">
        <v>69700</v>
      </c>
      <c r="Q83" s="10">
        <v>20910</v>
      </c>
      <c r="R83" s="10">
        <v>34388.427483998901</v>
      </c>
      <c r="S83" s="10">
        <v>859.71068709997201</v>
      </c>
      <c r="T83" s="10">
        <v>522.75</v>
      </c>
      <c r="U83" s="10">
        <v>377</v>
      </c>
      <c r="V83" s="10">
        <v>643.81799308188999</v>
      </c>
      <c r="W83" s="10">
        <v>231.3</v>
      </c>
      <c r="X83" s="10">
        <v>19240</v>
      </c>
      <c r="Y83" s="10">
        <v>20080</v>
      </c>
      <c r="Z83" s="10">
        <v>26560</v>
      </c>
      <c r="AA83" s="10">
        <v>33280</v>
      </c>
      <c r="AB83" s="10">
        <v>35920</v>
      </c>
      <c r="AC83" s="9">
        <v>9.25</v>
      </c>
      <c r="AD83" s="9">
        <v>9.6538461538461497</v>
      </c>
      <c r="AE83" s="9">
        <v>12.7692307692308</v>
      </c>
      <c r="AF83" s="9">
        <v>16</v>
      </c>
      <c r="AG83" s="9">
        <v>17.269230769230798</v>
      </c>
      <c r="AH83" s="8">
        <v>51.034482758620697</v>
      </c>
      <c r="AI83" s="8">
        <v>53.262599469496003</v>
      </c>
      <c r="AJ83" s="8">
        <v>70.450928381962896</v>
      </c>
      <c r="AK83" s="8">
        <v>88.275862068965495</v>
      </c>
      <c r="AL83" s="8">
        <v>95.278514588859395</v>
      </c>
      <c r="AM83" s="8">
        <v>29.884222259617399</v>
      </c>
      <c r="AN83" s="8">
        <v>31.188938823966598</v>
      </c>
      <c r="AO83" s="8">
        <v>41.253895177517499</v>
      </c>
      <c r="AP83" s="8">
        <v>51.691627692311101</v>
      </c>
      <c r="AQ83" s="8">
        <v>55.792165465979998</v>
      </c>
      <c r="AR83" s="90">
        <f t="shared" si="6"/>
        <v>1.2758620689655173</v>
      </c>
      <c r="AS83" s="90">
        <f t="shared" si="7"/>
        <v>1.3315649867374</v>
      </c>
      <c r="AT83" s="90">
        <f t="shared" si="8"/>
        <v>1.7612732095490724</v>
      </c>
      <c r="AU83" s="90">
        <f t="shared" si="9"/>
        <v>2.2068965517241375</v>
      </c>
      <c r="AV83" s="90">
        <f t="shared" si="10"/>
        <v>2.3819628647214848</v>
      </c>
    </row>
    <row r="84" spans="1:48" x14ac:dyDescent="0.35">
      <c r="A84" s="1" t="s">
        <v>61</v>
      </c>
      <c r="B84" s="1" t="s">
        <v>43</v>
      </c>
      <c r="C84" s="1" t="s">
        <v>44</v>
      </c>
      <c r="D84" s="1" t="s">
        <v>128</v>
      </c>
      <c r="E84" s="7">
        <v>4047</v>
      </c>
      <c r="F84" s="7">
        <v>1214</v>
      </c>
      <c r="G84" s="8">
        <v>29.997529033852199</v>
      </c>
      <c r="H84" s="9">
        <v>7.25</v>
      </c>
      <c r="I84" s="9">
        <v>9.5447489532554908</v>
      </c>
      <c r="J84" s="9">
        <v>771</v>
      </c>
      <c r="K84" s="10">
        <v>499</v>
      </c>
      <c r="L84" s="10">
        <v>502</v>
      </c>
      <c r="M84" s="10">
        <v>664</v>
      </c>
      <c r="N84" s="10">
        <v>912</v>
      </c>
      <c r="O84" s="10">
        <v>1016</v>
      </c>
      <c r="P84" s="10">
        <v>62100</v>
      </c>
      <c r="Q84" s="10">
        <v>18630</v>
      </c>
      <c r="R84" s="10">
        <v>23704.027878060999</v>
      </c>
      <c r="S84" s="10">
        <v>592.60069695152504</v>
      </c>
      <c r="T84" s="10">
        <v>465.75</v>
      </c>
      <c r="U84" s="10">
        <v>377</v>
      </c>
      <c r="V84" s="10">
        <v>496.32694556928601</v>
      </c>
      <c r="W84" s="10">
        <v>231.3</v>
      </c>
      <c r="X84" s="10">
        <v>19960</v>
      </c>
      <c r="Y84" s="10">
        <v>20080</v>
      </c>
      <c r="Z84" s="10">
        <v>26560</v>
      </c>
      <c r="AA84" s="10">
        <v>36480</v>
      </c>
      <c r="AB84" s="10">
        <v>40640</v>
      </c>
      <c r="AC84" s="9">
        <v>9.5961538461538503</v>
      </c>
      <c r="AD84" s="9">
        <v>9.6538461538461497</v>
      </c>
      <c r="AE84" s="9">
        <v>12.7692307692308</v>
      </c>
      <c r="AF84" s="9">
        <v>17.538461538461501</v>
      </c>
      <c r="AG84" s="9">
        <v>19.538461538461501</v>
      </c>
      <c r="AH84" s="8">
        <v>52.944297082228097</v>
      </c>
      <c r="AI84" s="8">
        <v>53.262599469496003</v>
      </c>
      <c r="AJ84" s="8">
        <v>70.450928381962896</v>
      </c>
      <c r="AK84" s="8">
        <v>96.763925729443002</v>
      </c>
      <c r="AL84" s="8">
        <v>107.798408488064</v>
      </c>
      <c r="AM84" s="8">
        <v>40.2154269039452</v>
      </c>
      <c r="AN84" s="8">
        <v>40.4572030175962</v>
      </c>
      <c r="AO84" s="8">
        <v>53.513113154748702</v>
      </c>
      <c r="AP84" s="8">
        <v>73.499938549895901</v>
      </c>
      <c r="AQ84" s="8">
        <v>81.881510489796298</v>
      </c>
      <c r="AR84" s="90">
        <f t="shared" si="6"/>
        <v>1.3236074270557023</v>
      </c>
      <c r="AS84" s="90">
        <f t="shared" si="7"/>
        <v>1.3315649867374</v>
      </c>
      <c r="AT84" s="90">
        <f t="shared" si="8"/>
        <v>1.7612732095490724</v>
      </c>
      <c r="AU84" s="90">
        <f t="shared" si="9"/>
        <v>2.419098143236075</v>
      </c>
      <c r="AV84" s="90">
        <f t="shared" si="10"/>
        <v>2.6949602122015999</v>
      </c>
    </row>
    <row r="85" spans="1:48" x14ac:dyDescent="0.35">
      <c r="A85" s="1" t="s">
        <v>61</v>
      </c>
      <c r="B85" s="1" t="s">
        <v>43</v>
      </c>
      <c r="C85" s="1" t="s">
        <v>44</v>
      </c>
      <c r="D85" s="1" t="s">
        <v>129</v>
      </c>
      <c r="E85" s="7">
        <v>3347</v>
      </c>
      <c r="F85" s="7">
        <v>795</v>
      </c>
      <c r="G85" s="8">
        <v>23.7526142814461</v>
      </c>
      <c r="H85" s="9">
        <v>7.25</v>
      </c>
      <c r="I85" s="9">
        <v>19.5323084439298</v>
      </c>
      <c r="J85" s="9">
        <v>771</v>
      </c>
      <c r="K85" s="10">
        <v>502</v>
      </c>
      <c r="L85" s="10">
        <v>524</v>
      </c>
      <c r="M85" s="10">
        <v>693</v>
      </c>
      <c r="N85" s="10">
        <v>868</v>
      </c>
      <c r="O85" s="10">
        <v>951</v>
      </c>
      <c r="P85" s="10">
        <v>62900</v>
      </c>
      <c r="Q85" s="10">
        <v>18870</v>
      </c>
      <c r="R85" s="10">
        <v>42987.3555003488</v>
      </c>
      <c r="S85" s="10">
        <v>1074.6838875087201</v>
      </c>
      <c r="T85" s="10">
        <v>471.75</v>
      </c>
      <c r="U85" s="10">
        <v>377</v>
      </c>
      <c r="V85" s="10">
        <v>1015.68003908435</v>
      </c>
      <c r="W85" s="10">
        <v>231.3</v>
      </c>
      <c r="X85" s="10">
        <v>20080</v>
      </c>
      <c r="Y85" s="10">
        <v>20960</v>
      </c>
      <c r="Z85" s="10">
        <v>27720</v>
      </c>
      <c r="AA85" s="10">
        <v>34720</v>
      </c>
      <c r="AB85" s="10">
        <v>38040</v>
      </c>
      <c r="AC85" s="9">
        <v>9.6538461538461497</v>
      </c>
      <c r="AD85" s="9">
        <v>10.0769230769231</v>
      </c>
      <c r="AE85" s="9">
        <v>13.3269230769231</v>
      </c>
      <c r="AF85" s="9">
        <v>16.692307692307701</v>
      </c>
      <c r="AG85" s="9">
        <v>18.288461538461501</v>
      </c>
      <c r="AH85" s="8">
        <v>53.262599469496003</v>
      </c>
      <c r="AI85" s="8">
        <v>55.5968169761273</v>
      </c>
      <c r="AJ85" s="8">
        <v>73.527851458885905</v>
      </c>
      <c r="AK85" s="8">
        <v>92.095490716180393</v>
      </c>
      <c r="AL85" s="8">
        <v>100.90185676392601</v>
      </c>
      <c r="AM85" s="8">
        <v>19.770005540428301</v>
      </c>
      <c r="AN85" s="8">
        <v>20.636420125865399</v>
      </c>
      <c r="AO85" s="8">
        <v>27.292059441268599</v>
      </c>
      <c r="AP85" s="8">
        <v>34.183993643609099</v>
      </c>
      <c r="AQ85" s="8">
        <v>37.452739579576303</v>
      </c>
      <c r="AR85" s="90">
        <f t="shared" si="6"/>
        <v>1.3315649867374</v>
      </c>
      <c r="AS85" s="90">
        <f t="shared" si="7"/>
        <v>1.3899204244031824</v>
      </c>
      <c r="AT85" s="90">
        <f t="shared" si="8"/>
        <v>1.8381962864721477</v>
      </c>
      <c r="AU85" s="90">
        <f t="shared" si="9"/>
        <v>2.3023872679045096</v>
      </c>
      <c r="AV85" s="90">
        <f t="shared" si="10"/>
        <v>2.5225464190981501</v>
      </c>
    </row>
    <row r="86" spans="1:48" x14ac:dyDescent="0.35">
      <c r="A86" s="1" t="s">
        <v>61</v>
      </c>
      <c r="B86" s="1" t="s">
        <v>43</v>
      </c>
      <c r="C86" s="1" t="s">
        <v>44</v>
      </c>
      <c r="D86" s="1" t="s">
        <v>130</v>
      </c>
      <c r="E86" s="7">
        <v>4614</v>
      </c>
      <c r="F86" s="7">
        <v>1483</v>
      </c>
      <c r="G86" s="8">
        <v>32.141309059384497</v>
      </c>
      <c r="H86" s="9">
        <v>7.25</v>
      </c>
      <c r="I86" s="9">
        <v>12.287168518417101</v>
      </c>
      <c r="J86" s="9">
        <v>771</v>
      </c>
      <c r="K86" s="10">
        <v>481</v>
      </c>
      <c r="L86" s="10">
        <v>502</v>
      </c>
      <c r="M86" s="10">
        <v>664</v>
      </c>
      <c r="N86" s="10">
        <v>894</v>
      </c>
      <c r="O86" s="10">
        <v>898</v>
      </c>
      <c r="P86" s="10">
        <v>58100</v>
      </c>
      <c r="Q86" s="10">
        <v>17430</v>
      </c>
      <c r="R86" s="10">
        <v>29364.147626448699</v>
      </c>
      <c r="S86" s="10">
        <v>734.103690661217</v>
      </c>
      <c r="T86" s="10">
        <v>435.75</v>
      </c>
      <c r="U86" s="10">
        <v>377</v>
      </c>
      <c r="V86" s="10">
        <v>638.93276295768999</v>
      </c>
      <c r="W86" s="10">
        <v>231.3</v>
      </c>
      <c r="X86" s="10">
        <v>19240</v>
      </c>
      <c r="Y86" s="10">
        <v>20080</v>
      </c>
      <c r="Z86" s="10">
        <v>26560</v>
      </c>
      <c r="AA86" s="10">
        <v>35760</v>
      </c>
      <c r="AB86" s="10">
        <v>35920</v>
      </c>
      <c r="AC86" s="9">
        <v>9.25</v>
      </c>
      <c r="AD86" s="9">
        <v>9.6538461538461497</v>
      </c>
      <c r="AE86" s="9">
        <v>12.7692307692308</v>
      </c>
      <c r="AF86" s="9">
        <v>17.192307692307701</v>
      </c>
      <c r="AG86" s="9">
        <v>17.269230769230798</v>
      </c>
      <c r="AH86" s="8">
        <v>51.034482758620697</v>
      </c>
      <c r="AI86" s="8">
        <v>53.262599469496003</v>
      </c>
      <c r="AJ86" s="8">
        <v>70.450928381962896</v>
      </c>
      <c r="AK86" s="8">
        <v>94.854111405835496</v>
      </c>
      <c r="AL86" s="8">
        <v>95.278514588859395</v>
      </c>
      <c r="AM86" s="8">
        <v>30.112714694635301</v>
      </c>
      <c r="AN86" s="8">
        <v>31.427407020180802</v>
      </c>
      <c r="AO86" s="8">
        <v>41.5693192458168</v>
      </c>
      <c r="AP86" s="8">
        <v>55.968330430361704</v>
      </c>
      <c r="AQ86" s="8">
        <v>56.218748016179902</v>
      </c>
      <c r="AR86" s="90">
        <f t="shared" si="6"/>
        <v>1.2758620689655173</v>
      </c>
      <c r="AS86" s="90">
        <f t="shared" si="7"/>
        <v>1.3315649867374</v>
      </c>
      <c r="AT86" s="90">
        <f t="shared" si="8"/>
        <v>1.7612732095490724</v>
      </c>
      <c r="AU86" s="90">
        <f t="shared" si="9"/>
        <v>2.3713527851458873</v>
      </c>
      <c r="AV86" s="90">
        <f t="shared" si="10"/>
        <v>2.3819628647214848</v>
      </c>
    </row>
    <row r="87" spans="1:48" x14ac:dyDescent="0.35">
      <c r="A87" s="1" t="s">
        <v>61</v>
      </c>
      <c r="B87" s="1" t="s">
        <v>43</v>
      </c>
      <c r="C87" s="1" t="s">
        <v>44</v>
      </c>
      <c r="D87" s="1" t="s">
        <v>131</v>
      </c>
      <c r="E87" s="7">
        <v>16414</v>
      </c>
      <c r="F87" s="7">
        <v>4522</v>
      </c>
      <c r="G87" s="8">
        <v>27.549652735469699</v>
      </c>
      <c r="H87" s="9">
        <v>7.25</v>
      </c>
      <c r="I87" s="9">
        <v>17.184256041432999</v>
      </c>
      <c r="J87" s="9">
        <v>771</v>
      </c>
      <c r="K87" s="10">
        <v>548</v>
      </c>
      <c r="L87" s="10">
        <v>645</v>
      </c>
      <c r="M87" s="10">
        <v>853</v>
      </c>
      <c r="N87" s="10">
        <v>1090</v>
      </c>
      <c r="O87" s="10">
        <v>1291</v>
      </c>
      <c r="P87" s="10">
        <v>70800</v>
      </c>
      <c r="Q87" s="10">
        <v>21240</v>
      </c>
      <c r="R87" s="10">
        <v>40214.011295632299</v>
      </c>
      <c r="S87" s="10">
        <v>1005.35028239081</v>
      </c>
      <c r="T87" s="10">
        <v>531</v>
      </c>
      <c r="U87" s="10">
        <v>377</v>
      </c>
      <c r="V87" s="10">
        <v>893.58131415451498</v>
      </c>
      <c r="W87" s="10">
        <v>231.3</v>
      </c>
      <c r="X87" s="10">
        <v>21920</v>
      </c>
      <c r="Y87" s="10">
        <v>25800</v>
      </c>
      <c r="Z87" s="10">
        <v>34120</v>
      </c>
      <c r="AA87" s="10">
        <v>43600</v>
      </c>
      <c r="AB87" s="10">
        <v>51640</v>
      </c>
      <c r="AC87" s="9">
        <v>10.538461538461499</v>
      </c>
      <c r="AD87" s="9">
        <v>12.403846153846199</v>
      </c>
      <c r="AE87" s="9">
        <v>16.403846153846199</v>
      </c>
      <c r="AF87" s="9">
        <v>20.961538461538499</v>
      </c>
      <c r="AG87" s="9">
        <v>24.826923076923102</v>
      </c>
      <c r="AH87" s="8">
        <v>58.143236074270597</v>
      </c>
      <c r="AI87" s="8">
        <v>68.435013262599497</v>
      </c>
      <c r="AJ87" s="8">
        <v>90.503978779840807</v>
      </c>
      <c r="AK87" s="8">
        <v>115.649867374005</v>
      </c>
      <c r="AL87" s="8">
        <v>136.97612732095499</v>
      </c>
      <c r="AM87" s="8">
        <v>24.530503998665399</v>
      </c>
      <c r="AN87" s="8">
        <v>28.872582261202901</v>
      </c>
      <c r="AO87" s="8">
        <v>38.183430494272898</v>
      </c>
      <c r="AP87" s="8">
        <v>48.792425836761403</v>
      </c>
      <c r="AQ87" s="8">
        <v>57.789928215834003</v>
      </c>
      <c r="AR87" s="90">
        <f t="shared" si="6"/>
        <v>1.4535809018567649</v>
      </c>
      <c r="AS87" s="90">
        <f t="shared" si="7"/>
        <v>1.7108753315649874</v>
      </c>
      <c r="AT87" s="90">
        <f t="shared" si="8"/>
        <v>2.2625994694960201</v>
      </c>
      <c r="AU87" s="90">
        <f t="shared" si="9"/>
        <v>2.8912466843501248</v>
      </c>
      <c r="AV87" s="90">
        <f t="shared" si="10"/>
        <v>3.4244031830238746</v>
      </c>
    </row>
    <row r="88" spans="1:48" x14ac:dyDescent="0.35">
      <c r="A88" s="1" t="s">
        <v>61</v>
      </c>
      <c r="B88" s="1" t="s">
        <v>43</v>
      </c>
      <c r="C88" s="1" t="s">
        <v>44</v>
      </c>
      <c r="D88" s="1" t="s">
        <v>132</v>
      </c>
      <c r="E88" s="7">
        <v>6101</v>
      </c>
      <c r="F88" s="7">
        <v>1767</v>
      </c>
      <c r="G88" s="8">
        <v>28.962465169644304</v>
      </c>
      <c r="H88" s="9">
        <v>7.25</v>
      </c>
      <c r="I88" s="9">
        <v>11.1700253441016</v>
      </c>
      <c r="J88" s="9">
        <v>771</v>
      </c>
      <c r="K88" s="10">
        <v>481</v>
      </c>
      <c r="L88" s="10">
        <v>502</v>
      </c>
      <c r="M88" s="10">
        <v>664</v>
      </c>
      <c r="N88" s="10">
        <v>928</v>
      </c>
      <c r="O88" s="10">
        <v>931</v>
      </c>
      <c r="P88" s="10">
        <v>71500</v>
      </c>
      <c r="Q88" s="10">
        <v>21450</v>
      </c>
      <c r="R88" s="10">
        <v>35538.3506908325</v>
      </c>
      <c r="S88" s="10">
        <v>888.45876727081395</v>
      </c>
      <c r="T88" s="10">
        <v>536.25</v>
      </c>
      <c r="U88" s="10">
        <v>377</v>
      </c>
      <c r="V88" s="10">
        <v>580.84131789328205</v>
      </c>
      <c r="W88" s="10">
        <v>231.3</v>
      </c>
      <c r="X88" s="10">
        <v>19240</v>
      </c>
      <c r="Y88" s="10">
        <v>20080</v>
      </c>
      <c r="Z88" s="10">
        <v>26560</v>
      </c>
      <c r="AA88" s="10">
        <v>37120</v>
      </c>
      <c r="AB88" s="10">
        <v>37240</v>
      </c>
      <c r="AC88" s="9">
        <v>9.25</v>
      </c>
      <c r="AD88" s="9">
        <v>9.6538461538461497</v>
      </c>
      <c r="AE88" s="9">
        <v>12.7692307692308</v>
      </c>
      <c r="AF88" s="9">
        <v>17.846153846153801</v>
      </c>
      <c r="AG88" s="9">
        <v>17.903846153846199</v>
      </c>
      <c r="AH88" s="8">
        <v>51.034482758620697</v>
      </c>
      <c r="AI88" s="8">
        <v>53.262599469496003</v>
      </c>
      <c r="AJ88" s="8">
        <v>70.450928381962896</v>
      </c>
      <c r="AK88" s="8">
        <v>98.461538461538495</v>
      </c>
      <c r="AL88" s="8">
        <v>98.779840848806401</v>
      </c>
      <c r="AM88" s="8">
        <v>33.124365308211402</v>
      </c>
      <c r="AN88" s="8">
        <v>34.570543419380698</v>
      </c>
      <c r="AO88" s="8">
        <v>45.726774562686799</v>
      </c>
      <c r="AP88" s="8">
        <v>63.907299388815296</v>
      </c>
      <c r="AQ88" s="8">
        <v>64.1138962618395</v>
      </c>
      <c r="AR88" s="90">
        <f t="shared" si="6"/>
        <v>1.2758620689655173</v>
      </c>
      <c r="AS88" s="90">
        <f t="shared" si="7"/>
        <v>1.3315649867374</v>
      </c>
      <c r="AT88" s="90">
        <f t="shared" si="8"/>
        <v>1.7612732095490724</v>
      </c>
      <c r="AU88" s="90">
        <f t="shared" si="9"/>
        <v>2.4615384615384626</v>
      </c>
      <c r="AV88" s="90">
        <f t="shared" si="10"/>
        <v>2.4694960212201602</v>
      </c>
    </row>
    <row r="89" spans="1:48" x14ac:dyDescent="0.35">
      <c r="A89" s="1" t="s">
        <v>61</v>
      </c>
      <c r="B89" s="1" t="s">
        <v>43</v>
      </c>
      <c r="C89" s="1" t="s">
        <v>44</v>
      </c>
      <c r="D89" s="1" t="s">
        <v>133</v>
      </c>
      <c r="E89" s="7">
        <v>2617</v>
      </c>
      <c r="F89" s="7">
        <v>637</v>
      </c>
      <c r="G89" s="8">
        <v>24.340848299579701</v>
      </c>
      <c r="H89" s="9">
        <v>7.25</v>
      </c>
      <c r="I89" s="9">
        <v>13.857746048416599</v>
      </c>
      <c r="J89" s="9">
        <v>771</v>
      </c>
      <c r="K89" s="10">
        <v>481</v>
      </c>
      <c r="L89" s="10">
        <v>502</v>
      </c>
      <c r="M89" s="10">
        <v>664</v>
      </c>
      <c r="N89" s="10">
        <v>863</v>
      </c>
      <c r="O89" s="10">
        <v>911</v>
      </c>
      <c r="P89" s="10">
        <v>67700</v>
      </c>
      <c r="Q89" s="10">
        <v>20310</v>
      </c>
      <c r="R89" s="10">
        <v>39096.348377859103</v>
      </c>
      <c r="S89" s="10">
        <v>977.40870944647702</v>
      </c>
      <c r="T89" s="10">
        <v>507.75</v>
      </c>
      <c r="U89" s="10">
        <v>377</v>
      </c>
      <c r="V89" s="10">
        <v>720.60279451766201</v>
      </c>
      <c r="W89" s="10">
        <v>231.3</v>
      </c>
      <c r="X89" s="10">
        <v>19240</v>
      </c>
      <c r="Y89" s="10">
        <v>20080</v>
      </c>
      <c r="Z89" s="10">
        <v>26560</v>
      </c>
      <c r="AA89" s="10">
        <v>34520</v>
      </c>
      <c r="AB89" s="10">
        <v>36440</v>
      </c>
      <c r="AC89" s="9">
        <v>9.25</v>
      </c>
      <c r="AD89" s="9">
        <v>9.6538461538461497</v>
      </c>
      <c r="AE89" s="9">
        <v>12.7692307692308</v>
      </c>
      <c r="AF89" s="9">
        <v>16.596153846153801</v>
      </c>
      <c r="AG89" s="9">
        <v>17.519230769230798</v>
      </c>
      <c r="AH89" s="8">
        <v>51.034482758620697</v>
      </c>
      <c r="AI89" s="8">
        <v>53.262599469496003</v>
      </c>
      <c r="AJ89" s="8">
        <v>70.450928381962896</v>
      </c>
      <c r="AK89" s="8">
        <v>91.564986737400503</v>
      </c>
      <c r="AL89" s="8">
        <v>96.657824933686996</v>
      </c>
      <c r="AM89" s="8">
        <v>26.699868702116699</v>
      </c>
      <c r="AN89" s="8">
        <v>27.865559435473202</v>
      </c>
      <c r="AO89" s="8">
        <v>36.858030807080098</v>
      </c>
      <c r="AP89" s="8">
        <v>47.904338232695899</v>
      </c>
      <c r="AQ89" s="8">
        <v>50.568774194653599</v>
      </c>
      <c r="AR89" s="90">
        <f t="shared" si="6"/>
        <v>1.2758620689655173</v>
      </c>
      <c r="AS89" s="90">
        <f t="shared" si="7"/>
        <v>1.3315649867374</v>
      </c>
      <c r="AT89" s="90">
        <f t="shared" si="8"/>
        <v>1.7612732095490724</v>
      </c>
      <c r="AU89" s="90">
        <f t="shared" si="9"/>
        <v>2.2891246684350124</v>
      </c>
      <c r="AV89" s="90">
        <f t="shared" si="10"/>
        <v>2.4164456233421747</v>
      </c>
    </row>
    <row r="90" spans="1:48" x14ac:dyDescent="0.35">
      <c r="A90" s="1" t="s">
        <v>61</v>
      </c>
      <c r="B90" s="1" t="s">
        <v>43</v>
      </c>
      <c r="C90" s="1" t="s">
        <v>44</v>
      </c>
      <c r="D90" s="1" t="s">
        <v>134</v>
      </c>
      <c r="E90" s="7">
        <v>6405</v>
      </c>
      <c r="F90" s="7">
        <v>1686</v>
      </c>
      <c r="G90" s="8">
        <v>26.323185011709597</v>
      </c>
      <c r="H90" s="9">
        <v>7.25</v>
      </c>
      <c r="I90" s="9">
        <v>11.3784504888058</v>
      </c>
      <c r="J90" s="9">
        <v>771</v>
      </c>
      <c r="K90" s="10">
        <v>481</v>
      </c>
      <c r="L90" s="10">
        <v>509</v>
      </c>
      <c r="M90" s="10">
        <v>664</v>
      </c>
      <c r="N90" s="10">
        <v>885</v>
      </c>
      <c r="O90" s="10">
        <v>1104</v>
      </c>
      <c r="P90" s="10">
        <v>62700</v>
      </c>
      <c r="Q90" s="10">
        <v>18810</v>
      </c>
      <c r="R90" s="10">
        <v>29484.863546804099</v>
      </c>
      <c r="S90" s="10">
        <v>737.121588670101</v>
      </c>
      <c r="T90" s="10">
        <v>470.25</v>
      </c>
      <c r="U90" s="10">
        <v>377</v>
      </c>
      <c r="V90" s="10">
        <v>591.67942541790399</v>
      </c>
      <c r="W90" s="10">
        <v>231.3</v>
      </c>
      <c r="X90" s="10">
        <v>19240</v>
      </c>
      <c r="Y90" s="10">
        <v>20360</v>
      </c>
      <c r="Z90" s="10">
        <v>26560</v>
      </c>
      <c r="AA90" s="10">
        <v>35400</v>
      </c>
      <c r="AB90" s="10">
        <v>44160</v>
      </c>
      <c r="AC90" s="9">
        <v>9.25</v>
      </c>
      <c r="AD90" s="9">
        <v>9.7884615384615401</v>
      </c>
      <c r="AE90" s="9">
        <v>12.7692307692308</v>
      </c>
      <c r="AF90" s="9">
        <v>17.019230769230798</v>
      </c>
      <c r="AG90" s="9">
        <v>21.230769230769202</v>
      </c>
      <c r="AH90" s="8">
        <v>51.034482758620697</v>
      </c>
      <c r="AI90" s="8">
        <v>54.0053050397878</v>
      </c>
      <c r="AJ90" s="8">
        <v>70.450928381962896</v>
      </c>
      <c r="AK90" s="8">
        <v>93.899204244031793</v>
      </c>
      <c r="AL90" s="8">
        <v>117.135278514589</v>
      </c>
      <c r="AM90" s="8">
        <v>32.517608646626101</v>
      </c>
      <c r="AN90" s="8">
        <v>34.410525574080502</v>
      </c>
      <c r="AO90" s="8">
        <v>44.889172851059797</v>
      </c>
      <c r="AP90" s="8">
        <v>59.829695742752897</v>
      </c>
      <c r="AQ90" s="8">
        <v>74.635010282484899</v>
      </c>
      <c r="AR90" s="90">
        <f t="shared" si="6"/>
        <v>1.2758620689655173</v>
      </c>
      <c r="AS90" s="90">
        <f t="shared" si="7"/>
        <v>1.3501326259946951</v>
      </c>
      <c r="AT90" s="90">
        <f t="shared" si="8"/>
        <v>1.7612732095490724</v>
      </c>
      <c r="AU90" s="90">
        <f t="shared" si="9"/>
        <v>2.3474801061007948</v>
      </c>
      <c r="AV90" s="90">
        <f t="shared" si="10"/>
        <v>2.9283819628647252</v>
      </c>
    </row>
    <row r="91" spans="1:48" x14ac:dyDescent="0.35">
      <c r="A91" s="1" t="s">
        <v>61</v>
      </c>
      <c r="B91" s="1" t="s">
        <v>43</v>
      </c>
      <c r="C91" s="1" t="s">
        <v>44</v>
      </c>
      <c r="D91" s="1" t="s">
        <v>135</v>
      </c>
      <c r="E91" s="7">
        <v>3823</v>
      </c>
      <c r="F91" s="7">
        <v>954</v>
      </c>
      <c r="G91" s="8">
        <v>24.954224431075101</v>
      </c>
      <c r="H91" s="9">
        <v>7.25</v>
      </c>
      <c r="I91" s="9">
        <v>11.202926992893699</v>
      </c>
      <c r="J91" s="9">
        <v>771</v>
      </c>
      <c r="K91" s="10">
        <v>481</v>
      </c>
      <c r="L91" s="10">
        <v>502</v>
      </c>
      <c r="M91" s="10">
        <v>664</v>
      </c>
      <c r="N91" s="10">
        <v>895</v>
      </c>
      <c r="O91" s="10">
        <v>1046</v>
      </c>
      <c r="P91" s="10">
        <v>67900</v>
      </c>
      <c r="Q91" s="10">
        <v>20370</v>
      </c>
      <c r="R91" s="10">
        <v>32401.818070564001</v>
      </c>
      <c r="S91" s="10">
        <v>810.04545176410102</v>
      </c>
      <c r="T91" s="10">
        <v>509.25</v>
      </c>
      <c r="U91" s="10">
        <v>377</v>
      </c>
      <c r="V91" s="10">
        <v>582.55220363046999</v>
      </c>
      <c r="W91" s="10">
        <v>231.3</v>
      </c>
      <c r="X91" s="10">
        <v>19240</v>
      </c>
      <c r="Y91" s="10">
        <v>20080</v>
      </c>
      <c r="Z91" s="10">
        <v>26560</v>
      </c>
      <c r="AA91" s="10">
        <v>35800</v>
      </c>
      <c r="AB91" s="10">
        <v>41840</v>
      </c>
      <c r="AC91" s="9">
        <v>9.25</v>
      </c>
      <c r="AD91" s="9">
        <v>9.6538461538461497</v>
      </c>
      <c r="AE91" s="9">
        <v>12.7692307692308</v>
      </c>
      <c r="AF91" s="9">
        <v>17.211538461538499</v>
      </c>
      <c r="AG91" s="9">
        <v>20.115384615384599</v>
      </c>
      <c r="AH91" s="8">
        <v>51.034482758620697</v>
      </c>
      <c r="AI91" s="8">
        <v>53.262599469496003</v>
      </c>
      <c r="AJ91" s="8">
        <v>70.450928381962896</v>
      </c>
      <c r="AK91" s="8">
        <v>94.960212201591503</v>
      </c>
      <c r="AL91" s="8">
        <v>110.981432360743</v>
      </c>
      <c r="AM91" s="8">
        <v>33.027083032380901</v>
      </c>
      <c r="AN91" s="8">
        <v>34.469013892422502</v>
      </c>
      <c r="AO91" s="8">
        <v>45.592480527028897</v>
      </c>
      <c r="AP91" s="8">
        <v>61.453719987486302</v>
      </c>
      <c r="AQ91" s="8">
        <v>71.821889504928095</v>
      </c>
      <c r="AR91" s="90">
        <f t="shared" si="6"/>
        <v>1.2758620689655173</v>
      </c>
      <c r="AS91" s="90">
        <f t="shared" si="7"/>
        <v>1.3315649867374</v>
      </c>
      <c r="AT91" s="90">
        <f t="shared" si="8"/>
        <v>1.7612732095490724</v>
      </c>
      <c r="AU91" s="90">
        <f t="shared" si="9"/>
        <v>2.3740053050397876</v>
      </c>
      <c r="AV91" s="90">
        <f t="shared" si="10"/>
        <v>2.774535809018575</v>
      </c>
    </row>
    <row r="92" spans="1:48" x14ac:dyDescent="0.35">
      <c r="A92" s="1" t="s">
        <v>61</v>
      </c>
      <c r="B92" s="1" t="s">
        <v>43</v>
      </c>
      <c r="C92" s="1" t="s">
        <v>44</v>
      </c>
      <c r="D92" s="1" t="s">
        <v>136</v>
      </c>
      <c r="E92" s="7">
        <v>10083</v>
      </c>
      <c r="F92" s="7">
        <v>2111</v>
      </c>
      <c r="G92" s="8">
        <v>20.936229296836302</v>
      </c>
      <c r="H92" s="9">
        <v>7.25</v>
      </c>
      <c r="I92" s="9">
        <v>13.0021814746198</v>
      </c>
      <c r="J92" s="9">
        <v>771</v>
      </c>
      <c r="K92" s="10">
        <v>427</v>
      </c>
      <c r="L92" s="10">
        <v>530</v>
      </c>
      <c r="M92" s="10">
        <v>664</v>
      </c>
      <c r="N92" s="10">
        <v>894</v>
      </c>
      <c r="O92" s="10">
        <v>898</v>
      </c>
      <c r="P92" s="10">
        <v>76100</v>
      </c>
      <c r="Q92" s="10">
        <v>22830</v>
      </c>
      <c r="R92" s="10">
        <v>36074.287751030999</v>
      </c>
      <c r="S92" s="10">
        <v>901.85719377577595</v>
      </c>
      <c r="T92" s="10">
        <v>570.75</v>
      </c>
      <c r="U92" s="10">
        <v>377</v>
      </c>
      <c r="V92" s="10">
        <v>676.11343668022801</v>
      </c>
      <c r="W92" s="10">
        <v>231.3</v>
      </c>
      <c r="X92" s="10">
        <v>17080</v>
      </c>
      <c r="Y92" s="10">
        <v>21200</v>
      </c>
      <c r="Z92" s="10">
        <v>26560</v>
      </c>
      <c r="AA92" s="10">
        <v>35760</v>
      </c>
      <c r="AB92" s="10">
        <v>35920</v>
      </c>
      <c r="AC92" s="9">
        <v>8.2115384615384599</v>
      </c>
      <c r="AD92" s="9">
        <v>10.192307692307701</v>
      </c>
      <c r="AE92" s="9">
        <v>12.7692307692308</v>
      </c>
      <c r="AF92" s="9">
        <v>17.192307692307701</v>
      </c>
      <c r="AG92" s="9">
        <v>17.269230769230798</v>
      </c>
      <c r="AH92" s="8">
        <v>45.3050397877984</v>
      </c>
      <c r="AI92" s="8">
        <v>56.233421750663098</v>
      </c>
      <c r="AJ92" s="8">
        <v>70.450928381962896</v>
      </c>
      <c r="AK92" s="8">
        <v>94.854111405835496</v>
      </c>
      <c r="AL92" s="8">
        <v>95.278514588859395</v>
      </c>
      <c r="AM92" s="8">
        <v>25.2620330751955</v>
      </c>
      <c r="AN92" s="8">
        <v>31.355685081624301</v>
      </c>
      <c r="AO92" s="8">
        <v>39.2833488569784</v>
      </c>
      <c r="AP92" s="8">
        <v>52.890532949004097</v>
      </c>
      <c r="AQ92" s="8">
        <v>53.127179628865399</v>
      </c>
      <c r="AR92" s="90">
        <f t="shared" si="6"/>
        <v>1.1326259946949599</v>
      </c>
      <c r="AS92" s="90">
        <f t="shared" si="7"/>
        <v>1.4058355437665775</v>
      </c>
      <c r="AT92" s="90">
        <f t="shared" si="8"/>
        <v>1.7612732095490724</v>
      </c>
      <c r="AU92" s="90">
        <f t="shared" si="9"/>
        <v>2.3713527851458873</v>
      </c>
      <c r="AV92" s="90">
        <f t="shared" si="10"/>
        <v>2.3819628647214848</v>
      </c>
    </row>
    <row r="93" spans="1:48" x14ac:dyDescent="0.35">
      <c r="A93" s="1" t="s">
        <v>61</v>
      </c>
      <c r="B93" s="1" t="s">
        <v>43</v>
      </c>
      <c r="C93" s="1" t="s">
        <v>44</v>
      </c>
      <c r="D93" s="1" t="s">
        <v>137</v>
      </c>
      <c r="E93" s="7">
        <v>3191</v>
      </c>
      <c r="F93" s="7">
        <v>789</v>
      </c>
      <c r="G93" s="8">
        <v>24.725791287997502</v>
      </c>
      <c r="H93" s="9">
        <v>7.25</v>
      </c>
      <c r="I93" s="9">
        <v>15.6371415703167</v>
      </c>
      <c r="J93" s="9">
        <v>771</v>
      </c>
      <c r="K93" s="10">
        <v>481</v>
      </c>
      <c r="L93" s="10">
        <v>526</v>
      </c>
      <c r="M93" s="10">
        <v>664</v>
      </c>
      <c r="N93" s="10">
        <v>888</v>
      </c>
      <c r="O93" s="10">
        <v>898</v>
      </c>
      <c r="P93" s="10">
        <v>65200</v>
      </c>
      <c r="Q93" s="10">
        <v>19560</v>
      </c>
      <c r="R93" s="10">
        <v>33550.7006229119</v>
      </c>
      <c r="S93" s="10">
        <v>838.76751557279704</v>
      </c>
      <c r="T93" s="10">
        <v>489</v>
      </c>
      <c r="U93" s="10">
        <v>377</v>
      </c>
      <c r="V93" s="10">
        <v>813.13136165646699</v>
      </c>
      <c r="W93" s="10">
        <v>231.3</v>
      </c>
      <c r="X93" s="10">
        <v>19240</v>
      </c>
      <c r="Y93" s="10">
        <v>21040</v>
      </c>
      <c r="Z93" s="10">
        <v>26560</v>
      </c>
      <c r="AA93" s="10">
        <v>35520</v>
      </c>
      <c r="AB93" s="10">
        <v>35920</v>
      </c>
      <c r="AC93" s="9">
        <v>9.25</v>
      </c>
      <c r="AD93" s="9">
        <v>10.115384615384601</v>
      </c>
      <c r="AE93" s="9">
        <v>12.7692307692308</v>
      </c>
      <c r="AF93" s="9">
        <v>17.076923076923102</v>
      </c>
      <c r="AG93" s="9">
        <v>17.269230769230798</v>
      </c>
      <c r="AH93" s="8">
        <v>51.034482758620697</v>
      </c>
      <c r="AI93" s="8">
        <v>55.809018567639299</v>
      </c>
      <c r="AJ93" s="8">
        <v>70.450928381962896</v>
      </c>
      <c r="AK93" s="8">
        <v>94.217506631299699</v>
      </c>
      <c r="AL93" s="8">
        <v>95.278514588859395</v>
      </c>
      <c r="AM93" s="8">
        <v>23.6616134947806</v>
      </c>
      <c r="AN93" s="8">
        <v>25.875277958949301</v>
      </c>
      <c r="AO93" s="8">
        <v>32.663848982399799</v>
      </c>
      <c r="AP93" s="8">
        <v>43.682978759595002</v>
      </c>
      <c r="AQ93" s="8">
        <v>44.174904196076902</v>
      </c>
      <c r="AR93" s="90">
        <f t="shared" si="6"/>
        <v>1.2758620689655173</v>
      </c>
      <c r="AS93" s="90">
        <f t="shared" si="7"/>
        <v>1.3952254641909825</v>
      </c>
      <c r="AT93" s="90">
        <f t="shared" si="8"/>
        <v>1.7612732095490724</v>
      </c>
      <c r="AU93" s="90">
        <f t="shared" si="9"/>
        <v>2.3554376657824925</v>
      </c>
      <c r="AV93" s="90">
        <f t="shared" si="10"/>
        <v>2.3819628647214848</v>
      </c>
    </row>
    <row r="94" spans="1:48" x14ac:dyDescent="0.35">
      <c r="A94" s="1" t="s">
        <v>61</v>
      </c>
      <c r="B94" s="1" t="s">
        <v>43</v>
      </c>
      <c r="C94" s="1" t="s">
        <v>44</v>
      </c>
      <c r="D94" s="1" t="s">
        <v>138</v>
      </c>
      <c r="E94" s="7">
        <v>181316</v>
      </c>
      <c r="F94" s="7">
        <v>59660</v>
      </c>
      <c r="G94" s="8">
        <v>32.9038805179907</v>
      </c>
      <c r="H94" s="9">
        <v>7.25</v>
      </c>
      <c r="I94" s="9">
        <v>16.285022354320599</v>
      </c>
      <c r="J94" s="9">
        <v>771</v>
      </c>
      <c r="K94" s="10">
        <v>614</v>
      </c>
      <c r="L94" s="10">
        <v>736</v>
      </c>
      <c r="M94" s="10">
        <v>910</v>
      </c>
      <c r="N94" s="10">
        <v>1226</v>
      </c>
      <c r="O94" s="10">
        <v>1357</v>
      </c>
      <c r="P94" s="10">
        <v>88000</v>
      </c>
      <c r="Q94" s="10">
        <v>26400</v>
      </c>
      <c r="R94" s="10">
        <v>38712.346872590701</v>
      </c>
      <c r="S94" s="10">
        <v>967.80867181476594</v>
      </c>
      <c r="T94" s="10">
        <v>660</v>
      </c>
      <c r="U94" s="10">
        <v>377</v>
      </c>
      <c r="V94" s="10">
        <v>846.82116242466896</v>
      </c>
      <c r="W94" s="10">
        <v>231.3</v>
      </c>
      <c r="X94" s="10">
        <v>24560</v>
      </c>
      <c r="Y94" s="10">
        <v>29440</v>
      </c>
      <c r="Z94" s="10">
        <v>36400</v>
      </c>
      <c r="AA94" s="10">
        <v>49040</v>
      </c>
      <c r="AB94" s="10">
        <v>54280</v>
      </c>
      <c r="AC94" s="9">
        <v>11.807692307692299</v>
      </c>
      <c r="AD94" s="9">
        <v>14.153846153846199</v>
      </c>
      <c r="AE94" s="9">
        <v>17.5</v>
      </c>
      <c r="AF94" s="9">
        <v>23.576923076923102</v>
      </c>
      <c r="AG94" s="9">
        <v>26.0961538461539</v>
      </c>
      <c r="AH94" s="8">
        <v>65.145888594164504</v>
      </c>
      <c r="AI94" s="8">
        <v>78.090185676392593</v>
      </c>
      <c r="AJ94" s="8">
        <v>96.551724137931004</v>
      </c>
      <c r="AK94" s="8">
        <v>130.07957559681699</v>
      </c>
      <c r="AL94" s="8">
        <v>143.978779840849</v>
      </c>
      <c r="AM94" s="8">
        <v>29.002581760803299</v>
      </c>
      <c r="AN94" s="8">
        <v>34.765309732819702</v>
      </c>
      <c r="AO94" s="8">
        <v>42.984282414219898</v>
      </c>
      <c r="AP94" s="8">
        <v>57.910692571245797</v>
      </c>
      <c r="AQ94" s="8">
        <v>64.098539819886199</v>
      </c>
      <c r="AR94" s="90">
        <f t="shared" si="6"/>
        <v>1.6286472148541127</v>
      </c>
      <c r="AS94" s="90">
        <f t="shared" si="7"/>
        <v>1.9522546419098148</v>
      </c>
      <c r="AT94" s="90">
        <f t="shared" si="8"/>
        <v>2.4137931034482749</v>
      </c>
      <c r="AU94" s="90">
        <f t="shared" si="9"/>
        <v>3.2519893899204249</v>
      </c>
      <c r="AV94" s="90">
        <f t="shared" si="10"/>
        <v>3.599469496021225</v>
      </c>
    </row>
    <row r="95" spans="1:48" x14ac:dyDescent="0.35">
      <c r="A95" s="1" t="s">
        <v>61</v>
      </c>
      <c r="B95" s="1" t="s">
        <v>43</v>
      </c>
      <c r="C95" s="1" t="s">
        <v>44</v>
      </c>
      <c r="D95" s="1" t="s">
        <v>139</v>
      </c>
      <c r="E95" s="7">
        <v>36926</v>
      </c>
      <c r="F95" s="7">
        <v>11725</v>
      </c>
      <c r="G95" s="8">
        <v>31.752694578345903</v>
      </c>
      <c r="H95" s="9">
        <v>7.25</v>
      </c>
      <c r="I95" s="9">
        <v>12.3982526485701</v>
      </c>
      <c r="J95" s="9">
        <v>771</v>
      </c>
      <c r="K95" s="10">
        <v>623</v>
      </c>
      <c r="L95" s="10">
        <v>744</v>
      </c>
      <c r="M95" s="10">
        <v>927</v>
      </c>
      <c r="N95" s="10">
        <v>1250</v>
      </c>
      <c r="O95" s="10">
        <v>1383</v>
      </c>
      <c r="P95" s="10">
        <v>86000</v>
      </c>
      <c r="Q95" s="10">
        <v>25800</v>
      </c>
      <c r="R95" s="10">
        <v>37024.405296586803</v>
      </c>
      <c r="S95" s="10">
        <v>925.61013241467106</v>
      </c>
      <c r="T95" s="10">
        <v>645</v>
      </c>
      <c r="U95" s="10">
        <v>377</v>
      </c>
      <c r="V95" s="10">
        <v>644.709137725647</v>
      </c>
      <c r="W95" s="10">
        <v>231.3</v>
      </c>
      <c r="X95" s="10">
        <v>24920</v>
      </c>
      <c r="Y95" s="10">
        <v>29760</v>
      </c>
      <c r="Z95" s="10">
        <v>37080</v>
      </c>
      <c r="AA95" s="10">
        <v>50000</v>
      </c>
      <c r="AB95" s="10">
        <v>55320</v>
      </c>
      <c r="AC95" s="9">
        <v>11.9807692307692</v>
      </c>
      <c r="AD95" s="9">
        <v>14.307692307692299</v>
      </c>
      <c r="AE95" s="9">
        <v>17.826923076923102</v>
      </c>
      <c r="AF95" s="9">
        <v>24.038461538461501</v>
      </c>
      <c r="AG95" s="9">
        <v>26.596153846153801</v>
      </c>
      <c r="AH95" s="8">
        <v>66.100795755968207</v>
      </c>
      <c r="AI95" s="8">
        <v>78.938992042440304</v>
      </c>
      <c r="AJ95" s="8">
        <v>98.355437665782503</v>
      </c>
      <c r="AK95" s="8">
        <v>132.62599469496001</v>
      </c>
      <c r="AL95" s="8">
        <v>146.737400530504</v>
      </c>
      <c r="AM95" s="8">
        <v>38.653089496933099</v>
      </c>
      <c r="AN95" s="8">
        <v>46.160350859900802</v>
      </c>
      <c r="AO95" s="8">
        <v>57.514308127860303</v>
      </c>
      <c r="AP95" s="8">
        <v>77.554352923220407</v>
      </c>
      <c r="AQ95" s="8">
        <v>85.8061360742511</v>
      </c>
      <c r="AR95" s="90">
        <f t="shared" si="6"/>
        <v>1.6525198938992052</v>
      </c>
      <c r="AS95" s="90">
        <f t="shared" si="7"/>
        <v>1.9734748010610077</v>
      </c>
      <c r="AT95" s="90">
        <f t="shared" si="8"/>
        <v>2.4588859416445628</v>
      </c>
      <c r="AU95" s="90">
        <f t="shared" si="9"/>
        <v>3.3156498673740002</v>
      </c>
      <c r="AV95" s="90">
        <f t="shared" si="10"/>
        <v>3.6684350132626</v>
      </c>
    </row>
    <row r="96" spans="1:48" x14ac:dyDescent="0.35">
      <c r="A96" s="1" t="s">
        <v>61</v>
      </c>
      <c r="B96" s="1" t="s">
        <v>43</v>
      </c>
      <c r="C96" s="1" t="s">
        <v>44</v>
      </c>
      <c r="D96" s="1" t="s">
        <v>140</v>
      </c>
      <c r="E96" s="7">
        <v>7571</v>
      </c>
      <c r="F96" s="7">
        <v>2284</v>
      </c>
      <c r="G96" s="8">
        <v>30.167745344076103</v>
      </c>
      <c r="H96" s="9">
        <v>7.25</v>
      </c>
      <c r="I96" s="9">
        <v>13.981274722637901</v>
      </c>
      <c r="J96" s="9">
        <v>771</v>
      </c>
      <c r="K96" s="10">
        <v>516</v>
      </c>
      <c r="L96" s="10">
        <v>547</v>
      </c>
      <c r="M96" s="10">
        <v>713</v>
      </c>
      <c r="N96" s="10">
        <v>897</v>
      </c>
      <c r="O96" s="10">
        <v>1083</v>
      </c>
      <c r="P96" s="10">
        <v>69600</v>
      </c>
      <c r="Q96" s="10">
        <v>20880</v>
      </c>
      <c r="R96" s="10">
        <v>34923.323889711501</v>
      </c>
      <c r="S96" s="10">
        <v>873.08309724278899</v>
      </c>
      <c r="T96" s="10">
        <v>522</v>
      </c>
      <c r="U96" s="10">
        <v>377</v>
      </c>
      <c r="V96" s="10">
        <v>727.02628557717298</v>
      </c>
      <c r="W96" s="10">
        <v>231.3</v>
      </c>
      <c r="X96" s="10">
        <v>20640</v>
      </c>
      <c r="Y96" s="10">
        <v>21880</v>
      </c>
      <c r="Z96" s="10">
        <v>28520</v>
      </c>
      <c r="AA96" s="10">
        <v>35880</v>
      </c>
      <c r="AB96" s="10">
        <v>43320</v>
      </c>
      <c r="AC96" s="9">
        <v>9.9230769230769198</v>
      </c>
      <c r="AD96" s="9">
        <v>10.5192307692308</v>
      </c>
      <c r="AE96" s="9">
        <v>13.711538461538501</v>
      </c>
      <c r="AF96" s="9">
        <v>17.25</v>
      </c>
      <c r="AG96" s="9">
        <v>20.826923076923102</v>
      </c>
      <c r="AH96" s="8">
        <v>54.748010610079596</v>
      </c>
      <c r="AI96" s="8">
        <v>58.037135278514597</v>
      </c>
      <c r="AJ96" s="8">
        <v>75.649867374005296</v>
      </c>
      <c r="AK96" s="8">
        <v>95.172413793103502</v>
      </c>
      <c r="AL96" s="8">
        <v>114.907161803714</v>
      </c>
      <c r="AM96" s="8">
        <v>28.389620030882799</v>
      </c>
      <c r="AN96" s="8">
        <v>30.095197978474602</v>
      </c>
      <c r="AO96" s="8">
        <v>39.228292794611299</v>
      </c>
      <c r="AP96" s="8">
        <v>49.3517231932206</v>
      </c>
      <c r="AQ96" s="8">
        <v>59.5851908787714</v>
      </c>
      <c r="AR96" s="90">
        <f t="shared" si="6"/>
        <v>1.36870026525199</v>
      </c>
      <c r="AS96" s="90">
        <f t="shared" si="7"/>
        <v>1.4509283819628649</v>
      </c>
      <c r="AT96" s="90">
        <f t="shared" si="8"/>
        <v>1.8912466843501323</v>
      </c>
      <c r="AU96" s="90">
        <f t="shared" si="9"/>
        <v>2.3793103448275876</v>
      </c>
      <c r="AV96" s="90">
        <f t="shared" si="10"/>
        <v>2.8726790450928501</v>
      </c>
    </row>
    <row r="97" spans="1:48" x14ac:dyDescent="0.35">
      <c r="A97" s="1" t="s">
        <v>61</v>
      </c>
      <c r="B97" s="1" t="s">
        <v>43</v>
      </c>
      <c r="C97" s="1" t="s">
        <v>44</v>
      </c>
      <c r="D97" s="1" t="s">
        <v>141</v>
      </c>
      <c r="E97" s="7">
        <v>2063</v>
      </c>
      <c r="F97" s="7">
        <v>518</v>
      </c>
      <c r="G97" s="8">
        <v>25.1090644692196</v>
      </c>
      <c r="H97" s="9">
        <v>7.25</v>
      </c>
      <c r="I97" s="9">
        <v>11.467477331617401</v>
      </c>
      <c r="J97" s="9">
        <v>771</v>
      </c>
      <c r="K97" s="10">
        <v>481</v>
      </c>
      <c r="L97" s="10">
        <v>538</v>
      </c>
      <c r="M97" s="10">
        <v>664</v>
      </c>
      <c r="N97" s="10">
        <v>908</v>
      </c>
      <c r="O97" s="10">
        <v>911</v>
      </c>
      <c r="P97" s="10">
        <v>61200</v>
      </c>
      <c r="Q97" s="10">
        <v>18360</v>
      </c>
      <c r="R97" s="10">
        <v>36930.746392862799</v>
      </c>
      <c r="S97" s="10">
        <v>923.26865982157005</v>
      </c>
      <c r="T97" s="10">
        <v>459</v>
      </c>
      <c r="U97" s="10">
        <v>377</v>
      </c>
      <c r="V97" s="10">
        <v>596.30882124410402</v>
      </c>
      <c r="W97" s="10">
        <v>231.3</v>
      </c>
      <c r="X97" s="10">
        <v>19240</v>
      </c>
      <c r="Y97" s="10">
        <v>21520</v>
      </c>
      <c r="Z97" s="10">
        <v>26560</v>
      </c>
      <c r="AA97" s="10">
        <v>36320</v>
      </c>
      <c r="AB97" s="10">
        <v>36440</v>
      </c>
      <c r="AC97" s="9">
        <v>9.25</v>
      </c>
      <c r="AD97" s="9">
        <v>10.346153846153801</v>
      </c>
      <c r="AE97" s="9">
        <v>12.7692307692308</v>
      </c>
      <c r="AF97" s="9">
        <v>17.461538461538499</v>
      </c>
      <c r="AG97" s="9">
        <v>17.519230769230798</v>
      </c>
      <c r="AH97" s="8">
        <v>51.034482758620697</v>
      </c>
      <c r="AI97" s="8">
        <v>57.082228116710901</v>
      </c>
      <c r="AJ97" s="8">
        <v>70.450928381962896</v>
      </c>
      <c r="AK97" s="8">
        <v>96.339522546419104</v>
      </c>
      <c r="AL97" s="8">
        <v>96.657824933686996</v>
      </c>
      <c r="AM97" s="8">
        <v>32.265160793460602</v>
      </c>
      <c r="AN97" s="8">
        <v>36.088682966490303</v>
      </c>
      <c r="AO97" s="8">
        <v>44.540679348976902</v>
      </c>
      <c r="AP97" s="8">
        <v>60.908037422998497</v>
      </c>
      <c r="AQ97" s="8">
        <v>61.109275432105299</v>
      </c>
      <c r="AR97" s="90">
        <f t="shared" si="6"/>
        <v>1.2758620689655173</v>
      </c>
      <c r="AS97" s="90">
        <f t="shared" si="7"/>
        <v>1.4270557029177726</v>
      </c>
      <c r="AT97" s="90">
        <f t="shared" si="8"/>
        <v>1.7612732095490724</v>
      </c>
      <c r="AU97" s="90">
        <f t="shared" si="9"/>
        <v>2.4084880636604775</v>
      </c>
      <c r="AV97" s="90">
        <f t="shared" si="10"/>
        <v>2.4164456233421747</v>
      </c>
    </row>
    <row r="98" spans="1:48" x14ac:dyDescent="0.35">
      <c r="A98" s="1" t="s">
        <v>61</v>
      </c>
      <c r="B98" s="1" t="s">
        <v>43</v>
      </c>
      <c r="C98" s="1" t="s">
        <v>44</v>
      </c>
      <c r="D98" s="1" t="s">
        <v>142</v>
      </c>
      <c r="E98" s="7">
        <v>4372</v>
      </c>
      <c r="F98" s="7">
        <v>972</v>
      </c>
      <c r="G98" s="8">
        <v>22.2323879231473</v>
      </c>
      <c r="H98" s="9">
        <v>7.25</v>
      </c>
      <c r="I98" s="9">
        <v>12.718964365042799</v>
      </c>
      <c r="J98" s="9">
        <v>771</v>
      </c>
      <c r="K98" s="10">
        <v>481</v>
      </c>
      <c r="L98" s="10">
        <v>524</v>
      </c>
      <c r="M98" s="10">
        <v>664</v>
      </c>
      <c r="N98" s="10">
        <v>940</v>
      </c>
      <c r="O98" s="10">
        <v>985</v>
      </c>
      <c r="P98" s="10">
        <v>68200</v>
      </c>
      <c r="Q98" s="10">
        <v>20460</v>
      </c>
      <c r="R98" s="10">
        <v>37682.098931626497</v>
      </c>
      <c r="S98" s="10">
        <v>942.05247329066401</v>
      </c>
      <c r="T98" s="10">
        <v>511.5</v>
      </c>
      <c r="U98" s="10">
        <v>377</v>
      </c>
      <c r="V98" s="10">
        <v>661.38614698222398</v>
      </c>
      <c r="W98" s="10">
        <v>231.3</v>
      </c>
      <c r="X98" s="10">
        <v>19240</v>
      </c>
      <c r="Y98" s="10">
        <v>20960</v>
      </c>
      <c r="Z98" s="10">
        <v>26560</v>
      </c>
      <c r="AA98" s="10">
        <v>37600</v>
      </c>
      <c r="AB98" s="10">
        <v>39400</v>
      </c>
      <c r="AC98" s="9">
        <v>9.25</v>
      </c>
      <c r="AD98" s="9">
        <v>10.0769230769231</v>
      </c>
      <c r="AE98" s="9">
        <v>12.7692307692308</v>
      </c>
      <c r="AF98" s="9">
        <v>18.076923076923102</v>
      </c>
      <c r="AG98" s="9">
        <v>18.942307692307701</v>
      </c>
      <c r="AH98" s="8">
        <v>51.034482758620697</v>
      </c>
      <c r="AI98" s="8">
        <v>55.5968169761273</v>
      </c>
      <c r="AJ98" s="8">
        <v>70.450928381962896</v>
      </c>
      <c r="AK98" s="8">
        <v>99.734748010610105</v>
      </c>
      <c r="AL98" s="8">
        <v>104.509283819629</v>
      </c>
      <c r="AM98" s="8">
        <v>29.090418793602499</v>
      </c>
      <c r="AN98" s="8">
        <v>31.691017563092899</v>
      </c>
      <c r="AO98" s="8">
        <v>40.158083324224599</v>
      </c>
      <c r="AP98" s="8">
        <v>56.850298681884198</v>
      </c>
      <c r="AQ98" s="8">
        <v>59.571855533676597</v>
      </c>
      <c r="AR98" s="90">
        <f t="shared" si="6"/>
        <v>1.2758620689655173</v>
      </c>
      <c r="AS98" s="90">
        <f t="shared" si="7"/>
        <v>1.3899204244031824</v>
      </c>
      <c r="AT98" s="90">
        <f t="shared" si="8"/>
        <v>1.7612732095490724</v>
      </c>
      <c r="AU98" s="90">
        <f t="shared" si="9"/>
        <v>2.4933687002652527</v>
      </c>
      <c r="AV98" s="90">
        <f t="shared" si="10"/>
        <v>2.6127320954907249</v>
      </c>
    </row>
    <row r="99" spans="1:48" x14ac:dyDescent="0.35">
      <c r="A99" s="1" t="s">
        <v>61</v>
      </c>
      <c r="B99" s="1" t="s">
        <v>43</v>
      </c>
      <c r="C99" s="1" t="s">
        <v>44</v>
      </c>
      <c r="D99" s="1" t="s">
        <v>143</v>
      </c>
      <c r="E99" s="7">
        <v>67100</v>
      </c>
      <c r="F99" s="7">
        <v>20678</v>
      </c>
      <c r="G99" s="8">
        <v>30.816691505216099</v>
      </c>
      <c r="H99" s="9">
        <v>7.25</v>
      </c>
      <c r="I99" s="9">
        <v>12.1839367501455</v>
      </c>
      <c r="J99" s="9">
        <v>771</v>
      </c>
      <c r="K99" s="10">
        <v>556</v>
      </c>
      <c r="L99" s="10">
        <v>648</v>
      </c>
      <c r="M99" s="10">
        <v>830</v>
      </c>
      <c r="N99" s="10">
        <v>1087</v>
      </c>
      <c r="O99" s="10">
        <v>1225</v>
      </c>
      <c r="P99" s="10">
        <v>72700</v>
      </c>
      <c r="Q99" s="10">
        <v>21810</v>
      </c>
      <c r="R99" s="10">
        <v>33307.187473229496</v>
      </c>
      <c r="S99" s="10">
        <v>832.67968683073696</v>
      </c>
      <c r="T99" s="10">
        <v>545.25</v>
      </c>
      <c r="U99" s="10">
        <v>377</v>
      </c>
      <c r="V99" s="10">
        <v>633.56471100756596</v>
      </c>
      <c r="W99" s="10">
        <v>231.3</v>
      </c>
      <c r="X99" s="10">
        <v>22240</v>
      </c>
      <c r="Y99" s="10">
        <v>25920</v>
      </c>
      <c r="Z99" s="10">
        <v>33200</v>
      </c>
      <c r="AA99" s="10">
        <v>43480</v>
      </c>
      <c r="AB99" s="10">
        <v>49000</v>
      </c>
      <c r="AC99" s="9">
        <v>10.692307692307701</v>
      </c>
      <c r="AD99" s="9">
        <v>12.461538461538501</v>
      </c>
      <c r="AE99" s="9">
        <v>15.961538461538501</v>
      </c>
      <c r="AF99" s="9">
        <v>20.903846153846199</v>
      </c>
      <c r="AG99" s="9">
        <v>23.557692307692299</v>
      </c>
      <c r="AH99" s="8">
        <v>58.992042440318301</v>
      </c>
      <c r="AI99" s="8">
        <v>68.753315649867403</v>
      </c>
      <c r="AJ99" s="8">
        <v>88.063660477453595</v>
      </c>
      <c r="AK99" s="8">
        <v>115.33156498673701</v>
      </c>
      <c r="AL99" s="8">
        <v>129.973474801061</v>
      </c>
      <c r="AM99" s="8">
        <v>35.1029651961383</v>
      </c>
      <c r="AN99" s="8">
        <v>40.911369509168402</v>
      </c>
      <c r="AO99" s="8">
        <v>52.401908476249602</v>
      </c>
      <c r="AP99" s="8">
        <v>68.627559655040201</v>
      </c>
      <c r="AQ99" s="8">
        <v>77.340166124585295</v>
      </c>
      <c r="AR99" s="90">
        <f t="shared" si="6"/>
        <v>1.4748010610079576</v>
      </c>
      <c r="AS99" s="90">
        <f t="shared" si="7"/>
        <v>1.718832891246685</v>
      </c>
      <c r="AT99" s="90">
        <f t="shared" si="8"/>
        <v>2.2015915119363401</v>
      </c>
      <c r="AU99" s="90">
        <f t="shared" si="9"/>
        <v>2.8832891246684254</v>
      </c>
      <c r="AV99" s="90">
        <f t="shared" si="10"/>
        <v>3.249336870026525</v>
      </c>
    </row>
    <row r="100" spans="1:48" x14ac:dyDescent="0.35">
      <c r="A100" s="1" t="s">
        <v>61</v>
      </c>
      <c r="B100" s="1" t="s">
        <v>43</v>
      </c>
      <c r="C100" s="1" t="s">
        <v>44</v>
      </c>
      <c r="D100" s="1" t="s">
        <v>144</v>
      </c>
      <c r="E100" s="7">
        <v>5055</v>
      </c>
      <c r="F100" s="7">
        <v>1059</v>
      </c>
      <c r="G100" s="8">
        <v>20.949554896142399</v>
      </c>
      <c r="H100" s="9">
        <v>7.25</v>
      </c>
      <c r="I100" s="9">
        <v>10.7348070253618</v>
      </c>
      <c r="J100" s="9">
        <v>771</v>
      </c>
      <c r="K100" s="10">
        <v>493</v>
      </c>
      <c r="L100" s="10">
        <v>515</v>
      </c>
      <c r="M100" s="10">
        <v>681</v>
      </c>
      <c r="N100" s="10">
        <v>932</v>
      </c>
      <c r="O100" s="10">
        <v>957</v>
      </c>
      <c r="P100" s="10">
        <v>71800</v>
      </c>
      <c r="Q100" s="10">
        <v>21540</v>
      </c>
      <c r="R100" s="10">
        <v>32154.1423029383</v>
      </c>
      <c r="S100" s="10">
        <v>803.85355757345803</v>
      </c>
      <c r="T100" s="10">
        <v>538.5</v>
      </c>
      <c r="U100" s="10">
        <v>377</v>
      </c>
      <c r="V100" s="10">
        <v>558.20996531881303</v>
      </c>
      <c r="W100" s="10">
        <v>231.3</v>
      </c>
      <c r="X100" s="10">
        <v>19720</v>
      </c>
      <c r="Y100" s="10">
        <v>20600</v>
      </c>
      <c r="Z100" s="10">
        <v>27240</v>
      </c>
      <c r="AA100" s="10">
        <v>37280</v>
      </c>
      <c r="AB100" s="10">
        <v>38280</v>
      </c>
      <c r="AC100" s="9">
        <v>9.4807692307692299</v>
      </c>
      <c r="AD100" s="9">
        <v>9.9038461538461497</v>
      </c>
      <c r="AE100" s="9">
        <v>13.096153846153801</v>
      </c>
      <c r="AF100" s="9">
        <v>17.923076923076898</v>
      </c>
      <c r="AG100" s="9">
        <v>18.403846153846199</v>
      </c>
      <c r="AH100" s="8">
        <v>52.307692307692299</v>
      </c>
      <c r="AI100" s="8">
        <v>54.641909814323597</v>
      </c>
      <c r="AJ100" s="8">
        <v>72.254641909814296</v>
      </c>
      <c r="AK100" s="8">
        <v>98.885941644562294</v>
      </c>
      <c r="AL100" s="8">
        <v>101.538461538462</v>
      </c>
      <c r="AM100" s="8">
        <v>35.327208801686702</v>
      </c>
      <c r="AN100" s="8">
        <v>36.903676537258903</v>
      </c>
      <c r="AO100" s="8">
        <v>48.7988421783948</v>
      </c>
      <c r="AP100" s="8">
        <v>66.784905888786994</v>
      </c>
      <c r="AQ100" s="8">
        <v>68.576346497391796</v>
      </c>
      <c r="AR100" s="90">
        <f t="shared" si="6"/>
        <v>1.3076923076923075</v>
      </c>
      <c r="AS100" s="90">
        <f t="shared" si="7"/>
        <v>1.3660477453580899</v>
      </c>
      <c r="AT100" s="90">
        <f t="shared" si="8"/>
        <v>1.8063660477453574</v>
      </c>
      <c r="AU100" s="90">
        <f t="shared" si="9"/>
        <v>2.4721485411140574</v>
      </c>
      <c r="AV100" s="90">
        <f t="shared" si="10"/>
        <v>2.5384615384615499</v>
      </c>
    </row>
    <row r="101" spans="1:48" x14ac:dyDescent="0.35">
      <c r="A101" s="1" t="s">
        <v>61</v>
      </c>
      <c r="B101" s="1" t="s">
        <v>43</v>
      </c>
      <c r="C101" s="1" t="s">
        <v>44</v>
      </c>
      <c r="D101" s="1" t="s">
        <v>145</v>
      </c>
      <c r="E101" s="7">
        <v>12113</v>
      </c>
      <c r="F101" s="7">
        <v>2425</v>
      </c>
      <c r="G101" s="8">
        <v>20.019813423594503</v>
      </c>
      <c r="H101" s="9">
        <v>7.25</v>
      </c>
      <c r="I101" s="9">
        <v>10.9997850622765</v>
      </c>
      <c r="J101" s="9">
        <v>771</v>
      </c>
      <c r="K101" s="10">
        <v>483</v>
      </c>
      <c r="L101" s="10">
        <v>504</v>
      </c>
      <c r="M101" s="10">
        <v>667</v>
      </c>
      <c r="N101" s="10">
        <v>919</v>
      </c>
      <c r="O101" s="10">
        <v>946</v>
      </c>
      <c r="P101" s="10">
        <v>77000</v>
      </c>
      <c r="Q101" s="10">
        <v>23100</v>
      </c>
      <c r="R101" s="10">
        <v>37147.202525913897</v>
      </c>
      <c r="S101" s="10">
        <v>928.680063147846</v>
      </c>
      <c r="T101" s="10">
        <v>577.5</v>
      </c>
      <c r="U101" s="10">
        <v>377</v>
      </c>
      <c r="V101" s="10">
        <v>571.98882323837597</v>
      </c>
      <c r="W101" s="10">
        <v>231.3</v>
      </c>
      <c r="X101" s="10">
        <v>19320</v>
      </c>
      <c r="Y101" s="10">
        <v>20160</v>
      </c>
      <c r="Z101" s="10">
        <v>26680</v>
      </c>
      <c r="AA101" s="10">
        <v>36760</v>
      </c>
      <c r="AB101" s="10">
        <v>37840</v>
      </c>
      <c r="AC101" s="9">
        <v>9.2884615384615401</v>
      </c>
      <c r="AD101" s="9">
        <v>9.6923076923076898</v>
      </c>
      <c r="AE101" s="9">
        <v>12.8269230769231</v>
      </c>
      <c r="AF101" s="9">
        <v>17.673076923076898</v>
      </c>
      <c r="AG101" s="9">
        <v>18.192307692307701</v>
      </c>
      <c r="AH101" s="8">
        <v>51.246684350132597</v>
      </c>
      <c r="AI101" s="8">
        <v>53.474801061008002</v>
      </c>
      <c r="AJ101" s="8">
        <v>70.769230769230802</v>
      </c>
      <c r="AK101" s="8">
        <v>97.506631299734707</v>
      </c>
      <c r="AL101" s="8">
        <v>100.371352785146</v>
      </c>
      <c r="AM101" s="8">
        <v>33.776883769542501</v>
      </c>
      <c r="AN101" s="8">
        <v>35.245443933435602</v>
      </c>
      <c r="AO101" s="8">
        <v>46.644268062701499</v>
      </c>
      <c r="AP101" s="8">
        <v>64.266990029419404</v>
      </c>
      <c r="AQ101" s="8">
        <v>66.155138811567696</v>
      </c>
      <c r="AR101" s="90">
        <f t="shared" si="6"/>
        <v>1.281167108753315</v>
      </c>
      <c r="AS101" s="90">
        <f t="shared" si="7"/>
        <v>1.3368700265252</v>
      </c>
      <c r="AT101" s="90">
        <f t="shared" si="8"/>
        <v>1.7692307692307701</v>
      </c>
      <c r="AU101" s="90">
        <f t="shared" si="9"/>
        <v>2.4376657824933678</v>
      </c>
      <c r="AV101" s="90">
        <f t="shared" si="10"/>
        <v>2.5092838196286502</v>
      </c>
    </row>
    <row r="102" spans="1:48" x14ac:dyDescent="0.35">
      <c r="A102" s="1" t="s">
        <v>61</v>
      </c>
      <c r="B102" s="1" t="s">
        <v>43</v>
      </c>
      <c r="C102" s="1" t="s">
        <v>44</v>
      </c>
      <c r="D102" s="1" t="s">
        <v>146</v>
      </c>
      <c r="E102" s="7">
        <v>37106</v>
      </c>
      <c r="F102" s="7">
        <v>17971</v>
      </c>
      <c r="G102" s="8">
        <v>48.431520508812596</v>
      </c>
      <c r="H102" s="9">
        <v>7.25</v>
      </c>
      <c r="I102" s="9">
        <v>11.2312088589778</v>
      </c>
      <c r="J102" s="9">
        <v>771</v>
      </c>
      <c r="K102" s="10">
        <v>669</v>
      </c>
      <c r="L102" s="10">
        <v>760</v>
      </c>
      <c r="M102" s="10">
        <v>917</v>
      </c>
      <c r="N102" s="10">
        <v>1248</v>
      </c>
      <c r="O102" s="10">
        <v>1528</v>
      </c>
      <c r="P102" s="10">
        <v>89400</v>
      </c>
      <c r="Q102" s="10">
        <v>26820</v>
      </c>
      <c r="R102" s="10">
        <v>28169.476276724599</v>
      </c>
      <c r="S102" s="10">
        <v>704.23690691811601</v>
      </c>
      <c r="T102" s="10">
        <v>670.5</v>
      </c>
      <c r="U102" s="10">
        <v>377</v>
      </c>
      <c r="V102" s="10">
        <v>584.02286066684303</v>
      </c>
      <c r="W102" s="10">
        <v>231.3</v>
      </c>
      <c r="X102" s="10">
        <v>26760</v>
      </c>
      <c r="Y102" s="10">
        <v>30400</v>
      </c>
      <c r="Z102" s="10">
        <v>36680</v>
      </c>
      <c r="AA102" s="10">
        <v>49920</v>
      </c>
      <c r="AB102" s="10">
        <v>61120</v>
      </c>
      <c r="AC102" s="9">
        <v>12.865384615384601</v>
      </c>
      <c r="AD102" s="9">
        <v>14.615384615384601</v>
      </c>
      <c r="AE102" s="9">
        <v>17.634615384615401</v>
      </c>
      <c r="AF102" s="9">
        <v>24</v>
      </c>
      <c r="AG102" s="9">
        <v>29.384615384615401</v>
      </c>
      <c r="AH102" s="8">
        <v>70.981432360742701</v>
      </c>
      <c r="AI102" s="8">
        <v>80.636604774535797</v>
      </c>
      <c r="AJ102" s="8">
        <v>97.294429708222793</v>
      </c>
      <c r="AK102" s="8">
        <v>132.413793103448</v>
      </c>
      <c r="AL102" s="8">
        <v>162.12201591511899</v>
      </c>
      <c r="AM102" s="8">
        <v>45.820124180490403</v>
      </c>
      <c r="AN102" s="8">
        <v>52.052756916551097</v>
      </c>
      <c r="AO102" s="8">
        <v>62.8057606479966</v>
      </c>
      <c r="AP102" s="8">
        <v>85.476106094547106</v>
      </c>
      <c r="AQ102" s="8">
        <v>104.653437590119</v>
      </c>
      <c r="AR102" s="90">
        <f t="shared" si="6"/>
        <v>1.7745358090185674</v>
      </c>
      <c r="AS102" s="90">
        <f t="shared" si="7"/>
        <v>2.0159151193633948</v>
      </c>
      <c r="AT102" s="90">
        <f t="shared" si="8"/>
        <v>2.43236074270557</v>
      </c>
      <c r="AU102" s="90">
        <f t="shared" si="9"/>
        <v>3.3103448275862002</v>
      </c>
      <c r="AV102" s="90">
        <f t="shared" si="10"/>
        <v>4.0530503978779748</v>
      </c>
    </row>
    <row r="103" spans="1:48" x14ac:dyDescent="0.35">
      <c r="A103" s="1" t="s">
        <v>61</v>
      </c>
      <c r="B103" s="1" t="s">
        <v>43</v>
      </c>
      <c r="C103" s="1" t="s">
        <v>44</v>
      </c>
      <c r="D103" s="1" t="s">
        <v>147</v>
      </c>
      <c r="E103" s="7">
        <v>6675</v>
      </c>
      <c r="F103" s="7">
        <v>1508</v>
      </c>
      <c r="G103" s="8">
        <v>22.591760299625498</v>
      </c>
      <c r="H103" s="9">
        <v>7.25</v>
      </c>
      <c r="I103" s="9">
        <v>12.325755804451999</v>
      </c>
      <c r="J103" s="9">
        <v>771</v>
      </c>
      <c r="K103" s="10">
        <v>490</v>
      </c>
      <c r="L103" s="10">
        <v>526</v>
      </c>
      <c r="M103" s="10">
        <v>696</v>
      </c>
      <c r="N103" s="10">
        <v>872</v>
      </c>
      <c r="O103" s="10">
        <v>941</v>
      </c>
      <c r="P103" s="10">
        <v>68300</v>
      </c>
      <c r="Q103" s="10">
        <v>20490</v>
      </c>
      <c r="R103" s="10">
        <v>39128.608666919601</v>
      </c>
      <c r="S103" s="10">
        <v>978.21521667298896</v>
      </c>
      <c r="T103" s="10">
        <v>512.25</v>
      </c>
      <c r="U103" s="10">
        <v>377</v>
      </c>
      <c r="V103" s="10">
        <v>640.93930183150599</v>
      </c>
      <c r="W103" s="10">
        <v>231.3</v>
      </c>
      <c r="X103" s="10">
        <v>19600</v>
      </c>
      <c r="Y103" s="10">
        <v>21040</v>
      </c>
      <c r="Z103" s="10">
        <v>27840</v>
      </c>
      <c r="AA103" s="10">
        <v>34880</v>
      </c>
      <c r="AB103" s="10">
        <v>37640</v>
      </c>
      <c r="AC103" s="9">
        <v>9.4230769230769198</v>
      </c>
      <c r="AD103" s="9">
        <v>10.115384615384601</v>
      </c>
      <c r="AE103" s="9">
        <v>13.384615384615399</v>
      </c>
      <c r="AF103" s="9">
        <v>16.769230769230798</v>
      </c>
      <c r="AG103" s="9">
        <v>18.096153846153801</v>
      </c>
      <c r="AH103" s="8">
        <v>51.989389920424401</v>
      </c>
      <c r="AI103" s="8">
        <v>55.809018567639299</v>
      </c>
      <c r="AJ103" s="8">
        <v>73.846153846153797</v>
      </c>
      <c r="AK103" s="8">
        <v>92.519893899204206</v>
      </c>
      <c r="AL103" s="8">
        <v>99.840848806365997</v>
      </c>
      <c r="AM103" s="8">
        <v>30.5801188099908</v>
      </c>
      <c r="AN103" s="8">
        <v>32.826821416439103</v>
      </c>
      <c r="AO103" s="8">
        <v>43.4362503913339</v>
      </c>
      <c r="AP103" s="8">
        <v>54.420129800636701</v>
      </c>
      <c r="AQ103" s="8">
        <v>58.726309796329303</v>
      </c>
      <c r="AR103" s="90">
        <f t="shared" si="6"/>
        <v>1.2997347480106101</v>
      </c>
      <c r="AS103" s="90">
        <f t="shared" si="7"/>
        <v>1.3952254641909825</v>
      </c>
      <c r="AT103" s="90">
        <f t="shared" si="8"/>
        <v>1.8461538461538449</v>
      </c>
      <c r="AU103" s="90">
        <f t="shared" si="9"/>
        <v>2.3129973474801053</v>
      </c>
      <c r="AV103" s="90">
        <f t="shared" si="10"/>
        <v>2.4960212201591498</v>
      </c>
    </row>
    <row r="104" spans="1:48" x14ac:dyDescent="0.35">
      <c r="A104" s="1" t="s">
        <v>61</v>
      </c>
      <c r="B104" s="1" t="s">
        <v>43</v>
      </c>
      <c r="C104" s="1" t="s">
        <v>44</v>
      </c>
      <c r="D104" s="1" t="s">
        <v>148</v>
      </c>
      <c r="E104" s="7">
        <v>2694</v>
      </c>
      <c r="F104" s="7">
        <v>644</v>
      </c>
      <c r="G104" s="8">
        <v>23.904974016332599</v>
      </c>
      <c r="H104" s="9">
        <v>7.25</v>
      </c>
      <c r="I104" s="9">
        <v>12.6918143305719</v>
      </c>
      <c r="J104" s="9">
        <v>771</v>
      </c>
      <c r="K104" s="10">
        <v>438</v>
      </c>
      <c r="L104" s="10">
        <v>502</v>
      </c>
      <c r="M104" s="10">
        <v>664</v>
      </c>
      <c r="N104" s="10">
        <v>832</v>
      </c>
      <c r="O104" s="10">
        <v>898</v>
      </c>
      <c r="P104" s="10">
        <v>59700</v>
      </c>
      <c r="Q104" s="10">
        <v>17910</v>
      </c>
      <c r="R104" s="10">
        <v>33340.488416775799</v>
      </c>
      <c r="S104" s="10">
        <v>833.51221041939505</v>
      </c>
      <c r="T104" s="10">
        <v>447.75</v>
      </c>
      <c r="U104" s="10">
        <v>377</v>
      </c>
      <c r="V104" s="10">
        <v>659.97434518973796</v>
      </c>
      <c r="W104" s="10">
        <v>231.3</v>
      </c>
      <c r="X104" s="10">
        <v>17520</v>
      </c>
      <c r="Y104" s="10">
        <v>20080</v>
      </c>
      <c r="Z104" s="10">
        <v>26560</v>
      </c>
      <c r="AA104" s="10">
        <v>33280</v>
      </c>
      <c r="AB104" s="10">
        <v>35920</v>
      </c>
      <c r="AC104" s="9">
        <v>8.4230769230769198</v>
      </c>
      <c r="AD104" s="9">
        <v>9.6538461538461497</v>
      </c>
      <c r="AE104" s="9">
        <v>12.7692307692308</v>
      </c>
      <c r="AF104" s="9">
        <v>16</v>
      </c>
      <c r="AG104" s="9">
        <v>17.269230769230798</v>
      </c>
      <c r="AH104" s="8">
        <v>46.472148541114102</v>
      </c>
      <c r="AI104" s="8">
        <v>53.262599469496003</v>
      </c>
      <c r="AJ104" s="8">
        <v>70.450928381962896</v>
      </c>
      <c r="AK104" s="8">
        <v>88.275862068965495</v>
      </c>
      <c r="AL104" s="8">
        <v>95.278514588859395</v>
      </c>
      <c r="AM104" s="8">
        <v>26.546486431928098</v>
      </c>
      <c r="AN104" s="8">
        <v>30.425425088648201</v>
      </c>
      <c r="AO104" s="8">
        <v>40.2439885634709</v>
      </c>
      <c r="AP104" s="8">
        <v>50.4262025373611</v>
      </c>
      <c r="AQ104" s="8">
        <v>54.426358027103703</v>
      </c>
      <c r="AR104" s="90">
        <f t="shared" si="6"/>
        <v>1.1618037135278525</v>
      </c>
      <c r="AS104" s="90">
        <f t="shared" si="7"/>
        <v>1.3315649867374</v>
      </c>
      <c r="AT104" s="90">
        <f t="shared" si="8"/>
        <v>1.7612732095490724</v>
      </c>
      <c r="AU104" s="90">
        <f t="shared" si="9"/>
        <v>2.2068965517241375</v>
      </c>
      <c r="AV104" s="90">
        <f t="shared" si="10"/>
        <v>2.3819628647214848</v>
      </c>
    </row>
    <row r="105" spans="1:48" x14ac:dyDescent="0.35">
      <c r="A105" s="1" t="s">
        <v>61</v>
      </c>
      <c r="B105" s="1" t="s">
        <v>43</v>
      </c>
      <c r="C105" s="1" t="s">
        <v>44</v>
      </c>
      <c r="D105" s="1" t="s">
        <v>149</v>
      </c>
      <c r="E105" s="7">
        <v>5309</v>
      </c>
      <c r="F105" s="7">
        <v>1558</v>
      </c>
      <c r="G105" s="8">
        <v>29.346392917686899</v>
      </c>
      <c r="H105" s="9">
        <v>7.25</v>
      </c>
      <c r="I105" s="9">
        <v>10.0832974208141</v>
      </c>
      <c r="J105" s="9">
        <v>771</v>
      </c>
      <c r="K105" s="10">
        <v>481</v>
      </c>
      <c r="L105" s="10">
        <v>523</v>
      </c>
      <c r="M105" s="10">
        <v>664</v>
      </c>
      <c r="N105" s="10">
        <v>960</v>
      </c>
      <c r="O105" s="10">
        <v>1037</v>
      </c>
      <c r="P105" s="10">
        <v>63800</v>
      </c>
      <c r="Q105" s="10">
        <v>19140</v>
      </c>
      <c r="R105" s="10">
        <v>28148.663187008198</v>
      </c>
      <c r="S105" s="10">
        <v>703.71657967520503</v>
      </c>
      <c r="T105" s="10">
        <v>478.5</v>
      </c>
      <c r="U105" s="10">
        <v>377</v>
      </c>
      <c r="V105" s="10">
        <v>524.33146588233399</v>
      </c>
      <c r="W105" s="10">
        <v>231.3</v>
      </c>
      <c r="X105" s="10">
        <v>19240</v>
      </c>
      <c r="Y105" s="10">
        <v>20920</v>
      </c>
      <c r="Z105" s="10">
        <v>26560</v>
      </c>
      <c r="AA105" s="10">
        <v>38400</v>
      </c>
      <c r="AB105" s="10">
        <v>41480</v>
      </c>
      <c r="AC105" s="9">
        <v>9.25</v>
      </c>
      <c r="AD105" s="9">
        <v>10.057692307692299</v>
      </c>
      <c r="AE105" s="9">
        <v>12.7692307692308</v>
      </c>
      <c r="AF105" s="9">
        <v>18.461538461538499</v>
      </c>
      <c r="AG105" s="9">
        <v>19.942307692307701</v>
      </c>
      <c r="AH105" s="8">
        <v>51.034482758620697</v>
      </c>
      <c r="AI105" s="8">
        <v>55.4907161803714</v>
      </c>
      <c r="AJ105" s="8">
        <v>70.450928381962896</v>
      </c>
      <c r="AK105" s="8">
        <v>101.856763925729</v>
      </c>
      <c r="AL105" s="8">
        <v>110.026525198939</v>
      </c>
      <c r="AM105" s="8">
        <v>36.6943455655924</v>
      </c>
      <c r="AN105" s="8">
        <v>39.898425635768902</v>
      </c>
      <c r="AO105" s="8">
        <v>50.654980157075599</v>
      </c>
      <c r="AP105" s="8">
        <v>73.236115889747893</v>
      </c>
      <c r="AQ105" s="8">
        <v>79.110262685071405</v>
      </c>
      <c r="AR105" s="90">
        <f t="shared" si="6"/>
        <v>1.2758620689655173</v>
      </c>
      <c r="AS105" s="90">
        <f t="shared" si="7"/>
        <v>1.3872679045092851</v>
      </c>
      <c r="AT105" s="90">
        <f t="shared" si="8"/>
        <v>1.7612732095490724</v>
      </c>
      <c r="AU105" s="90">
        <f t="shared" si="9"/>
        <v>2.5464190981432249</v>
      </c>
      <c r="AV105" s="90">
        <f t="shared" si="10"/>
        <v>2.750663129973475</v>
      </c>
    </row>
    <row r="106" spans="1:48" x14ac:dyDescent="0.35">
      <c r="A106" s="1" t="s">
        <v>61</v>
      </c>
      <c r="B106" s="1" t="s">
        <v>43</v>
      </c>
      <c r="C106" s="1" t="s">
        <v>44</v>
      </c>
      <c r="D106" s="1" t="s">
        <v>150</v>
      </c>
      <c r="E106" s="7">
        <v>2877</v>
      </c>
      <c r="F106" s="7">
        <v>462</v>
      </c>
      <c r="G106" s="8">
        <v>16.058394160583902</v>
      </c>
      <c r="H106" s="9">
        <v>7.25</v>
      </c>
      <c r="I106" s="9">
        <v>9.1531153696561294</v>
      </c>
      <c r="J106" s="9">
        <v>771</v>
      </c>
      <c r="K106" s="10">
        <v>481</v>
      </c>
      <c r="L106" s="10">
        <v>566</v>
      </c>
      <c r="M106" s="10">
        <v>664</v>
      </c>
      <c r="N106" s="10">
        <v>908</v>
      </c>
      <c r="O106" s="10">
        <v>911</v>
      </c>
      <c r="P106" s="10">
        <v>62900</v>
      </c>
      <c r="Q106" s="10">
        <v>18870</v>
      </c>
      <c r="R106" s="10">
        <v>27826.060296403299</v>
      </c>
      <c r="S106" s="10">
        <v>695.65150741008199</v>
      </c>
      <c r="T106" s="10">
        <v>471.75</v>
      </c>
      <c r="U106" s="10">
        <v>377</v>
      </c>
      <c r="V106" s="10">
        <v>475.961999222119</v>
      </c>
      <c r="W106" s="10">
        <v>231.3</v>
      </c>
      <c r="X106" s="10">
        <v>19240</v>
      </c>
      <c r="Y106" s="10">
        <v>22640</v>
      </c>
      <c r="Z106" s="10">
        <v>26560</v>
      </c>
      <c r="AA106" s="10">
        <v>36320</v>
      </c>
      <c r="AB106" s="10">
        <v>36440</v>
      </c>
      <c r="AC106" s="9">
        <v>9.25</v>
      </c>
      <c r="AD106" s="9">
        <v>10.884615384615399</v>
      </c>
      <c r="AE106" s="9">
        <v>12.7692307692308</v>
      </c>
      <c r="AF106" s="9">
        <v>17.461538461538499</v>
      </c>
      <c r="AG106" s="9">
        <v>17.519230769230798</v>
      </c>
      <c r="AH106" s="8">
        <v>51.034482758620697</v>
      </c>
      <c r="AI106" s="8">
        <v>60.053050397878003</v>
      </c>
      <c r="AJ106" s="8">
        <v>70.450928381962896</v>
      </c>
      <c r="AK106" s="8">
        <v>96.339522546419104</v>
      </c>
      <c r="AL106" s="8">
        <v>96.657824933686996</v>
      </c>
      <c r="AM106" s="8">
        <v>40.423395211055897</v>
      </c>
      <c r="AN106" s="8">
        <v>47.5668226392051</v>
      </c>
      <c r="AO106" s="8">
        <v>55.802774262247702</v>
      </c>
      <c r="AP106" s="8">
        <v>76.308612997170002</v>
      </c>
      <c r="AQ106" s="8">
        <v>76.560733965222298</v>
      </c>
      <c r="AR106" s="90">
        <f t="shared" si="6"/>
        <v>1.2758620689655173</v>
      </c>
      <c r="AS106" s="90">
        <f t="shared" si="7"/>
        <v>1.5013262599469501</v>
      </c>
      <c r="AT106" s="90">
        <f t="shared" si="8"/>
        <v>1.7612732095490724</v>
      </c>
      <c r="AU106" s="90">
        <f t="shared" si="9"/>
        <v>2.4084880636604775</v>
      </c>
      <c r="AV106" s="90">
        <f t="shared" si="10"/>
        <v>2.4164456233421747</v>
      </c>
    </row>
    <row r="107" spans="1:48" x14ac:dyDescent="0.35">
      <c r="A107" s="1" t="s">
        <v>61</v>
      </c>
      <c r="B107" s="1" t="s">
        <v>43</v>
      </c>
      <c r="C107" s="1" t="s">
        <v>44</v>
      </c>
      <c r="D107" s="1" t="s">
        <v>151</v>
      </c>
      <c r="E107" s="7">
        <v>14531</v>
      </c>
      <c r="F107" s="7">
        <v>4118</v>
      </c>
      <c r="G107" s="8">
        <v>28.339412290964098</v>
      </c>
      <c r="H107" s="9">
        <v>7.25</v>
      </c>
      <c r="I107" s="9">
        <v>10.049881902783</v>
      </c>
      <c r="J107" s="9">
        <v>771</v>
      </c>
      <c r="K107" s="10">
        <v>470</v>
      </c>
      <c r="L107" s="10">
        <v>553</v>
      </c>
      <c r="M107" s="10">
        <v>732</v>
      </c>
      <c r="N107" s="10">
        <v>933</v>
      </c>
      <c r="O107" s="10">
        <v>1017</v>
      </c>
      <c r="P107" s="10">
        <v>59000</v>
      </c>
      <c r="Q107" s="10">
        <v>17700</v>
      </c>
      <c r="R107" s="10">
        <v>23070.269296195202</v>
      </c>
      <c r="S107" s="10">
        <v>576.75673240488004</v>
      </c>
      <c r="T107" s="10">
        <v>442.5</v>
      </c>
      <c r="U107" s="10">
        <v>377</v>
      </c>
      <c r="V107" s="10">
        <v>522.59385894471598</v>
      </c>
      <c r="W107" s="10">
        <v>231.3</v>
      </c>
      <c r="X107" s="10">
        <v>18800</v>
      </c>
      <c r="Y107" s="10">
        <v>22120</v>
      </c>
      <c r="Z107" s="10">
        <v>29280</v>
      </c>
      <c r="AA107" s="10">
        <v>37320</v>
      </c>
      <c r="AB107" s="10">
        <v>40680</v>
      </c>
      <c r="AC107" s="9">
        <v>9.0384615384615401</v>
      </c>
      <c r="AD107" s="9">
        <v>10.634615384615399</v>
      </c>
      <c r="AE107" s="9">
        <v>14.0769230769231</v>
      </c>
      <c r="AF107" s="9">
        <v>17.942307692307701</v>
      </c>
      <c r="AG107" s="9">
        <v>19.557692307692299</v>
      </c>
      <c r="AH107" s="8">
        <v>49.867374005305003</v>
      </c>
      <c r="AI107" s="8">
        <v>58.673740053050402</v>
      </c>
      <c r="AJ107" s="8">
        <v>77.665782493368695</v>
      </c>
      <c r="AK107" s="8">
        <v>98.992042440318301</v>
      </c>
      <c r="AL107" s="8">
        <v>107.90450928382</v>
      </c>
      <c r="AM107" s="8">
        <v>35.974399006454497</v>
      </c>
      <c r="AN107" s="8">
        <v>42.327324788445402</v>
      </c>
      <c r="AO107" s="8">
        <v>56.028212920690798</v>
      </c>
      <c r="AP107" s="8">
        <v>71.413009091536196</v>
      </c>
      <c r="AQ107" s="8">
        <v>77.842476148008899</v>
      </c>
      <c r="AR107" s="90">
        <f t="shared" si="6"/>
        <v>1.246684350132625</v>
      </c>
      <c r="AS107" s="90">
        <f t="shared" si="7"/>
        <v>1.46684350132626</v>
      </c>
      <c r="AT107" s="90">
        <f t="shared" si="8"/>
        <v>1.9416445623342173</v>
      </c>
      <c r="AU107" s="90">
        <f t="shared" si="9"/>
        <v>2.4748010610079576</v>
      </c>
      <c r="AV107" s="90">
        <f t="shared" si="10"/>
        <v>2.6976127320955001</v>
      </c>
    </row>
    <row r="108" spans="1:48" x14ac:dyDescent="0.35">
      <c r="A108" s="1" t="s">
        <v>61</v>
      </c>
      <c r="B108" s="1" t="s">
        <v>43</v>
      </c>
      <c r="C108" s="1" t="s">
        <v>44</v>
      </c>
      <c r="D108" s="1" t="s">
        <v>152</v>
      </c>
      <c r="E108" s="7">
        <v>18621</v>
      </c>
      <c r="F108" s="7">
        <v>4281</v>
      </c>
      <c r="G108" s="8">
        <v>22.9901723860158</v>
      </c>
      <c r="H108" s="9">
        <v>7.25</v>
      </c>
      <c r="I108" s="9">
        <v>9.0506850867081603</v>
      </c>
      <c r="J108" s="9">
        <v>771</v>
      </c>
      <c r="K108" s="10">
        <v>614</v>
      </c>
      <c r="L108" s="10">
        <v>736</v>
      </c>
      <c r="M108" s="10">
        <v>910</v>
      </c>
      <c r="N108" s="10">
        <v>1226</v>
      </c>
      <c r="O108" s="10">
        <v>1357</v>
      </c>
      <c r="P108" s="10">
        <v>88000</v>
      </c>
      <c r="Q108" s="10">
        <v>26400</v>
      </c>
      <c r="R108" s="10">
        <v>36413.541113409097</v>
      </c>
      <c r="S108" s="10">
        <v>910.33852783522798</v>
      </c>
      <c r="T108" s="10">
        <v>660</v>
      </c>
      <c r="U108" s="10">
        <v>377</v>
      </c>
      <c r="V108" s="10">
        <v>470.63562450882398</v>
      </c>
      <c r="W108" s="10">
        <v>231.3</v>
      </c>
      <c r="X108" s="10">
        <v>24560</v>
      </c>
      <c r="Y108" s="10">
        <v>29440</v>
      </c>
      <c r="Z108" s="10">
        <v>36400</v>
      </c>
      <c r="AA108" s="10">
        <v>49040</v>
      </c>
      <c r="AB108" s="10">
        <v>54280</v>
      </c>
      <c r="AC108" s="9">
        <v>11.807692307692299</v>
      </c>
      <c r="AD108" s="9">
        <v>14.153846153846199</v>
      </c>
      <c r="AE108" s="9">
        <v>17.5</v>
      </c>
      <c r="AF108" s="9">
        <v>23.576923076923102</v>
      </c>
      <c r="AG108" s="9">
        <v>26.0961538461539</v>
      </c>
      <c r="AH108" s="8">
        <v>65.145888594164504</v>
      </c>
      <c r="AI108" s="8">
        <v>78.090185676392593</v>
      </c>
      <c r="AJ108" s="8">
        <v>96.551724137931004</v>
      </c>
      <c r="AK108" s="8">
        <v>130.07957559681699</v>
      </c>
      <c r="AL108" s="8">
        <v>143.978779840849</v>
      </c>
      <c r="AM108" s="8">
        <v>52.184744887580301</v>
      </c>
      <c r="AN108" s="8">
        <v>62.553700712148299</v>
      </c>
      <c r="AO108" s="8">
        <v>77.342211478335599</v>
      </c>
      <c r="AP108" s="8">
        <v>104.19950689279101</v>
      </c>
      <c r="AQ108" s="8">
        <v>115.333385688023</v>
      </c>
      <c r="AR108" s="90">
        <f t="shared" si="6"/>
        <v>1.6286472148541127</v>
      </c>
      <c r="AS108" s="90">
        <f t="shared" si="7"/>
        <v>1.9522546419098148</v>
      </c>
      <c r="AT108" s="90">
        <f t="shared" si="8"/>
        <v>2.4137931034482749</v>
      </c>
      <c r="AU108" s="90">
        <f t="shared" si="9"/>
        <v>3.2519893899204249</v>
      </c>
      <c r="AV108" s="90">
        <f t="shared" si="10"/>
        <v>3.599469496021225</v>
      </c>
    </row>
    <row r="109" spans="1:48" x14ac:dyDescent="0.35">
      <c r="A109" s="1" t="s">
        <v>61</v>
      </c>
      <c r="B109" s="1" t="s">
        <v>43</v>
      </c>
      <c r="C109" s="1" t="s">
        <v>44</v>
      </c>
      <c r="D109" s="1" t="s">
        <v>153</v>
      </c>
      <c r="E109" s="7">
        <v>8669</v>
      </c>
      <c r="F109" s="7">
        <v>2378</v>
      </c>
      <c r="G109" s="8">
        <v>27.431076248702301</v>
      </c>
      <c r="H109" s="9">
        <v>7.25</v>
      </c>
      <c r="I109" s="9">
        <v>10.0152804441596</v>
      </c>
      <c r="J109" s="9">
        <v>771</v>
      </c>
      <c r="K109" s="10">
        <v>503</v>
      </c>
      <c r="L109" s="10">
        <v>554</v>
      </c>
      <c r="M109" s="10">
        <v>733</v>
      </c>
      <c r="N109" s="10">
        <v>918</v>
      </c>
      <c r="O109" s="10">
        <v>1119</v>
      </c>
      <c r="P109" s="10">
        <v>75200</v>
      </c>
      <c r="Q109" s="10">
        <v>22560</v>
      </c>
      <c r="R109" s="10">
        <v>36799.623927649198</v>
      </c>
      <c r="S109" s="10">
        <v>919.99059819122999</v>
      </c>
      <c r="T109" s="10">
        <v>564</v>
      </c>
      <c r="U109" s="10">
        <v>377</v>
      </c>
      <c r="V109" s="10">
        <v>520.79458309630104</v>
      </c>
      <c r="W109" s="10">
        <v>231.3</v>
      </c>
      <c r="X109" s="10">
        <v>20120</v>
      </c>
      <c r="Y109" s="10">
        <v>22160</v>
      </c>
      <c r="Z109" s="10">
        <v>29320</v>
      </c>
      <c r="AA109" s="10">
        <v>36720</v>
      </c>
      <c r="AB109" s="10">
        <v>44760</v>
      </c>
      <c r="AC109" s="9">
        <v>9.6730769230769198</v>
      </c>
      <c r="AD109" s="9">
        <v>10.653846153846199</v>
      </c>
      <c r="AE109" s="9">
        <v>14.096153846153801</v>
      </c>
      <c r="AF109" s="9">
        <v>17.653846153846199</v>
      </c>
      <c r="AG109" s="9">
        <v>21.519230769230798</v>
      </c>
      <c r="AH109" s="8">
        <v>53.368700265252002</v>
      </c>
      <c r="AI109" s="8">
        <v>58.779840848806401</v>
      </c>
      <c r="AJ109" s="8">
        <v>77.771883289124702</v>
      </c>
      <c r="AK109" s="8">
        <v>97.4005305039788</v>
      </c>
      <c r="AL109" s="8">
        <v>118.72679045092799</v>
      </c>
      <c r="AM109" s="8">
        <v>38.633274333192396</v>
      </c>
      <c r="AN109" s="8">
        <v>42.550365766577698</v>
      </c>
      <c r="AO109" s="8">
        <v>56.298588640616401</v>
      </c>
      <c r="AP109" s="8">
        <v>70.507645800935705</v>
      </c>
      <c r="AQ109" s="8">
        <v>85.945594391336599</v>
      </c>
      <c r="AR109" s="90">
        <f t="shared" si="6"/>
        <v>1.3342175066313</v>
      </c>
      <c r="AS109" s="90">
        <f t="shared" si="7"/>
        <v>1.46949602122016</v>
      </c>
      <c r="AT109" s="90">
        <f t="shared" si="8"/>
        <v>1.9442970822281176</v>
      </c>
      <c r="AU109" s="90">
        <f t="shared" si="9"/>
        <v>2.4350132625994698</v>
      </c>
      <c r="AV109" s="90">
        <f t="shared" si="10"/>
        <v>2.9681697612731996</v>
      </c>
    </row>
    <row r="110" spans="1:48" x14ac:dyDescent="0.35">
      <c r="A110" s="1" t="s">
        <v>61</v>
      </c>
      <c r="B110" s="1" t="s">
        <v>43</v>
      </c>
      <c r="C110" s="1" t="s">
        <v>44</v>
      </c>
      <c r="D110" s="1" t="s">
        <v>154</v>
      </c>
      <c r="E110" s="7">
        <v>2631</v>
      </c>
      <c r="F110" s="7">
        <v>509</v>
      </c>
      <c r="G110" s="8">
        <v>19.3462561763588</v>
      </c>
      <c r="H110" s="9">
        <v>7.25</v>
      </c>
      <c r="I110" s="9">
        <v>10.7678898973535</v>
      </c>
      <c r="J110" s="9">
        <v>771</v>
      </c>
      <c r="K110" s="10">
        <v>481</v>
      </c>
      <c r="L110" s="10">
        <v>502</v>
      </c>
      <c r="M110" s="10">
        <v>664</v>
      </c>
      <c r="N110" s="10">
        <v>885</v>
      </c>
      <c r="O110" s="10">
        <v>898</v>
      </c>
      <c r="P110" s="10">
        <v>59100</v>
      </c>
      <c r="Q110" s="10">
        <v>17730</v>
      </c>
      <c r="R110" s="10">
        <v>26642.836146023299</v>
      </c>
      <c r="S110" s="10">
        <v>666.07090365058195</v>
      </c>
      <c r="T110" s="10">
        <v>443.25</v>
      </c>
      <c r="U110" s="10">
        <v>377</v>
      </c>
      <c r="V110" s="10">
        <v>559.930274662383</v>
      </c>
      <c r="W110" s="10">
        <v>231.3</v>
      </c>
      <c r="X110" s="10">
        <v>19240</v>
      </c>
      <c r="Y110" s="10">
        <v>20080</v>
      </c>
      <c r="Z110" s="10">
        <v>26560</v>
      </c>
      <c r="AA110" s="10">
        <v>35400</v>
      </c>
      <c r="AB110" s="10">
        <v>35920</v>
      </c>
      <c r="AC110" s="9">
        <v>9.25</v>
      </c>
      <c r="AD110" s="9">
        <v>9.6538461538461497</v>
      </c>
      <c r="AE110" s="9">
        <v>12.7692307692308</v>
      </c>
      <c r="AF110" s="9">
        <v>17.019230769230798</v>
      </c>
      <c r="AG110" s="9">
        <v>17.269230769230798</v>
      </c>
      <c r="AH110" s="8">
        <v>51.034482758620697</v>
      </c>
      <c r="AI110" s="8">
        <v>53.262599469496003</v>
      </c>
      <c r="AJ110" s="8">
        <v>70.450928381962896</v>
      </c>
      <c r="AK110" s="8">
        <v>93.899204244031793</v>
      </c>
      <c r="AL110" s="8">
        <v>95.278514588859395</v>
      </c>
      <c r="AM110" s="8">
        <v>34.361421181594501</v>
      </c>
      <c r="AN110" s="8">
        <v>35.861607969148501</v>
      </c>
      <c r="AO110" s="8">
        <v>47.434477473136603</v>
      </c>
      <c r="AP110" s="8">
        <v>63.222157475490803</v>
      </c>
      <c r="AQ110" s="8">
        <v>64.150844534452801</v>
      </c>
      <c r="AR110" s="90">
        <f t="shared" si="6"/>
        <v>1.2758620689655173</v>
      </c>
      <c r="AS110" s="90">
        <f t="shared" si="7"/>
        <v>1.3315649867374</v>
      </c>
      <c r="AT110" s="90">
        <f t="shared" si="8"/>
        <v>1.7612732095490724</v>
      </c>
      <c r="AU110" s="90">
        <f t="shared" si="9"/>
        <v>2.3474801061007948</v>
      </c>
      <c r="AV110" s="90">
        <f t="shared" si="10"/>
        <v>2.3819628647214848</v>
      </c>
    </row>
    <row r="111" spans="1:48" x14ac:dyDescent="0.35">
      <c r="A111" s="1" t="s">
        <v>61</v>
      </c>
      <c r="B111" s="1" t="s">
        <v>43</v>
      </c>
      <c r="C111" s="1" t="s">
        <v>44</v>
      </c>
      <c r="D111" s="1" t="s">
        <v>155</v>
      </c>
      <c r="E111" s="7">
        <v>15067</v>
      </c>
      <c r="F111" s="7">
        <v>4872</v>
      </c>
      <c r="G111" s="8">
        <v>32.335567797172601</v>
      </c>
      <c r="H111" s="9">
        <v>7.25</v>
      </c>
      <c r="I111" s="9">
        <v>12.9289733854184</v>
      </c>
      <c r="J111" s="9">
        <v>771</v>
      </c>
      <c r="K111" s="10">
        <v>516</v>
      </c>
      <c r="L111" s="10">
        <v>519</v>
      </c>
      <c r="M111" s="10">
        <v>664</v>
      </c>
      <c r="N111" s="10">
        <v>914</v>
      </c>
      <c r="O111" s="10">
        <v>917</v>
      </c>
      <c r="P111" s="10">
        <v>60700</v>
      </c>
      <c r="Q111" s="10">
        <v>18210</v>
      </c>
      <c r="R111" s="10">
        <v>25673.986819722701</v>
      </c>
      <c r="S111" s="10">
        <v>641.84967049306704</v>
      </c>
      <c r="T111" s="10">
        <v>455.25</v>
      </c>
      <c r="U111" s="10">
        <v>377</v>
      </c>
      <c r="V111" s="10">
        <v>672.306616041756</v>
      </c>
      <c r="W111" s="10">
        <v>231.3</v>
      </c>
      <c r="X111" s="10">
        <v>20640</v>
      </c>
      <c r="Y111" s="10">
        <v>20760</v>
      </c>
      <c r="Z111" s="10">
        <v>26560</v>
      </c>
      <c r="AA111" s="10">
        <v>36560</v>
      </c>
      <c r="AB111" s="10">
        <v>36680</v>
      </c>
      <c r="AC111" s="9">
        <v>9.9230769230769198</v>
      </c>
      <c r="AD111" s="9">
        <v>9.9807692307692299</v>
      </c>
      <c r="AE111" s="9">
        <v>12.7692307692308</v>
      </c>
      <c r="AF111" s="9">
        <v>17.576923076923102</v>
      </c>
      <c r="AG111" s="9">
        <v>17.634615384615401</v>
      </c>
      <c r="AH111" s="8">
        <v>54.748010610079596</v>
      </c>
      <c r="AI111" s="8">
        <v>55.066312997347502</v>
      </c>
      <c r="AJ111" s="8">
        <v>70.450928381962896</v>
      </c>
      <c r="AK111" s="8">
        <v>96.976127320954902</v>
      </c>
      <c r="AL111" s="8">
        <v>97.294429708222793</v>
      </c>
      <c r="AM111" s="8">
        <v>30.700277979590901</v>
      </c>
      <c r="AN111" s="8">
        <v>30.878767967844301</v>
      </c>
      <c r="AO111" s="8">
        <v>39.505784066760398</v>
      </c>
      <c r="AP111" s="8">
        <v>54.379949754546701</v>
      </c>
      <c r="AQ111" s="8">
        <v>54.558439742800097</v>
      </c>
      <c r="AR111" s="90">
        <f t="shared" si="6"/>
        <v>1.36870026525199</v>
      </c>
      <c r="AS111" s="90">
        <f t="shared" si="7"/>
        <v>1.3766578249336876</v>
      </c>
      <c r="AT111" s="90">
        <f t="shared" si="8"/>
        <v>1.7612732095490724</v>
      </c>
      <c r="AU111" s="90">
        <f t="shared" si="9"/>
        <v>2.4244031830238724</v>
      </c>
      <c r="AV111" s="90">
        <f t="shared" si="10"/>
        <v>2.43236074270557</v>
      </c>
    </row>
    <row r="112" spans="1:48" x14ac:dyDescent="0.35">
      <c r="A112" s="1" t="s">
        <v>61</v>
      </c>
      <c r="B112" s="1" t="s">
        <v>43</v>
      </c>
      <c r="C112" s="1" t="s">
        <v>44</v>
      </c>
      <c r="D112" s="1" t="s">
        <v>156</v>
      </c>
      <c r="E112" s="7">
        <v>4590</v>
      </c>
      <c r="F112" s="7">
        <v>1184</v>
      </c>
      <c r="G112" s="8">
        <v>25.795206971677597</v>
      </c>
      <c r="H112" s="9">
        <v>7.25</v>
      </c>
      <c r="I112" s="9">
        <v>11.1636489500119</v>
      </c>
      <c r="J112" s="9">
        <v>771</v>
      </c>
      <c r="K112" s="10">
        <v>481</v>
      </c>
      <c r="L112" s="10">
        <v>510</v>
      </c>
      <c r="M112" s="10">
        <v>664</v>
      </c>
      <c r="N112" s="10">
        <v>960</v>
      </c>
      <c r="O112" s="10">
        <v>971</v>
      </c>
      <c r="P112" s="10">
        <v>65000</v>
      </c>
      <c r="Q112" s="10">
        <v>19500</v>
      </c>
      <c r="R112" s="10">
        <v>33027.251416543302</v>
      </c>
      <c r="S112" s="10">
        <v>825.68128541358203</v>
      </c>
      <c r="T112" s="10">
        <v>487.5</v>
      </c>
      <c r="U112" s="10">
        <v>377</v>
      </c>
      <c r="V112" s="10">
        <v>580.50974540061804</v>
      </c>
      <c r="W112" s="10">
        <v>231.3</v>
      </c>
      <c r="X112" s="10">
        <v>19240</v>
      </c>
      <c r="Y112" s="10">
        <v>20400</v>
      </c>
      <c r="Z112" s="10">
        <v>26560</v>
      </c>
      <c r="AA112" s="10">
        <v>38400</v>
      </c>
      <c r="AB112" s="10">
        <v>38840</v>
      </c>
      <c r="AC112" s="9">
        <v>9.25</v>
      </c>
      <c r="AD112" s="9">
        <v>9.8076923076923102</v>
      </c>
      <c r="AE112" s="9">
        <v>12.7692307692308</v>
      </c>
      <c r="AF112" s="9">
        <v>18.461538461538499</v>
      </c>
      <c r="AG112" s="9">
        <v>18.673076923076898</v>
      </c>
      <c r="AH112" s="8">
        <v>51.034482758620697</v>
      </c>
      <c r="AI112" s="8">
        <v>54.111405835543799</v>
      </c>
      <c r="AJ112" s="8">
        <v>70.450928381962896</v>
      </c>
      <c r="AK112" s="8">
        <v>101.856763925729</v>
      </c>
      <c r="AL112" s="8">
        <v>103.023872679045</v>
      </c>
      <c r="AM112" s="8">
        <v>33.143285108370101</v>
      </c>
      <c r="AN112" s="8">
        <v>35.141528909082602</v>
      </c>
      <c r="AO112" s="8">
        <v>45.752892540452699</v>
      </c>
      <c r="AP112" s="8">
        <v>66.148760299449606</v>
      </c>
      <c r="AQ112" s="8">
        <v>66.906714844547494</v>
      </c>
      <c r="AR112" s="90">
        <f t="shared" si="6"/>
        <v>1.2758620689655173</v>
      </c>
      <c r="AS112" s="90">
        <f t="shared" si="7"/>
        <v>1.3527851458885949</v>
      </c>
      <c r="AT112" s="90">
        <f t="shared" si="8"/>
        <v>1.7612732095490724</v>
      </c>
      <c r="AU112" s="90">
        <f t="shared" si="9"/>
        <v>2.5464190981432249</v>
      </c>
      <c r="AV112" s="90">
        <f t="shared" si="10"/>
        <v>2.575596816976125</v>
      </c>
    </row>
    <row r="113" spans="1:48" x14ac:dyDescent="0.35">
      <c r="A113" s="1" t="s">
        <v>61</v>
      </c>
      <c r="B113" s="1" t="s">
        <v>43</v>
      </c>
      <c r="C113" s="1" t="s">
        <v>44</v>
      </c>
      <c r="D113" s="1" t="s">
        <v>157</v>
      </c>
      <c r="E113" s="7">
        <v>8123</v>
      </c>
      <c r="F113" s="7">
        <v>1778</v>
      </c>
      <c r="G113" s="8">
        <v>21.888464852886898</v>
      </c>
      <c r="H113" s="9">
        <v>7.25</v>
      </c>
      <c r="I113" s="9">
        <v>11.1132408086829</v>
      </c>
      <c r="J113" s="9">
        <v>771</v>
      </c>
      <c r="K113" s="10">
        <v>481</v>
      </c>
      <c r="L113" s="10">
        <v>502</v>
      </c>
      <c r="M113" s="10">
        <v>664</v>
      </c>
      <c r="N113" s="10">
        <v>908</v>
      </c>
      <c r="O113" s="10">
        <v>973</v>
      </c>
      <c r="P113" s="10">
        <v>76100</v>
      </c>
      <c r="Q113" s="10">
        <v>22830</v>
      </c>
      <c r="R113" s="10">
        <v>35415.5534615055</v>
      </c>
      <c r="S113" s="10">
        <v>885.38883653763799</v>
      </c>
      <c r="T113" s="10">
        <v>570.75</v>
      </c>
      <c r="U113" s="10">
        <v>377</v>
      </c>
      <c r="V113" s="10">
        <v>577.88852205151204</v>
      </c>
      <c r="W113" s="10">
        <v>231.3</v>
      </c>
      <c r="X113" s="10">
        <v>19240</v>
      </c>
      <c r="Y113" s="10">
        <v>20080</v>
      </c>
      <c r="Z113" s="10">
        <v>26560</v>
      </c>
      <c r="AA113" s="10">
        <v>36320</v>
      </c>
      <c r="AB113" s="10">
        <v>38920</v>
      </c>
      <c r="AC113" s="9">
        <v>9.25</v>
      </c>
      <c r="AD113" s="9">
        <v>9.6538461538461497</v>
      </c>
      <c r="AE113" s="9">
        <v>12.7692307692308</v>
      </c>
      <c r="AF113" s="9">
        <v>17.461538461538499</v>
      </c>
      <c r="AG113" s="9">
        <v>18.711538461538499</v>
      </c>
      <c r="AH113" s="8">
        <v>51.034482758620697</v>
      </c>
      <c r="AI113" s="8">
        <v>53.262599469496003</v>
      </c>
      <c r="AJ113" s="8">
        <v>70.450928381962896</v>
      </c>
      <c r="AK113" s="8">
        <v>96.339522546419104</v>
      </c>
      <c r="AL113" s="8">
        <v>103.236074270557</v>
      </c>
      <c r="AM113" s="8">
        <v>33.293618519533403</v>
      </c>
      <c r="AN113" s="8">
        <v>34.747186064045202</v>
      </c>
      <c r="AO113" s="8">
        <v>45.960421407422402</v>
      </c>
      <c r="AP113" s="8">
        <v>62.849491924607698</v>
      </c>
      <c r="AQ113" s="8">
        <v>67.348629562382499</v>
      </c>
      <c r="AR113" s="90">
        <f t="shared" si="6"/>
        <v>1.2758620689655173</v>
      </c>
      <c r="AS113" s="90">
        <f t="shared" si="7"/>
        <v>1.3315649867374</v>
      </c>
      <c r="AT113" s="90">
        <f t="shared" si="8"/>
        <v>1.7612732095490724</v>
      </c>
      <c r="AU113" s="90">
        <f t="shared" si="9"/>
        <v>2.4084880636604775</v>
      </c>
      <c r="AV113" s="90">
        <f t="shared" si="10"/>
        <v>2.580901856763925</v>
      </c>
    </row>
    <row r="114" spans="1:48" x14ac:dyDescent="0.35">
      <c r="A114" s="1" t="s">
        <v>61</v>
      </c>
      <c r="B114" s="1" t="s">
        <v>43</v>
      </c>
      <c r="C114" s="1" t="s">
        <v>44</v>
      </c>
      <c r="D114" s="1" t="s">
        <v>158</v>
      </c>
      <c r="E114" s="7">
        <v>38962</v>
      </c>
      <c r="F114" s="7">
        <v>13042</v>
      </c>
      <c r="G114" s="8">
        <v>33.473640983522401</v>
      </c>
      <c r="H114" s="9">
        <v>7.25</v>
      </c>
      <c r="I114" s="9">
        <v>11.807089482721899</v>
      </c>
      <c r="J114" s="9">
        <v>771</v>
      </c>
      <c r="K114" s="10">
        <v>527</v>
      </c>
      <c r="L114" s="10">
        <v>620</v>
      </c>
      <c r="M114" s="10">
        <v>820</v>
      </c>
      <c r="N114" s="10">
        <v>1027</v>
      </c>
      <c r="O114" s="10">
        <v>1108</v>
      </c>
      <c r="P114" s="10">
        <v>69500</v>
      </c>
      <c r="Q114" s="10">
        <v>20850</v>
      </c>
      <c r="R114" s="10">
        <v>31952.255332688801</v>
      </c>
      <c r="S114" s="10">
        <v>798.80638331722002</v>
      </c>
      <c r="T114" s="10">
        <v>521.25</v>
      </c>
      <c r="U114" s="10">
        <v>377</v>
      </c>
      <c r="V114" s="10">
        <v>613.96865310153896</v>
      </c>
      <c r="W114" s="10">
        <v>231.3</v>
      </c>
      <c r="X114" s="10">
        <v>21080</v>
      </c>
      <c r="Y114" s="10">
        <v>24800</v>
      </c>
      <c r="Z114" s="10">
        <v>32800</v>
      </c>
      <c r="AA114" s="10">
        <v>41080</v>
      </c>
      <c r="AB114" s="10">
        <v>44320</v>
      </c>
      <c r="AC114" s="9">
        <v>10.134615384615399</v>
      </c>
      <c r="AD114" s="9">
        <v>11.9230769230769</v>
      </c>
      <c r="AE114" s="9">
        <v>15.7692307692308</v>
      </c>
      <c r="AF114" s="9">
        <v>19.75</v>
      </c>
      <c r="AG114" s="9">
        <v>21.307692307692299</v>
      </c>
      <c r="AH114" s="8">
        <v>55.915119363395199</v>
      </c>
      <c r="AI114" s="8">
        <v>65.782493368700301</v>
      </c>
      <c r="AJ114" s="8">
        <v>87.0026525198939</v>
      </c>
      <c r="AK114" s="8">
        <v>108.965517241379</v>
      </c>
      <c r="AL114" s="8">
        <v>117.559681697613</v>
      </c>
      <c r="AM114" s="8">
        <v>34.334000430659998</v>
      </c>
      <c r="AN114" s="8">
        <v>40.3929416831295</v>
      </c>
      <c r="AO114" s="8">
        <v>53.422922871235698</v>
      </c>
      <c r="AP114" s="8">
        <v>66.908953400925697</v>
      </c>
      <c r="AQ114" s="8">
        <v>72.186095782108794</v>
      </c>
      <c r="AR114" s="90">
        <f t="shared" si="6"/>
        <v>1.3978779840848801</v>
      </c>
      <c r="AS114" s="90">
        <f t="shared" si="7"/>
        <v>1.6445623342175075</v>
      </c>
      <c r="AT114" s="90">
        <f t="shared" si="8"/>
        <v>2.1750663129973473</v>
      </c>
      <c r="AU114" s="90">
        <f t="shared" si="9"/>
        <v>2.7241379310344751</v>
      </c>
      <c r="AV114" s="90">
        <f t="shared" si="10"/>
        <v>2.9389920424403249</v>
      </c>
    </row>
    <row r="115" spans="1:48" x14ac:dyDescent="0.35">
      <c r="A115" s="1" t="s">
        <v>61</v>
      </c>
      <c r="B115" s="1" t="s">
        <v>43</v>
      </c>
      <c r="C115" s="1" t="s">
        <v>44</v>
      </c>
      <c r="D115" s="1" t="s">
        <v>159</v>
      </c>
      <c r="E115" s="7">
        <v>3179</v>
      </c>
      <c r="F115" s="7">
        <v>615</v>
      </c>
      <c r="G115" s="8">
        <v>19.345706196917302</v>
      </c>
      <c r="H115" s="9">
        <v>7.25</v>
      </c>
      <c r="I115" s="9">
        <v>9.69515433119909</v>
      </c>
      <c r="J115" s="9">
        <v>771</v>
      </c>
      <c r="K115" s="10">
        <v>481</v>
      </c>
      <c r="L115" s="10">
        <v>542</v>
      </c>
      <c r="M115" s="10">
        <v>664</v>
      </c>
      <c r="N115" s="10">
        <v>919</v>
      </c>
      <c r="O115" s="10">
        <v>1024</v>
      </c>
      <c r="P115" s="10">
        <v>66000</v>
      </c>
      <c r="Q115" s="10">
        <v>19800</v>
      </c>
      <c r="R115" s="10">
        <v>29145.610184426001</v>
      </c>
      <c r="S115" s="10">
        <v>728.64025461064898</v>
      </c>
      <c r="T115" s="10">
        <v>495</v>
      </c>
      <c r="U115" s="10">
        <v>377</v>
      </c>
      <c r="V115" s="10">
        <v>504.148025222353</v>
      </c>
      <c r="W115" s="10">
        <v>231.3</v>
      </c>
      <c r="X115" s="10">
        <v>19240</v>
      </c>
      <c r="Y115" s="10">
        <v>21680</v>
      </c>
      <c r="Z115" s="10">
        <v>26560</v>
      </c>
      <c r="AA115" s="10">
        <v>36760</v>
      </c>
      <c r="AB115" s="10">
        <v>40960</v>
      </c>
      <c r="AC115" s="9">
        <v>9.25</v>
      </c>
      <c r="AD115" s="9">
        <v>10.4230769230769</v>
      </c>
      <c r="AE115" s="9">
        <v>12.7692307692308</v>
      </c>
      <c r="AF115" s="9">
        <v>17.673076923076898</v>
      </c>
      <c r="AG115" s="9">
        <v>19.692307692307701</v>
      </c>
      <c r="AH115" s="8">
        <v>51.034482758620697</v>
      </c>
      <c r="AI115" s="8">
        <v>57.506631299734799</v>
      </c>
      <c r="AJ115" s="8">
        <v>70.450928381962896</v>
      </c>
      <c r="AK115" s="8">
        <v>97.506631299734707</v>
      </c>
      <c r="AL115" s="8">
        <v>108.647214854111</v>
      </c>
      <c r="AM115" s="8">
        <v>38.163394553641801</v>
      </c>
      <c r="AN115" s="8">
        <v>43.003242927388499</v>
      </c>
      <c r="AO115" s="8">
        <v>52.682939674881801</v>
      </c>
      <c r="AP115" s="8">
        <v>72.915092712675303</v>
      </c>
      <c r="AQ115" s="8">
        <v>81.245979257649097</v>
      </c>
      <c r="AR115" s="90">
        <f t="shared" si="6"/>
        <v>1.2758620689655173</v>
      </c>
      <c r="AS115" s="90">
        <f t="shared" si="7"/>
        <v>1.4376657824933701</v>
      </c>
      <c r="AT115" s="90">
        <f t="shared" si="8"/>
        <v>1.7612732095490724</v>
      </c>
      <c r="AU115" s="90">
        <f t="shared" si="9"/>
        <v>2.4376657824933678</v>
      </c>
      <c r="AV115" s="90">
        <f t="shared" si="10"/>
        <v>2.7161803713527748</v>
      </c>
    </row>
    <row r="116" spans="1:48" x14ac:dyDescent="0.35">
      <c r="A116" s="1" t="s">
        <v>61</v>
      </c>
      <c r="B116" s="1" t="s">
        <v>43</v>
      </c>
      <c r="C116" s="1" t="s">
        <v>44</v>
      </c>
      <c r="D116" s="1" t="s">
        <v>160</v>
      </c>
      <c r="E116" s="7">
        <v>5579</v>
      </c>
      <c r="F116" s="7">
        <v>1525</v>
      </c>
      <c r="G116" s="8">
        <v>27.334647786341598</v>
      </c>
      <c r="H116" s="9">
        <v>7.25</v>
      </c>
      <c r="I116" s="9">
        <v>11.2881611388301</v>
      </c>
      <c r="J116" s="9">
        <v>771</v>
      </c>
      <c r="K116" s="10">
        <v>427</v>
      </c>
      <c r="L116" s="10">
        <v>502</v>
      </c>
      <c r="M116" s="10">
        <v>664</v>
      </c>
      <c r="N116" s="10">
        <v>843</v>
      </c>
      <c r="O116" s="10">
        <v>910</v>
      </c>
      <c r="P116" s="10">
        <v>62900</v>
      </c>
      <c r="Q116" s="10">
        <v>18870</v>
      </c>
      <c r="R116" s="10">
        <v>29226.7812343201</v>
      </c>
      <c r="S116" s="10">
        <v>730.66953085800299</v>
      </c>
      <c r="T116" s="10">
        <v>471.75</v>
      </c>
      <c r="U116" s="10">
        <v>377</v>
      </c>
      <c r="V116" s="10">
        <v>586.984379219164</v>
      </c>
      <c r="W116" s="10">
        <v>231.3</v>
      </c>
      <c r="X116" s="10">
        <v>17080</v>
      </c>
      <c r="Y116" s="10">
        <v>20080</v>
      </c>
      <c r="Z116" s="10">
        <v>26560</v>
      </c>
      <c r="AA116" s="10">
        <v>33720</v>
      </c>
      <c r="AB116" s="10">
        <v>36400</v>
      </c>
      <c r="AC116" s="9">
        <v>8.2115384615384599</v>
      </c>
      <c r="AD116" s="9">
        <v>9.6538461538461497</v>
      </c>
      <c r="AE116" s="9">
        <v>12.7692307692308</v>
      </c>
      <c r="AF116" s="9">
        <v>16.211538461538499</v>
      </c>
      <c r="AG116" s="9">
        <v>17.5</v>
      </c>
      <c r="AH116" s="8">
        <v>45.3050397877984</v>
      </c>
      <c r="AI116" s="8">
        <v>53.262599469496003</v>
      </c>
      <c r="AJ116" s="8">
        <v>70.450928381962896</v>
      </c>
      <c r="AK116" s="8">
        <v>89.442970822281197</v>
      </c>
      <c r="AL116" s="8">
        <v>96.551724137931004</v>
      </c>
      <c r="AM116" s="8">
        <v>29.0978782480049</v>
      </c>
      <c r="AN116" s="8">
        <v>34.208746792736498</v>
      </c>
      <c r="AO116" s="8">
        <v>45.248222849356601</v>
      </c>
      <c r="AP116" s="8">
        <v>57.446162442782601</v>
      </c>
      <c r="AQ116" s="8">
        <v>62.011871676076098</v>
      </c>
      <c r="AR116" s="90">
        <f t="shared" si="6"/>
        <v>1.1326259946949599</v>
      </c>
      <c r="AS116" s="90">
        <f t="shared" si="7"/>
        <v>1.3315649867374</v>
      </c>
      <c r="AT116" s="90">
        <f t="shared" si="8"/>
        <v>1.7612732095490724</v>
      </c>
      <c r="AU116" s="90">
        <f t="shared" si="9"/>
        <v>2.23607427055703</v>
      </c>
      <c r="AV116" s="90">
        <f t="shared" si="10"/>
        <v>2.4137931034482749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6"/>
  <sheetViews>
    <sheetView workbookViewId="0">
      <selection activeCell="C4" sqref="C4"/>
    </sheetView>
  </sheetViews>
  <sheetFormatPr defaultRowHeight="14.5" x14ac:dyDescent="0.35"/>
  <cols>
    <col min="1" max="1" width="5" bestFit="1" customWidth="1"/>
    <col min="2" max="2" width="15.1796875" bestFit="1" customWidth="1"/>
    <col min="3" max="3" width="39.1796875" bestFit="1" customWidth="1"/>
    <col min="4" max="5" width="16.1796875" bestFit="1" customWidth="1"/>
    <col min="6" max="6" width="18.54296875" bestFit="1" customWidth="1"/>
  </cols>
  <sheetData>
    <row r="1" spans="1:6" x14ac:dyDescent="0.35">
      <c r="A1" s="11" t="s">
        <v>161</v>
      </c>
      <c r="B1" s="11" t="s">
        <v>162</v>
      </c>
      <c r="C1" s="12" t="s">
        <v>163</v>
      </c>
      <c r="D1" s="13" t="s">
        <v>164</v>
      </c>
      <c r="E1" s="14" t="s">
        <v>165</v>
      </c>
      <c r="F1" s="15" t="s">
        <v>166</v>
      </c>
    </row>
    <row r="2" spans="1:6" x14ac:dyDescent="0.35">
      <c r="A2" s="11" t="s">
        <v>43</v>
      </c>
      <c r="B2" s="11" t="s">
        <v>167</v>
      </c>
      <c r="C2" t="s">
        <v>168</v>
      </c>
      <c r="D2" s="13">
        <v>23550</v>
      </c>
      <c r="E2" s="14">
        <v>15.278</v>
      </c>
      <c r="F2" s="16">
        <v>9.2880495095155577</v>
      </c>
    </row>
    <row r="3" spans="1:6" x14ac:dyDescent="0.35">
      <c r="A3" s="11" t="s">
        <v>43</v>
      </c>
      <c r="B3" s="11" t="s">
        <v>169</v>
      </c>
      <c r="C3" t="s">
        <v>170</v>
      </c>
      <c r="D3" s="13">
        <v>39190</v>
      </c>
      <c r="E3" s="14">
        <v>25.420999999999999</v>
      </c>
      <c r="F3" s="16">
        <v>9.7139207752357031</v>
      </c>
    </row>
    <row r="4" spans="1:6" x14ac:dyDescent="0.35">
      <c r="A4" s="11" t="s">
        <v>43</v>
      </c>
      <c r="B4" s="11" t="s">
        <v>171</v>
      </c>
      <c r="C4" s="12" t="s">
        <v>172</v>
      </c>
      <c r="D4" s="13">
        <v>45450</v>
      </c>
      <c r="E4" s="14">
        <v>29.48</v>
      </c>
      <c r="F4" s="17">
        <v>10.362867465856878</v>
      </c>
    </row>
    <row r="5" spans="1:6" x14ac:dyDescent="0.35">
      <c r="A5" s="11" t="s">
        <v>43</v>
      </c>
      <c r="B5" s="11" t="s">
        <v>173</v>
      </c>
      <c r="C5" t="s">
        <v>174</v>
      </c>
      <c r="D5" s="13">
        <v>45080</v>
      </c>
      <c r="E5" s="14">
        <v>29.236999999999998</v>
      </c>
      <c r="F5" s="17">
        <v>11.204470205256213</v>
      </c>
    </row>
    <row r="6" spans="1:6" x14ac:dyDescent="0.35">
      <c r="A6" s="11" t="s">
        <v>43</v>
      </c>
      <c r="B6" s="11" t="s">
        <v>175</v>
      </c>
      <c r="C6" t="s">
        <v>176</v>
      </c>
      <c r="D6" s="13">
        <v>18520</v>
      </c>
      <c r="E6" s="14">
        <v>12.013999999999999</v>
      </c>
      <c r="F6" s="16">
        <v>11.731739391385917</v>
      </c>
    </row>
    <row r="7" spans="1:6" x14ac:dyDescent="0.35">
      <c r="A7" s="11" t="s">
        <v>43</v>
      </c>
      <c r="B7" s="11" t="s">
        <v>177</v>
      </c>
      <c r="C7" t="s">
        <v>178</v>
      </c>
      <c r="D7" s="13">
        <v>11670</v>
      </c>
      <c r="E7" s="14">
        <v>7.5709999999999997</v>
      </c>
      <c r="F7" s="16">
        <v>11.741879183426873</v>
      </c>
    </row>
    <row r="8" spans="1:6" x14ac:dyDescent="0.35">
      <c r="A8" s="11"/>
      <c r="B8" s="11"/>
      <c r="C8" s="18" t="s">
        <v>179</v>
      </c>
      <c r="D8" s="13"/>
      <c r="E8" s="14"/>
      <c r="F8" s="19">
        <v>12.0954949716832</v>
      </c>
    </row>
    <row r="9" spans="1:6" x14ac:dyDescent="0.35">
      <c r="A9" s="11" t="s">
        <v>43</v>
      </c>
      <c r="B9" s="11" t="s">
        <v>180</v>
      </c>
      <c r="C9" s="12" t="s">
        <v>181</v>
      </c>
      <c r="D9" s="13">
        <v>19890</v>
      </c>
      <c r="E9" s="14">
        <v>12.898</v>
      </c>
      <c r="F9" s="16">
        <v>12.304247649698345</v>
      </c>
    </row>
    <row r="10" spans="1:6" x14ac:dyDescent="0.35">
      <c r="A10" s="11" t="s">
        <v>43</v>
      </c>
      <c r="B10" s="11" t="s">
        <v>182</v>
      </c>
      <c r="C10" t="s">
        <v>183</v>
      </c>
      <c r="D10" s="13">
        <v>24730</v>
      </c>
      <c r="E10" s="14">
        <v>16.039000000000001</v>
      </c>
      <c r="F10" s="16">
        <v>12.6544604671129</v>
      </c>
    </row>
    <row r="11" spans="1:6" x14ac:dyDescent="0.35">
      <c r="A11" s="11" t="s">
        <v>43</v>
      </c>
      <c r="B11" s="11" t="s">
        <v>184</v>
      </c>
      <c r="C11" s="12" t="s">
        <v>185</v>
      </c>
      <c r="D11" s="13">
        <v>19420</v>
      </c>
      <c r="E11" s="14">
        <v>12.597</v>
      </c>
      <c r="F11" s="16">
        <v>12.735578803440546</v>
      </c>
    </row>
    <row r="12" spans="1:6" x14ac:dyDescent="0.35">
      <c r="A12" s="11" t="s">
        <v>43</v>
      </c>
      <c r="B12" s="11" t="s">
        <v>186</v>
      </c>
      <c r="C12" s="12" t="s">
        <v>187</v>
      </c>
      <c r="D12" s="13">
        <v>20890</v>
      </c>
      <c r="E12" s="14">
        <v>13.548</v>
      </c>
      <c r="F12" s="16">
        <v>13.901654888150469</v>
      </c>
    </row>
    <row r="13" spans="1:6" x14ac:dyDescent="0.35">
      <c r="A13" s="11" t="s">
        <v>43</v>
      </c>
      <c r="B13" s="11" t="s">
        <v>188</v>
      </c>
      <c r="C13" t="s">
        <v>189</v>
      </c>
      <c r="D13" s="13">
        <v>9810</v>
      </c>
      <c r="E13" s="14">
        <v>6.3609999999999998</v>
      </c>
      <c r="F13" s="16">
        <v>14.581020954894511</v>
      </c>
    </row>
    <row r="14" spans="1:6" x14ac:dyDescent="0.35">
      <c r="A14" s="11" t="s">
        <v>43</v>
      </c>
      <c r="B14" s="11" t="s">
        <v>190</v>
      </c>
      <c r="C14" t="s">
        <v>191</v>
      </c>
      <c r="D14" s="13">
        <v>10460</v>
      </c>
      <c r="E14" s="14">
        <v>6.782</v>
      </c>
      <c r="F14" s="16">
        <v>14.601300538976423</v>
      </c>
    </row>
    <row r="15" spans="1:6" x14ac:dyDescent="0.35">
      <c r="A15" s="11" t="s">
        <v>43</v>
      </c>
      <c r="B15" s="11" t="s">
        <v>192</v>
      </c>
      <c r="C15" s="12" t="s">
        <v>193</v>
      </c>
      <c r="D15" s="13">
        <v>27480</v>
      </c>
      <c r="E15" s="14">
        <v>17.823</v>
      </c>
      <c r="F15" s="16">
        <v>15.321225773884287</v>
      </c>
    </row>
    <row r="16" spans="1:6" x14ac:dyDescent="0.35">
      <c r="A16" s="11"/>
      <c r="B16" s="11"/>
      <c r="C16" s="18" t="s">
        <v>194</v>
      </c>
      <c r="D16" s="13"/>
      <c r="E16" s="14"/>
      <c r="F16" s="19">
        <v>15.4358465504554</v>
      </c>
    </row>
    <row r="17" spans="1:6" x14ac:dyDescent="0.35">
      <c r="A17" s="11" t="s">
        <v>43</v>
      </c>
      <c r="B17" s="11" t="s">
        <v>195</v>
      </c>
      <c r="C17" t="s">
        <v>196</v>
      </c>
      <c r="D17" s="13">
        <v>20520</v>
      </c>
      <c r="E17" s="14">
        <v>13.311999999999999</v>
      </c>
      <c r="F17" s="16">
        <v>16.314925393897958</v>
      </c>
    </row>
    <row r="18" spans="1:6" x14ac:dyDescent="0.35">
      <c r="A18" s="11" t="s">
        <v>43</v>
      </c>
      <c r="B18" s="11" t="s">
        <v>197</v>
      </c>
      <c r="C18" s="12" t="s">
        <v>198</v>
      </c>
      <c r="D18" s="13">
        <v>30300</v>
      </c>
      <c r="E18" s="14">
        <v>19.654</v>
      </c>
      <c r="F18" s="16">
        <v>16.325065185938918</v>
      </c>
    </row>
    <row r="19" spans="1:6" x14ac:dyDescent="0.35">
      <c r="A19" s="11" t="s">
        <v>43</v>
      </c>
      <c r="B19" s="11" t="s">
        <v>199</v>
      </c>
      <c r="C19" t="s">
        <v>200</v>
      </c>
      <c r="D19" s="13">
        <v>16730</v>
      </c>
      <c r="E19" s="14">
        <v>10.852</v>
      </c>
      <c r="F19" s="16">
        <v>16.791495619822882</v>
      </c>
    </row>
    <row r="20" spans="1:6" x14ac:dyDescent="0.35">
      <c r="A20" s="11" t="s">
        <v>43</v>
      </c>
      <c r="B20" s="11" t="s">
        <v>201</v>
      </c>
      <c r="C20" s="12" t="s">
        <v>202</v>
      </c>
      <c r="D20" s="13">
        <v>32730</v>
      </c>
      <c r="E20" s="14">
        <v>21.233000000000001</v>
      </c>
      <c r="F20" s="16">
        <v>17.126108757174428</v>
      </c>
    </row>
    <row r="21" spans="1:6" x14ac:dyDescent="0.35">
      <c r="A21" s="11" t="s">
        <v>43</v>
      </c>
      <c r="B21" s="11" t="s">
        <v>203</v>
      </c>
      <c r="C21" t="s">
        <v>204</v>
      </c>
      <c r="D21" s="13">
        <v>12810</v>
      </c>
      <c r="E21" s="14">
        <v>8.3079999999999998</v>
      </c>
      <c r="F21" s="16">
        <v>17.48100147860788</v>
      </c>
    </row>
    <row r="22" spans="1:6" x14ac:dyDescent="0.35">
      <c r="A22" s="11" t="s">
        <v>43</v>
      </c>
      <c r="B22" s="11" t="s">
        <v>205</v>
      </c>
      <c r="C22" t="s">
        <v>206</v>
      </c>
      <c r="D22" s="13">
        <v>12870</v>
      </c>
      <c r="E22" s="14">
        <v>8.3510000000000009</v>
      </c>
      <c r="F22" s="16">
        <v>17.714216695549865</v>
      </c>
    </row>
    <row r="23" spans="1:6" x14ac:dyDescent="0.35">
      <c r="A23" s="20" t="s">
        <v>43</v>
      </c>
      <c r="B23" s="20" t="s">
        <v>207</v>
      </c>
      <c r="C23" s="21" t="s">
        <v>208</v>
      </c>
      <c r="D23" s="22">
        <v>1541700</v>
      </c>
      <c r="E23" s="23">
        <v>1000</v>
      </c>
      <c r="F23" s="24">
        <v>18.089389001065232</v>
      </c>
    </row>
    <row r="24" spans="1:6" x14ac:dyDescent="0.35">
      <c r="A24" s="11" t="s">
        <v>43</v>
      </c>
      <c r="B24" s="11" t="s">
        <v>209</v>
      </c>
      <c r="C24" t="s">
        <v>210</v>
      </c>
      <c r="D24" s="13">
        <v>19780</v>
      </c>
      <c r="E24" s="14">
        <v>12.831</v>
      </c>
      <c r="F24" s="16">
        <v>18.403722554334863</v>
      </c>
    </row>
    <row r="25" spans="1:6" x14ac:dyDescent="0.35">
      <c r="A25" s="11" t="s">
        <v>43</v>
      </c>
      <c r="B25" s="11" t="s">
        <v>211</v>
      </c>
      <c r="C25" s="12" t="s">
        <v>212</v>
      </c>
      <c r="D25" s="13">
        <v>13940</v>
      </c>
      <c r="E25" s="14">
        <v>9.0449999999999999</v>
      </c>
      <c r="F25" s="16">
        <v>19.701615935577212</v>
      </c>
    </row>
    <row r="26" spans="1:6" x14ac:dyDescent="0.35">
      <c r="A26" s="11" t="s">
        <v>43</v>
      </c>
      <c r="B26" s="11" t="s">
        <v>213</v>
      </c>
      <c r="C26" t="s">
        <v>214</v>
      </c>
      <c r="D26" s="13">
        <v>38470</v>
      </c>
      <c r="E26" s="14">
        <v>24.952000000000002</v>
      </c>
      <c r="F26" s="16">
        <v>20.117347409256404</v>
      </c>
    </row>
    <row r="27" spans="1:6" x14ac:dyDescent="0.35">
      <c r="A27" s="11" t="s">
        <v>43</v>
      </c>
      <c r="B27" s="11" t="s">
        <v>215</v>
      </c>
      <c r="C27" s="12" t="s">
        <v>216</v>
      </c>
      <c r="D27" s="13">
        <v>11970</v>
      </c>
      <c r="E27" s="14">
        <v>7.7670000000000003</v>
      </c>
      <c r="F27" s="16">
        <v>26.038985961174618</v>
      </c>
    </row>
    <row r="28" spans="1:6" x14ac:dyDescent="0.35">
      <c r="A28" s="11" t="s">
        <v>43</v>
      </c>
      <c r="B28" s="11" t="s">
        <v>217</v>
      </c>
      <c r="C28" s="12" t="s">
        <v>218</v>
      </c>
      <c r="D28" s="13">
        <v>19040</v>
      </c>
      <c r="E28" s="14">
        <v>12.347</v>
      </c>
      <c r="F28" s="16">
        <v>26.436582806780564</v>
      </c>
    </row>
    <row r="29" spans="1:6" x14ac:dyDescent="0.35">
      <c r="A29" s="11" t="s">
        <v>43</v>
      </c>
      <c r="B29" s="11" t="s">
        <v>219</v>
      </c>
      <c r="C29" t="s">
        <v>220</v>
      </c>
      <c r="D29" s="13">
        <v>10180</v>
      </c>
      <c r="E29" s="14">
        <v>6.601</v>
      </c>
      <c r="F29" s="16">
        <v>26.870448908533</v>
      </c>
    </row>
    <row r="30" spans="1:6" x14ac:dyDescent="0.35">
      <c r="A30" s="11" t="s">
        <v>43</v>
      </c>
      <c r="B30" s="11" t="s">
        <v>221</v>
      </c>
      <c r="C30" s="12" t="s">
        <v>222</v>
      </c>
      <c r="D30" s="13">
        <v>13010</v>
      </c>
      <c r="E30" s="14">
        <v>8.44</v>
      </c>
      <c r="F30" s="16">
        <v>27.318939710344505</v>
      </c>
    </row>
    <row r="31" spans="1:6" x14ac:dyDescent="0.35">
      <c r="A31" s="11" t="s">
        <v>43</v>
      </c>
      <c r="B31" s="11" t="s">
        <v>223</v>
      </c>
      <c r="C31" s="12" t="s">
        <v>224</v>
      </c>
      <c r="D31" s="13">
        <v>15750</v>
      </c>
      <c r="E31" s="14">
        <v>10.214</v>
      </c>
      <c r="F31" s="16">
        <v>27.752610816096158</v>
      </c>
    </row>
    <row r="32" spans="1:6" x14ac:dyDescent="0.35">
      <c r="A32" s="11" t="s">
        <v>43</v>
      </c>
      <c r="B32" s="11" t="s">
        <v>225</v>
      </c>
      <c r="C32" s="12" t="s">
        <v>226</v>
      </c>
      <c r="D32" s="13">
        <v>33770</v>
      </c>
      <c r="E32" s="14">
        <v>21.904</v>
      </c>
      <c r="F32" s="16">
        <v>28.360998338553507</v>
      </c>
    </row>
    <row r="33" spans="1:6" x14ac:dyDescent="0.35">
      <c r="A33" s="11" t="s">
        <v>43</v>
      </c>
      <c r="B33" s="11" t="s">
        <v>227</v>
      </c>
      <c r="C33" s="12" t="s">
        <v>228</v>
      </c>
      <c r="D33" s="13">
        <v>9960</v>
      </c>
      <c r="E33" s="14">
        <v>6.4630000000000001</v>
      </c>
      <c r="F33" s="25">
        <v>29.983365065106444</v>
      </c>
    </row>
    <row r="34" spans="1:6" x14ac:dyDescent="0.35">
      <c r="A34" s="11" t="s">
        <v>43</v>
      </c>
      <c r="B34" s="11" t="s">
        <v>229</v>
      </c>
      <c r="C34" s="12" t="s">
        <v>230</v>
      </c>
      <c r="D34" s="13">
        <v>23570</v>
      </c>
      <c r="E34" s="14">
        <v>15.288</v>
      </c>
      <c r="F34" s="25">
        <v>39.849382720956484</v>
      </c>
    </row>
    <row r="35" spans="1:6" x14ac:dyDescent="0.35">
      <c r="A35" s="11"/>
      <c r="B35" s="11"/>
      <c r="C35" s="12"/>
      <c r="D35" s="13"/>
      <c r="E35" s="14"/>
      <c r="F35" s="16"/>
    </row>
    <row r="36" spans="1:6" x14ac:dyDescent="0.35">
      <c r="A36" s="11"/>
      <c r="B36" s="11"/>
      <c r="C36" s="12"/>
      <c r="D36" s="13"/>
      <c r="E36" s="14"/>
      <c r="F36" s="1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9"/>
  <sheetViews>
    <sheetView workbookViewId="0">
      <selection activeCell="B70" sqref="B70"/>
    </sheetView>
  </sheetViews>
  <sheetFormatPr defaultColWidth="8" defaultRowHeight="13" x14ac:dyDescent="0.3"/>
  <cols>
    <col min="1" max="1" width="2.7265625" style="34" customWidth="1"/>
    <col min="2" max="2" width="59.1796875" style="81" customWidth="1"/>
    <col min="3" max="3" width="12.1796875" style="36" customWidth="1"/>
    <col min="4" max="4" width="11" style="36" customWidth="1"/>
    <col min="5" max="5" width="59.1796875" style="35" customWidth="1"/>
    <col min="6" max="6" width="59.54296875" style="37" customWidth="1"/>
    <col min="7" max="7" width="10.81640625" style="38" customWidth="1"/>
    <col min="8" max="8" width="8.453125" style="39" bestFit="1" customWidth="1"/>
    <col min="9" max="256" width="8" style="33"/>
    <col min="257" max="257" width="2.7265625" style="33" customWidth="1"/>
    <col min="258" max="258" width="59.1796875" style="33" customWidth="1"/>
    <col min="259" max="259" width="12.1796875" style="33" customWidth="1"/>
    <col min="260" max="260" width="11" style="33" customWidth="1"/>
    <col min="261" max="261" width="59.1796875" style="33" customWidth="1"/>
    <col min="262" max="262" width="59.54296875" style="33" customWidth="1"/>
    <col min="263" max="263" width="10.81640625" style="33" customWidth="1"/>
    <col min="264" max="512" width="8" style="33"/>
    <col min="513" max="513" width="2.7265625" style="33" customWidth="1"/>
    <col min="514" max="514" width="59.1796875" style="33" customWidth="1"/>
    <col min="515" max="515" width="12.1796875" style="33" customWidth="1"/>
    <col min="516" max="516" width="11" style="33" customWidth="1"/>
    <col min="517" max="517" width="59.1796875" style="33" customWidth="1"/>
    <col min="518" max="518" width="59.54296875" style="33" customWidth="1"/>
    <col min="519" max="519" width="10.81640625" style="33" customWidth="1"/>
    <col min="520" max="768" width="8" style="33"/>
    <col min="769" max="769" width="2.7265625" style="33" customWidth="1"/>
    <col min="770" max="770" width="59.1796875" style="33" customWidth="1"/>
    <col min="771" max="771" width="12.1796875" style="33" customWidth="1"/>
    <col min="772" max="772" width="11" style="33" customWidth="1"/>
    <col min="773" max="773" width="59.1796875" style="33" customWidth="1"/>
    <col min="774" max="774" width="59.54296875" style="33" customWidth="1"/>
    <col min="775" max="775" width="10.81640625" style="33" customWidth="1"/>
    <col min="776" max="1024" width="8" style="33"/>
    <col min="1025" max="1025" width="2.7265625" style="33" customWidth="1"/>
    <col min="1026" max="1026" width="59.1796875" style="33" customWidth="1"/>
    <col min="1027" max="1027" width="12.1796875" style="33" customWidth="1"/>
    <col min="1028" max="1028" width="11" style="33" customWidth="1"/>
    <col min="1029" max="1029" width="59.1796875" style="33" customWidth="1"/>
    <col min="1030" max="1030" width="59.54296875" style="33" customWidth="1"/>
    <col min="1031" max="1031" width="10.81640625" style="33" customWidth="1"/>
    <col min="1032" max="1280" width="8" style="33"/>
    <col min="1281" max="1281" width="2.7265625" style="33" customWidth="1"/>
    <col min="1282" max="1282" width="59.1796875" style="33" customWidth="1"/>
    <col min="1283" max="1283" width="12.1796875" style="33" customWidth="1"/>
    <col min="1284" max="1284" width="11" style="33" customWidth="1"/>
    <col min="1285" max="1285" width="59.1796875" style="33" customWidth="1"/>
    <col min="1286" max="1286" width="59.54296875" style="33" customWidth="1"/>
    <col min="1287" max="1287" width="10.81640625" style="33" customWidth="1"/>
    <col min="1288" max="1536" width="8" style="33"/>
    <col min="1537" max="1537" width="2.7265625" style="33" customWidth="1"/>
    <col min="1538" max="1538" width="59.1796875" style="33" customWidth="1"/>
    <col min="1539" max="1539" width="12.1796875" style="33" customWidth="1"/>
    <col min="1540" max="1540" width="11" style="33" customWidth="1"/>
    <col min="1541" max="1541" width="59.1796875" style="33" customWidth="1"/>
    <col min="1542" max="1542" width="59.54296875" style="33" customWidth="1"/>
    <col min="1543" max="1543" width="10.81640625" style="33" customWidth="1"/>
    <col min="1544" max="1792" width="8" style="33"/>
    <col min="1793" max="1793" width="2.7265625" style="33" customWidth="1"/>
    <col min="1794" max="1794" width="59.1796875" style="33" customWidth="1"/>
    <col min="1795" max="1795" width="12.1796875" style="33" customWidth="1"/>
    <col min="1796" max="1796" width="11" style="33" customWidth="1"/>
    <col min="1797" max="1797" width="59.1796875" style="33" customWidth="1"/>
    <col min="1798" max="1798" width="59.54296875" style="33" customWidth="1"/>
    <col min="1799" max="1799" width="10.81640625" style="33" customWidth="1"/>
    <col min="1800" max="2048" width="8" style="33"/>
    <col min="2049" max="2049" width="2.7265625" style="33" customWidth="1"/>
    <col min="2050" max="2050" width="59.1796875" style="33" customWidth="1"/>
    <col min="2051" max="2051" width="12.1796875" style="33" customWidth="1"/>
    <col min="2052" max="2052" width="11" style="33" customWidth="1"/>
    <col min="2053" max="2053" width="59.1796875" style="33" customWidth="1"/>
    <col min="2054" max="2054" width="59.54296875" style="33" customWidth="1"/>
    <col min="2055" max="2055" width="10.81640625" style="33" customWidth="1"/>
    <col min="2056" max="2304" width="8" style="33"/>
    <col min="2305" max="2305" width="2.7265625" style="33" customWidth="1"/>
    <col min="2306" max="2306" width="59.1796875" style="33" customWidth="1"/>
    <col min="2307" max="2307" width="12.1796875" style="33" customWidth="1"/>
    <col min="2308" max="2308" width="11" style="33" customWidth="1"/>
    <col min="2309" max="2309" width="59.1796875" style="33" customWidth="1"/>
    <col min="2310" max="2310" width="59.54296875" style="33" customWidth="1"/>
    <col min="2311" max="2311" width="10.81640625" style="33" customWidth="1"/>
    <col min="2312" max="2560" width="8" style="33"/>
    <col min="2561" max="2561" width="2.7265625" style="33" customWidth="1"/>
    <col min="2562" max="2562" width="59.1796875" style="33" customWidth="1"/>
    <col min="2563" max="2563" width="12.1796875" style="33" customWidth="1"/>
    <col min="2564" max="2564" width="11" style="33" customWidth="1"/>
    <col min="2565" max="2565" width="59.1796875" style="33" customWidth="1"/>
    <col min="2566" max="2566" width="59.54296875" style="33" customWidth="1"/>
    <col min="2567" max="2567" width="10.81640625" style="33" customWidth="1"/>
    <col min="2568" max="2816" width="8" style="33"/>
    <col min="2817" max="2817" width="2.7265625" style="33" customWidth="1"/>
    <col min="2818" max="2818" width="59.1796875" style="33" customWidth="1"/>
    <col min="2819" max="2819" width="12.1796875" style="33" customWidth="1"/>
    <col min="2820" max="2820" width="11" style="33" customWidth="1"/>
    <col min="2821" max="2821" width="59.1796875" style="33" customWidth="1"/>
    <col min="2822" max="2822" width="59.54296875" style="33" customWidth="1"/>
    <col min="2823" max="2823" width="10.81640625" style="33" customWidth="1"/>
    <col min="2824" max="3072" width="8" style="33"/>
    <col min="3073" max="3073" width="2.7265625" style="33" customWidth="1"/>
    <col min="3074" max="3074" width="59.1796875" style="33" customWidth="1"/>
    <col min="3075" max="3075" width="12.1796875" style="33" customWidth="1"/>
    <col min="3076" max="3076" width="11" style="33" customWidth="1"/>
    <col min="3077" max="3077" width="59.1796875" style="33" customWidth="1"/>
    <col min="3078" max="3078" width="59.54296875" style="33" customWidth="1"/>
    <col min="3079" max="3079" width="10.81640625" style="33" customWidth="1"/>
    <col min="3080" max="3328" width="8" style="33"/>
    <col min="3329" max="3329" width="2.7265625" style="33" customWidth="1"/>
    <col min="3330" max="3330" width="59.1796875" style="33" customWidth="1"/>
    <col min="3331" max="3331" width="12.1796875" style="33" customWidth="1"/>
    <col min="3332" max="3332" width="11" style="33" customWidth="1"/>
    <col min="3333" max="3333" width="59.1796875" style="33" customWidth="1"/>
    <col min="3334" max="3334" width="59.54296875" style="33" customWidth="1"/>
    <col min="3335" max="3335" width="10.81640625" style="33" customWidth="1"/>
    <col min="3336" max="3584" width="8" style="33"/>
    <col min="3585" max="3585" width="2.7265625" style="33" customWidth="1"/>
    <col min="3586" max="3586" width="59.1796875" style="33" customWidth="1"/>
    <col min="3587" max="3587" width="12.1796875" style="33" customWidth="1"/>
    <col min="3588" max="3588" width="11" style="33" customWidth="1"/>
    <col min="3589" max="3589" width="59.1796875" style="33" customWidth="1"/>
    <col min="3590" max="3590" width="59.54296875" style="33" customWidth="1"/>
    <col min="3591" max="3591" width="10.81640625" style="33" customWidth="1"/>
    <col min="3592" max="3840" width="8" style="33"/>
    <col min="3841" max="3841" width="2.7265625" style="33" customWidth="1"/>
    <col min="3842" max="3842" width="59.1796875" style="33" customWidth="1"/>
    <col min="3843" max="3843" width="12.1796875" style="33" customWidth="1"/>
    <col min="3844" max="3844" width="11" style="33" customWidth="1"/>
    <col min="3845" max="3845" width="59.1796875" style="33" customWidth="1"/>
    <col min="3846" max="3846" width="59.54296875" style="33" customWidth="1"/>
    <col min="3847" max="3847" width="10.81640625" style="33" customWidth="1"/>
    <col min="3848" max="4096" width="8" style="33"/>
    <col min="4097" max="4097" width="2.7265625" style="33" customWidth="1"/>
    <col min="4098" max="4098" width="59.1796875" style="33" customWidth="1"/>
    <col min="4099" max="4099" width="12.1796875" style="33" customWidth="1"/>
    <col min="4100" max="4100" width="11" style="33" customWidth="1"/>
    <col min="4101" max="4101" width="59.1796875" style="33" customWidth="1"/>
    <col min="4102" max="4102" width="59.54296875" style="33" customWidth="1"/>
    <col min="4103" max="4103" width="10.81640625" style="33" customWidth="1"/>
    <col min="4104" max="4352" width="8" style="33"/>
    <col min="4353" max="4353" width="2.7265625" style="33" customWidth="1"/>
    <col min="4354" max="4354" width="59.1796875" style="33" customWidth="1"/>
    <col min="4355" max="4355" width="12.1796875" style="33" customWidth="1"/>
    <col min="4356" max="4356" width="11" style="33" customWidth="1"/>
    <col min="4357" max="4357" width="59.1796875" style="33" customWidth="1"/>
    <col min="4358" max="4358" width="59.54296875" style="33" customWidth="1"/>
    <col min="4359" max="4359" width="10.81640625" style="33" customWidth="1"/>
    <col min="4360" max="4608" width="8" style="33"/>
    <col min="4609" max="4609" width="2.7265625" style="33" customWidth="1"/>
    <col min="4610" max="4610" width="59.1796875" style="33" customWidth="1"/>
    <col min="4611" max="4611" width="12.1796875" style="33" customWidth="1"/>
    <col min="4612" max="4612" width="11" style="33" customWidth="1"/>
    <col min="4613" max="4613" width="59.1796875" style="33" customWidth="1"/>
    <col min="4614" max="4614" width="59.54296875" style="33" customWidth="1"/>
    <col min="4615" max="4615" width="10.81640625" style="33" customWidth="1"/>
    <col min="4616" max="4864" width="8" style="33"/>
    <col min="4865" max="4865" width="2.7265625" style="33" customWidth="1"/>
    <col min="4866" max="4866" width="59.1796875" style="33" customWidth="1"/>
    <col min="4867" max="4867" width="12.1796875" style="33" customWidth="1"/>
    <col min="4868" max="4868" width="11" style="33" customWidth="1"/>
    <col min="4869" max="4869" width="59.1796875" style="33" customWidth="1"/>
    <col min="4870" max="4870" width="59.54296875" style="33" customWidth="1"/>
    <col min="4871" max="4871" width="10.81640625" style="33" customWidth="1"/>
    <col min="4872" max="5120" width="8" style="33"/>
    <col min="5121" max="5121" width="2.7265625" style="33" customWidth="1"/>
    <col min="5122" max="5122" width="59.1796875" style="33" customWidth="1"/>
    <col min="5123" max="5123" width="12.1796875" style="33" customWidth="1"/>
    <col min="5124" max="5124" width="11" style="33" customWidth="1"/>
    <col min="5125" max="5125" width="59.1796875" style="33" customWidth="1"/>
    <col min="5126" max="5126" width="59.54296875" style="33" customWidth="1"/>
    <col min="5127" max="5127" width="10.81640625" style="33" customWidth="1"/>
    <col min="5128" max="5376" width="8" style="33"/>
    <col min="5377" max="5377" width="2.7265625" style="33" customWidth="1"/>
    <col min="5378" max="5378" width="59.1796875" style="33" customWidth="1"/>
    <col min="5379" max="5379" width="12.1796875" style="33" customWidth="1"/>
    <col min="5380" max="5380" width="11" style="33" customWidth="1"/>
    <col min="5381" max="5381" width="59.1796875" style="33" customWidth="1"/>
    <col min="5382" max="5382" width="59.54296875" style="33" customWidth="1"/>
    <col min="5383" max="5383" width="10.81640625" style="33" customWidth="1"/>
    <col min="5384" max="5632" width="8" style="33"/>
    <col min="5633" max="5633" width="2.7265625" style="33" customWidth="1"/>
    <col min="5634" max="5634" width="59.1796875" style="33" customWidth="1"/>
    <col min="5635" max="5635" width="12.1796875" style="33" customWidth="1"/>
    <col min="5636" max="5636" width="11" style="33" customWidth="1"/>
    <col min="5637" max="5637" width="59.1796875" style="33" customWidth="1"/>
    <col min="5638" max="5638" width="59.54296875" style="33" customWidth="1"/>
    <col min="5639" max="5639" width="10.81640625" style="33" customWidth="1"/>
    <col min="5640" max="5888" width="8" style="33"/>
    <col min="5889" max="5889" width="2.7265625" style="33" customWidth="1"/>
    <col min="5890" max="5890" width="59.1796875" style="33" customWidth="1"/>
    <col min="5891" max="5891" width="12.1796875" style="33" customWidth="1"/>
    <col min="5892" max="5892" width="11" style="33" customWidth="1"/>
    <col min="5893" max="5893" width="59.1796875" style="33" customWidth="1"/>
    <col min="5894" max="5894" width="59.54296875" style="33" customWidth="1"/>
    <col min="5895" max="5895" width="10.81640625" style="33" customWidth="1"/>
    <col min="5896" max="6144" width="8" style="33"/>
    <col min="6145" max="6145" width="2.7265625" style="33" customWidth="1"/>
    <col min="6146" max="6146" width="59.1796875" style="33" customWidth="1"/>
    <col min="6147" max="6147" width="12.1796875" style="33" customWidth="1"/>
    <col min="6148" max="6148" width="11" style="33" customWidth="1"/>
    <col min="6149" max="6149" width="59.1796875" style="33" customWidth="1"/>
    <col min="6150" max="6150" width="59.54296875" style="33" customWidth="1"/>
    <col min="6151" max="6151" width="10.81640625" style="33" customWidth="1"/>
    <col min="6152" max="6400" width="8" style="33"/>
    <col min="6401" max="6401" width="2.7265625" style="33" customWidth="1"/>
    <col min="6402" max="6402" width="59.1796875" style="33" customWidth="1"/>
    <col min="6403" max="6403" width="12.1796875" style="33" customWidth="1"/>
    <col min="6404" max="6404" width="11" style="33" customWidth="1"/>
    <col min="6405" max="6405" width="59.1796875" style="33" customWidth="1"/>
    <col min="6406" max="6406" width="59.54296875" style="33" customWidth="1"/>
    <col min="6407" max="6407" width="10.81640625" style="33" customWidth="1"/>
    <col min="6408" max="6656" width="8" style="33"/>
    <col min="6657" max="6657" width="2.7265625" style="33" customWidth="1"/>
    <col min="6658" max="6658" width="59.1796875" style="33" customWidth="1"/>
    <col min="6659" max="6659" width="12.1796875" style="33" customWidth="1"/>
    <col min="6660" max="6660" width="11" style="33" customWidth="1"/>
    <col min="6661" max="6661" width="59.1796875" style="33" customWidth="1"/>
    <col min="6662" max="6662" width="59.54296875" style="33" customWidth="1"/>
    <col min="6663" max="6663" width="10.81640625" style="33" customWidth="1"/>
    <col min="6664" max="6912" width="8" style="33"/>
    <col min="6913" max="6913" width="2.7265625" style="33" customWidth="1"/>
    <col min="6914" max="6914" width="59.1796875" style="33" customWidth="1"/>
    <col min="6915" max="6915" width="12.1796875" style="33" customWidth="1"/>
    <col min="6916" max="6916" width="11" style="33" customWidth="1"/>
    <col min="6917" max="6917" width="59.1796875" style="33" customWidth="1"/>
    <col min="6918" max="6918" width="59.54296875" style="33" customWidth="1"/>
    <col min="6919" max="6919" width="10.81640625" style="33" customWidth="1"/>
    <col min="6920" max="7168" width="8" style="33"/>
    <col min="7169" max="7169" width="2.7265625" style="33" customWidth="1"/>
    <col min="7170" max="7170" width="59.1796875" style="33" customWidth="1"/>
    <col min="7171" max="7171" width="12.1796875" style="33" customWidth="1"/>
    <col min="7172" max="7172" width="11" style="33" customWidth="1"/>
    <col min="7173" max="7173" width="59.1796875" style="33" customWidth="1"/>
    <col min="7174" max="7174" width="59.54296875" style="33" customWidth="1"/>
    <col min="7175" max="7175" width="10.81640625" style="33" customWidth="1"/>
    <col min="7176" max="7424" width="8" style="33"/>
    <col min="7425" max="7425" width="2.7265625" style="33" customWidth="1"/>
    <col min="7426" max="7426" width="59.1796875" style="33" customWidth="1"/>
    <col min="7427" max="7427" width="12.1796875" style="33" customWidth="1"/>
    <col min="7428" max="7428" width="11" style="33" customWidth="1"/>
    <col min="7429" max="7429" width="59.1796875" style="33" customWidth="1"/>
    <col min="7430" max="7430" width="59.54296875" style="33" customWidth="1"/>
    <col min="7431" max="7431" width="10.81640625" style="33" customWidth="1"/>
    <col min="7432" max="7680" width="8" style="33"/>
    <col min="7681" max="7681" width="2.7265625" style="33" customWidth="1"/>
    <col min="7682" max="7682" width="59.1796875" style="33" customWidth="1"/>
    <col min="7683" max="7683" width="12.1796875" style="33" customWidth="1"/>
    <col min="7684" max="7684" width="11" style="33" customWidth="1"/>
    <col min="7685" max="7685" width="59.1796875" style="33" customWidth="1"/>
    <col min="7686" max="7686" width="59.54296875" style="33" customWidth="1"/>
    <col min="7687" max="7687" width="10.81640625" style="33" customWidth="1"/>
    <col min="7688" max="7936" width="8" style="33"/>
    <col min="7937" max="7937" width="2.7265625" style="33" customWidth="1"/>
    <col min="7938" max="7938" width="59.1796875" style="33" customWidth="1"/>
    <col min="7939" max="7939" width="12.1796875" style="33" customWidth="1"/>
    <col min="7940" max="7940" width="11" style="33" customWidth="1"/>
    <col min="7941" max="7941" width="59.1796875" style="33" customWidth="1"/>
    <col min="7942" max="7942" width="59.54296875" style="33" customWidth="1"/>
    <col min="7943" max="7943" width="10.81640625" style="33" customWidth="1"/>
    <col min="7944" max="8192" width="8" style="33"/>
    <col min="8193" max="8193" width="2.7265625" style="33" customWidth="1"/>
    <col min="8194" max="8194" width="59.1796875" style="33" customWidth="1"/>
    <col min="8195" max="8195" width="12.1796875" style="33" customWidth="1"/>
    <col min="8196" max="8196" width="11" style="33" customWidth="1"/>
    <col min="8197" max="8197" width="59.1796875" style="33" customWidth="1"/>
    <col min="8198" max="8198" width="59.54296875" style="33" customWidth="1"/>
    <col min="8199" max="8199" width="10.81640625" style="33" customWidth="1"/>
    <col min="8200" max="8448" width="8" style="33"/>
    <col min="8449" max="8449" width="2.7265625" style="33" customWidth="1"/>
    <col min="8450" max="8450" width="59.1796875" style="33" customWidth="1"/>
    <col min="8451" max="8451" width="12.1796875" style="33" customWidth="1"/>
    <col min="8452" max="8452" width="11" style="33" customWidth="1"/>
    <col min="8453" max="8453" width="59.1796875" style="33" customWidth="1"/>
    <col min="8454" max="8454" width="59.54296875" style="33" customWidth="1"/>
    <col min="8455" max="8455" width="10.81640625" style="33" customWidth="1"/>
    <col min="8456" max="8704" width="8" style="33"/>
    <col min="8705" max="8705" width="2.7265625" style="33" customWidth="1"/>
    <col min="8706" max="8706" width="59.1796875" style="33" customWidth="1"/>
    <col min="8707" max="8707" width="12.1796875" style="33" customWidth="1"/>
    <col min="8708" max="8708" width="11" style="33" customWidth="1"/>
    <col min="8709" max="8709" width="59.1796875" style="33" customWidth="1"/>
    <col min="8710" max="8710" width="59.54296875" style="33" customWidth="1"/>
    <col min="8711" max="8711" width="10.81640625" style="33" customWidth="1"/>
    <col min="8712" max="8960" width="8" style="33"/>
    <col min="8961" max="8961" width="2.7265625" style="33" customWidth="1"/>
    <col min="8962" max="8962" width="59.1796875" style="33" customWidth="1"/>
    <col min="8963" max="8963" width="12.1796875" style="33" customWidth="1"/>
    <col min="8964" max="8964" width="11" style="33" customWidth="1"/>
    <col min="8965" max="8965" width="59.1796875" style="33" customWidth="1"/>
    <col min="8966" max="8966" width="59.54296875" style="33" customWidth="1"/>
    <col min="8967" max="8967" width="10.81640625" style="33" customWidth="1"/>
    <col min="8968" max="9216" width="8" style="33"/>
    <col min="9217" max="9217" width="2.7265625" style="33" customWidth="1"/>
    <col min="9218" max="9218" width="59.1796875" style="33" customWidth="1"/>
    <col min="9219" max="9219" width="12.1796875" style="33" customWidth="1"/>
    <col min="9220" max="9220" width="11" style="33" customWidth="1"/>
    <col min="9221" max="9221" width="59.1796875" style="33" customWidth="1"/>
    <col min="9222" max="9222" width="59.54296875" style="33" customWidth="1"/>
    <col min="9223" max="9223" width="10.81640625" style="33" customWidth="1"/>
    <col min="9224" max="9472" width="8" style="33"/>
    <col min="9473" max="9473" width="2.7265625" style="33" customWidth="1"/>
    <col min="9474" max="9474" width="59.1796875" style="33" customWidth="1"/>
    <col min="9475" max="9475" width="12.1796875" style="33" customWidth="1"/>
    <col min="9476" max="9476" width="11" style="33" customWidth="1"/>
    <col min="9477" max="9477" width="59.1796875" style="33" customWidth="1"/>
    <col min="9478" max="9478" width="59.54296875" style="33" customWidth="1"/>
    <col min="9479" max="9479" width="10.81640625" style="33" customWidth="1"/>
    <col min="9480" max="9728" width="8" style="33"/>
    <col min="9729" max="9729" width="2.7265625" style="33" customWidth="1"/>
    <col min="9730" max="9730" width="59.1796875" style="33" customWidth="1"/>
    <col min="9731" max="9731" width="12.1796875" style="33" customWidth="1"/>
    <col min="9732" max="9732" width="11" style="33" customWidth="1"/>
    <col min="9733" max="9733" width="59.1796875" style="33" customWidth="1"/>
    <col min="9734" max="9734" width="59.54296875" style="33" customWidth="1"/>
    <col min="9735" max="9735" width="10.81640625" style="33" customWidth="1"/>
    <col min="9736" max="9984" width="8" style="33"/>
    <col min="9985" max="9985" width="2.7265625" style="33" customWidth="1"/>
    <col min="9986" max="9986" width="59.1796875" style="33" customWidth="1"/>
    <col min="9987" max="9987" width="12.1796875" style="33" customWidth="1"/>
    <col min="9988" max="9988" width="11" style="33" customWidth="1"/>
    <col min="9989" max="9989" width="59.1796875" style="33" customWidth="1"/>
    <col min="9990" max="9990" width="59.54296875" style="33" customWidth="1"/>
    <col min="9991" max="9991" width="10.81640625" style="33" customWidth="1"/>
    <col min="9992" max="10240" width="8" style="33"/>
    <col min="10241" max="10241" width="2.7265625" style="33" customWidth="1"/>
    <col min="10242" max="10242" width="59.1796875" style="33" customWidth="1"/>
    <col min="10243" max="10243" width="12.1796875" style="33" customWidth="1"/>
    <col min="10244" max="10244" width="11" style="33" customWidth="1"/>
    <col min="10245" max="10245" width="59.1796875" style="33" customWidth="1"/>
    <col min="10246" max="10246" width="59.54296875" style="33" customWidth="1"/>
    <col min="10247" max="10247" width="10.81640625" style="33" customWidth="1"/>
    <col min="10248" max="10496" width="8" style="33"/>
    <col min="10497" max="10497" width="2.7265625" style="33" customWidth="1"/>
    <col min="10498" max="10498" width="59.1796875" style="33" customWidth="1"/>
    <col min="10499" max="10499" width="12.1796875" style="33" customWidth="1"/>
    <col min="10500" max="10500" width="11" style="33" customWidth="1"/>
    <col min="10501" max="10501" width="59.1796875" style="33" customWidth="1"/>
    <col min="10502" max="10502" width="59.54296875" style="33" customWidth="1"/>
    <col min="10503" max="10503" width="10.81640625" style="33" customWidth="1"/>
    <col min="10504" max="10752" width="8" style="33"/>
    <col min="10753" max="10753" width="2.7265625" style="33" customWidth="1"/>
    <col min="10754" max="10754" width="59.1796875" style="33" customWidth="1"/>
    <col min="10755" max="10755" width="12.1796875" style="33" customWidth="1"/>
    <col min="10756" max="10756" width="11" style="33" customWidth="1"/>
    <col min="10757" max="10757" width="59.1796875" style="33" customWidth="1"/>
    <col min="10758" max="10758" width="59.54296875" style="33" customWidth="1"/>
    <col min="10759" max="10759" width="10.81640625" style="33" customWidth="1"/>
    <col min="10760" max="11008" width="8" style="33"/>
    <col min="11009" max="11009" width="2.7265625" style="33" customWidth="1"/>
    <col min="11010" max="11010" width="59.1796875" style="33" customWidth="1"/>
    <col min="11011" max="11011" width="12.1796875" style="33" customWidth="1"/>
    <col min="11012" max="11012" width="11" style="33" customWidth="1"/>
    <col min="11013" max="11013" width="59.1796875" style="33" customWidth="1"/>
    <col min="11014" max="11014" width="59.54296875" style="33" customWidth="1"/>
    <col min="11015" max="11015" width="10.81640625" style="33" customWidth="1"/>
    <col min="11016" max="11264" width="8" style="33"/>
    <col min="11265" max="11265" width="2.7265625" style="33" customWidth="1"/>
    <col min="11266" max="11266" width="59.1796875" style="33" customWidth="1"/>
    <col min="11267" max="11267" width="12.1796875" style="33" customWidth="1"/>
    <col min="11268" max="11268" width="11" style="33" customWidth="1"/>
    <col min="11269" max="11269" width="59.1796875" style="33" customWidth="1"/>
    <col min="11270" max="11270" width="59.54296875" style="33" customWidth="1"/>
    <col min="11271" max="11271" width="10.81640625" style="33" customWidth="1"/>
    <col min="11272" max="11520" width="8" style="33"/>
    <col min="11521" max="11521" width="2.7265625" style="33" customWidth="1"/>
    <col min="11522" max="11522" width="59.1796875" style="33" customWidth="1"/>
    <col min="11523" max="11523" width="12.1796875" style="33" customWidth="1"/>
    <col min="11524" max="11524" width="11" style="33" customWidth="1"/>
    <col min="11525" max="11525" width="59.1796875" style="33" customWidth="1"/>
    <col min="11526" max="11526" width="59.54296875" style="33" customWidth="1"/>
    <col min="11527" max="11527" width="10.81640625" style="33" customWidth="1"/>
    <col min="11528" max="11776" width="8" style="33"/>
    <col min="11777" max="11777" width="2.7265625" style="33" customWidth="1"/>
    <col min="11778" max="11778" width="59.1796875" style="33" customWidth="1"/>
    <col min="11779" max="11779" width="12.1796875" style="33" customWidth="1"/>
    <col min="11780" max="11780" width="11" style="33" customWidth="1"/>
    <col min="11781" max="11781" width="59.1796875" style="33" customWidth="1"/>
    <col min="11782" max="11782" width="59.54296875" style="33" customWidth="1"/>
    <col min="11783" max="11783" width="10.81640625" style="33" customWidth="1"/>
    <col min="11784" max="12032" width="8" style="33"/>
    <col min="12033" max="12033" width="2.7265625" style="33" customWidth="1"/>
    <col min="12034" max="12034" width="59.1796875" style="33" customWidth="1"/>
    <col min="12035" max="12035" width="12.1796875" style="33" customWidth="1"/>
    <col min="12036" max="12036" width="11" style="33" customWidth="1"/>
    <col min="12037" max="12037" width="59.1796875" style="33" customWidth="1"/>
    <col min="12038" max="12038" width="59.54296875" style="33" customWidth="1"/>
    <col min="12039" max="12039" width="10.81640625" style="33" customWidth="1"/>
    <col min="12040" max="12288" width="8" style="33"/>
    <col min="12289" max="12289" width="2.7265625" style="33" customWidth="1"/>
    <col min="12290" max="12290" width="59.1796875" style="33" customWidth="1"/>
    <col min="12291" max="12291" width="12.1796875" style="33" customWidth="1"/>
    <col min="12292" max="12292" width="11" style="33" customWidth="1"/>
    <col min="12293" max="12293" width="59.1796875" style="33" customWidth="1"/>
    <col min="12294" max="12294" width="59.54296875" style="33" customWidth="1"/>
    <col min="12295" max="12295" width="10.81640625" style="33" customWidth="1"/>
    <col min="12296" max="12544" width="8" style="33"/>
    <col min="12545" max="12545" width="2.7265625" style="33" customWidth="1"/>
    <col min="12546" max="12546" width="59.1796875" style="33" customWidth="1"/>
    <col min="12547" max="12547" width="12.1796875" style="33" customWidth="1"/>
    <col min="12548" max="12548" width="11" style="33" customWidth="1"/>
    <col min="12549" max="12549" width="59.1796875" style="33" customWidth="1"/>
    <col min="12550" max="12550" width="59.54296875" style="33" customWidth="1"/>
    <col min="12551" max="12551" width="10.81640625" style="33" customWidth="1"/>
    <col min="12552" max="12800" width="8" style="33"/>
    <col min="12801" max="12801" width="2.7265625" style="33" customWidth="1"/>
    <col min="12802" max="12802" width="59.1796875" style="33" customWidth="1"/>
    <col min="12803" max="12803" width="12.1796875" style="33" customWidth="1"/>
    <col min="12804" max="12804" width="11" style="33" customWidth="1"/>
    <col min="12805" max="12805" width="59.1796875" style="33" customWidth="1"/>
    <col min="12806" max="12806" width="59.54296875" style="33" customWidth="1"/>
    <col min="12807" max="12807" width="10.81640625" style="33" customWidth="1"/>
    <col min="12808" max="13056" width="8" style="33"/>
    <col min="13057" max="13057" width="2.7265625" style="33" customWidth="1"/>
    <col min="13058" max="13058" width="59.1796875" style="33" customWidth="1"/>
    <col min="13059" max="13059" width="12.1796875" style="33" customWidth="1"/>
    <col min="13060" max="13060" width="11" style="33" customWidth="1"/>
    <col min="13061" max="13061" width="59.1796875" style="33" customWidth="1"/>
    <col min="13062" max="13062" width="59.54296875" style="33" customWidth="1"/>
    <col min="13063" max="13063" width="10.81640625" style="33" customWidth="1"/>
    <col min="13064" max="13312" width="8" style="33"/>
    <col min="13313" max="13313" width="2.7265625" style="33" customWidth="1"/>
    <col min="13314" max="13314" width="59.1796875" style="33" customWidth="1"/>
    <col min="13315" max="13315" width="12.1796875" style="33" customWidth="1"/>
    <col min="13316" max="13316" width="11" style="33" customWidth="1"/>
    <col min="13317" max="13317" width="59.1796875" style="33" customWidth="1"/>
    <col min="13318" max="13318" width="59.54296875" style="33" customWidth="1"/>
    <col min="13319" max="13319" width="10.81640625" style="33" customWidth="1"/>
    <col min="13320" max="13568" width="8" style="33"/>
    <col min="13569" max="13569" width="2.7265625" style="33" customWidth="1"/>
    <col min="13570" max="13570" width="59.1796875" style="33" customWidth="1"/>
    <col min="13571" max="13571" width="12.1796875" style="33" customWidth="1"/>
    <col min="13572" max="13572" width="11" style="33" customWidth="1"/>
    <col min="13573" max="13573" width="59.1796875" style="33" customWidth="1"/>
    <col min="13574" max="13574" width="59.54296875" style="33" customWidth="1"/>
    <col min="13575" max="13575" width="10.81640625" style="33" customWidth="1"/>
    <col min="13576" max="13824" width="8" style="33"/>
    <col min="13825" max="13825" width="2.7265625" style="33" customWidth="1"/>
    <col min="13826" max="13826" width="59.1796875" style="33" customWidth="1"/>
    <col min="13827" max="13827" width="12.1796875" style="33" customWidth="1"/>
    <col min="13828" max="13828" width="11" style="33" customWidth="1"/>
    <col min="13829" max="13829" width="59.1796875" style="33" customWidth="1"/>
    <col min="13830" max="13830" width="59.54296875" style="33" customWidth="1"/>
    <col min="13831" max="13831" width="10.81640625" style="33" customWidth="1"/>
    <col min="13832" max="14080" width="8" style="33"/>
    <col min="14081" max="14081" width="2.7265625" style="33" customWidth="1"/>
    <col min="14082" max="14082" width="59.1796875" style="33" customWidth="1"/>
    <col min="14083" max="14083" width="12.1796875" style="33" customWidth="1"/>
    <col min="14084" max="14084" width="11" style="33" customWidth="1"/>
    <col min="14085" max="14085" width="59.1796875" style="33" customWidth="1"/>
    <col min="14086" max="14086" width="59.54296875" style="33" customWidth="1"/>
    <col min="14087" max="14087" width="10.81640625" style="33" customWidth="1"/>
    <col min="14088" max="14336" width="8" style="33"/>
    <col min="14337" max="14337" width="2.7265625" style="33" customWidth="1"/>
    <col min="14338" max="14338" width="59.1796875" style="33" customWidth="1"/>
    <col min="14339" max="14339" width="12.1796875" style="33" customWidth="1"/>
    <col min="14340" max="14340" width="11" style="33" customWidth="1"/>
    <col min="14341" max="14341" width="59.1796875" style="33" customWidth="1"/>
    <col min="14342" max="14342" width="59.54296875" style="33" customWidth="1"/>
    <col min="14343" max="14343" width="10.81640625" style="33" customWidth="1"/>
    <col min="14344" max="14592" width="8" style="33"/>
    <col min="14593" max="14593" width="2.7265625" style="33" customWidth="1"/>
    <col min="14594" max="14594" width="59.1796875" style="33" customWidth="1"/>
    <col min="14595" max="14595" width="12.1796875" style="33" customWidth="1"/>
    <col min="14596" max="14596" width="11" style="33" customWidth="1"/>
    <col min="14597" max="14597" width="59.1796875" style="33" customWidth="1"/>
    <col min="14598" max="14598" width="59.54296875" style="33" customWidth="1"/>
    <col min="14599" max="14599" width="10.81640625" style="33" customWidth="1"/>
    <col min="14600" max="14848" width="8" style="33"/>
    <col min="14849" max="14849" width="2.7265625" style="33" customWidth="1"/>
    <col min="14850" max="14850" width="59.1796875" style="33" customWidth="1"/>
    <col min="14851" max="14851" width="12.1796875" style="33" customWidth="1"/>
    <col min="14852" max="14852" width="11" style="33" customWidth="1"/>
    <col min="14853" max="14853" width="59.1796875" style="33" customWidth="1"/>
    <col min="14854" max="14854" width="59.54296875" style="33" customWidth="1"/>
    <col min="14855" max="14855" width="10.81640625" style="33" customWidth="1"/>
    <col min="14856" max="15104" width="8" style="33"/>
    <col min="15105" max="15105" width="2.7265625" style="33" customWidth="1"/>
    <col min="15106" max="15106" width="59.1796875" style="33" customWidth="1"/>
    <col min="15107" max="15107" width="12.1796875" style="33" customWidth="1"/>
    <col min="15108" max="15108" width="11" style="33" customWidth="1"/>
    <col min="15109" max="15109" width="59.1796875" style="33" customWidth="1"/>
    <col min="15110" max="15110" width="59.54296875" style="33" customWidth="1"/>
    <col min="15111" max="15111" width="10.81640625" style="33" customWidth="1"/>
    <col min="15112" max="15360" width="8" style="33"/>
    <col min="15361" max="15361" width="2.7265625" style="33" customWidth="1"/>
    <col min="15362" max="15362" width="59.1796875" style="33" customWidth="1"/>
    <col min="15363" max="15363" width="12.1796875" style="33" customWidth="1"/>
    <col min="15364" max="15364" width="11" style="33" customWidth="1"/>
    <col min="15365" max="15365" width="59.1796875" style="33" customWidth="1"/>
    <col min="15366" max="15366" width="59.54296875" style="33" customWidth="1"/>
    <col min="15367" max="15367" width="10.81640625" style="33" customWidth="1"/>
    <col min="15368" max="15616" width="8" style="33"/>
    <col min="15617" max="15617" width="2.7265625" style="33" customWidth="1"/>
    <col min="15618" max="15618" width="59.1796875" style="33" customWidth="1"/>
    <col min="15619" max="15619" width="12.1796875" style="33" customWidth="1"/>
    <col min="15620" max="15620" width="11" style="33" customWidth="1"/>
    <col min="15621" max="15621" width="59.1796875" style="33" customWidth="1"/>
    <col min="15622" max="15622" width="59.54296875" style="33" customWidth="1"/>
    <col min="15623" max="15623" width="10.81640625" style="33" customWidth="1"/>
    <col min="15624" max="15872" width="8" style="33"/>
    <col min="15873" max="15873" width="2.7265625" style="33" customWidth="1"/>
    <col min="15874" max="15874" width="59.1796875" style="33" customWidth="1"/>
    <col min="15875" max="15875" width="12.1796875" style="33" customWidth="1"/>
    <col min="15876" max="15876" width="11" style="33" customWidth="1"/>
    <col min="15877" max="15877" width="59.1796875" style="33" customWidth="1"/>
    <col min="15878" max="15878" width="59.54296875" style="33" customWidth="1"/>
    <col min="15879" max="15879" width="10.81640625" style="33" customWidth="1"/>
    <col min="15880" max="16128" width="8" style="33"/>
    <col min="16129" max="16129" width="2.7265625" style="33" customWidth="1"/>
    <col min="16130" max="16130" width="59.1796875" style="33" customWidth="1"/>
    <col min="16131" max="16131" width="12.1796875" style="33" customWidth="1"/>
    <col min="16132" max="16132" width="11" style="33" customWidth="1"/>
    <col min="16133" max="16133" width="59.1796875" style="33" customWidth="1"/>
    <col min="16134" max="16134" width="59.54296875" style="33" customWidth="1"/>
    <col min="16135" max="16135" width="10.81640625" style="33" customWidth="1"/>
    <col min="16136" max="16384" width="8" style="33"/>
  </cols>
  <sheetData>
    <row r="1" spans="1:256" ht="31" x14ac:dyDescent="0.3">
      <c r="A1" s="26"/>
      <c r="B1" s="27"/>
      <c r="C1" s="28" t="s">
        <v>231</v>
      </c>
      <c r="D1" s="29"/>
      <c r="E1" s="30" t="s">
        <v>232</v>
      </c>
      <c r="F1" s="30" t="s">
        <v>233</v>
      </c>
      <c r="G1" s="31"/>
      <c r="H1" s="32"/>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256" x14ac:dyDescent="0.3">
      <c r="A2" s="34" t="s">
        <v>234</v>
      </c>
      <c r="B2" s="35"/>
    </row>
    <row r="3" spans="1:256" ht="25" x14ac:dyDescent="0.3">
      <c r="B3" s="35" t="s">
        <v>235</v>
      </c>
      <c r="C3" s="40">
        <v>120048286</v>
      </c>
      <c r="D3" s="40"/>
      <c r="E3" s="41" t="s">
        <v>236</v>
      </c>
      <c r="F3" s="82" t="s">
        <v>237</v>
      </c>
    </row>
    <row r="4" spans="1:256" ht="25" x14ac:dyDescent="0.3">
      <c r="B4" s="35" t="s">
        <v>238</v>
      </c>
      <c r="C4" s="40">
        <v>43377836</v>
      </c>
      <c r="D4" s="40"/>
      <c r="E4" s="41" t="s">
        <v>239</v>
      </c>
      <c r="F4" s="82"/>
    </row>
    <row r="5" spans="1:256" ht="25.5" x14ac:dyDescent="0.3">
      <c r="B5" s="35" t="s">
        <v>240</v>
      </c>
      <c r="C5" s="42">
        <v>0.36</v>
      </c>
      <c r="D5" s="42"/>
      <c r="E5" s="41" t="s">
        <v>241</v>
      </c>
      <c r="F5" s="43" t="s">
        <v>242</v>
      </c>
    </row>
    <row r="6" spans="1:256" x14ac:dyDescent="0.3">
      <c r="A6" s="34" t="s">
        <v>243</v>
      </c>
      <c r="B6" s="35"/>
      <c r="E6" s="44"/>
      <c r="F6" s="45"/>
    </row>
    <row r="7" spans="1:256" s="38" customFormat="1" x14ac:dyDescent="0.3">
      <c r="A7" s="34"/>
      <c r="B7" s="35" t="s">
        <v>244</v>
      </c>
      <c r="C7" s="46">
        <v>858.98416359451403</v>
      </c>
      <c r="D7" s="46"/>
      <c r="E7" s="83" t="s">
        <v>245</v>
      </c>
      <c r="F7" s="83" t="s">
        <v>246</v>
      </c>
      <c r="H7" s="47"/>
    </row>
    <row r="8" spans="1:256" s="38" customFormat="1" x14ac:dyDescent="0.3">
      <c r="A8" s="34"/>
      <c r="B8" s="35" t="s">
        <v>247</v>
      </c>
      <c r="C8" s="46">
        <v>970.03819879350397</v>
      </c>
      <c r="D8" s="46"/>
      <c r="E8" s="87"/>
      <c r="F8" s="87"/>
      <c r="H8" s="47"/>
    </row>
    <row r="9" spans="1:256" s="38" customFormat="1" x14ac:dyDescent="0.3">
      <c r="A9" s="34"/>
      <c r="B9" s="35" t="s">
        <v>248</v>
      </c>
      <c r="C9" s="46">
        <v>1193.8471129818499</v>
      </c>
      <c r="D9" s="46"/>
      <c r="E9" s="87"/>
      <c r="F9" s="87"/>
      <c r="H9" s="47"/>
    </row>
    <row r="10" spans="1:256" s="38" customFormat="1" x14ac:dyDescent="0.3">
      <c r="A10" s="34"/>
      <c r="B10" s="35" t="s">
        <v>249</v>
      </c>
      <c r="C10" s="46">
        <v>1596.7423236142999</v>
      </c>
      <c r="D10" s="46"/>
      <c r="E10" s="87"/>
      <c r="F10" s="87"/>
      <c r="H10" s="47"/>
    </row>
    <row r="11" spans="1:256" s="38" customFormat="1" x14ac:dyDescent="0.3">
      <c r="A11" s="34"/>
      <c r="B11" s="35" t="s">
        <v>250</v>
      </c>
      <c r="C11" s="46">
        <v>1854.5854598187</v>
      </c>
      <c r="D11" s="46"/>
      <c r="E11" s="88"/>
      <c r="F11" s="88"/>
      <c r="H11" s="47"/>
    </row>
    <row r="12" spans="1:256" s="38" customFormat="1" x14ac:dyDescent="0.3">
      <c r="A12" s="34" t="s">
        <v>251</v>
      </c>
      <c r="B12" s="35"/>
      <c r="C12" s="36"/>
      <c r="D12" s="36"/>
      <c r="E12" s="44"/>
      <c r="F12" s="45"/>
      <c r="H12" s="47"/>
    </row>
    <row r="13" spans="1:256" s="38" customFormat="1" x14ac:dyDescent="0.3">
      <c r="A13" s="34"/>
      <c r="B13" s="35" t="s">
        <v>244</v>
      </c>
      <c r="C13" s="46">
        <v>34359.366543780598</v>
      </c>
      <c r="D13" s="46"/>
      <c r="E13" s="82" t="s">
        <v>252</v>
      </c>
      <c r="F13" s="82" t="s">
        <v>253</v>
      </c>
      <c r="H13" s="47"/>
    </row>
    <row r="14" spans="1:256" s="38" customFormat="1" x14ac:dyDescent="0.3">
      <c r="A14" s="34"/>
      <c r="B14" s="35" t="s">
        <v>247</v>
      </c>
      <c r="C14" s="46">
        <v>38801.527951740201</v>
      </c>
      <c r="D14" s="46"/>
      <c r="E14" s="82"/>
      <c r="F14" s="82"/>
      <c r="H14" s="47"/>
    </row>
    <row r="15" spans="1:256" s="38" customFormat="1" x14ac:dyDescent="0.3">
      <c r="A15" s="34"/>
      <c r="B15" s="35" t="s">
        <v>248</v>
      </c>
      <c r="C15" s="46">
        <v>47753.884519273903</v>
      </c>
      <c r="D15" s="46"/>
      <c r="E15" s="82"/>
      <c r="F15" s="82"/>
      <c r="H15" s="47"/>
    </row>
    <row r="16" spans="1:256" s="38" customFormat="1" x14ac:dyDescent="0.3">
      <c r="A16" s="34"/>
      <c r="B16" s="35" t="s">
        <v>249</v>
      </c>
      <c r="C16" s="46">
        <v>63869.692944572002</v>
      </c>
      <c r="D16" s="46"/>
      <c r="E16" s="82"/>
      <c r="F16" s="82"/>
      <c r="H16" s="47"/>
    </row>
    <row r="17" spans="1:8" s="38" customFormat="1" x14ac:dyDescent="0.3">
      <c r="A17" s="34"/>
      <c r="B17" s="35" t="s">
        <v>250</v>
      </c>
      <c r="C17" s="46">
        <v>74183.418392747903</v>
      </c>
      <c r="D17" s="46"/>
      <c r="E17" s="82"/>
      <c r="F17" s="82"/>
      <c r="H17" s="47"/>
    </row>
    <row r="18" spans="1:8" x14ac:dyDescent="0.3">
      <c r="A18" s="34" t="s">
        <v>254</v>
      </c>
      <c r="B18" s="36"/>
      <c r="E18" s="44"/>
      <c r="F18" s="45"/>
    </row>
    <row r="19" spans="1:8" x14ac:dyDescent="0.3">
      <c r="B19" s="35" t="s">
        <v>244</v>
      </c>
      <c r="C19" s="48">
        <v>16.518926222971398</v>
      </c>
      <c r="D19" s="48"/>
      <c r="E19" s="82" t="s">
        <v>255</v>
      </c>
      <c r="F19" s="82" t="s">
        <v>256</v>
      </c>
    </row>
    <row r="20" spans="1:8" s="38" customFormat="1" x14ac:dyDescent="0.3">
      <c r="A20" s="34"/>
      <c r="B20" s="35" t="s">
        <v>247</v>
      </c>
      <c r="C20" s="48">
        <v>18.654580746028898</v>
      </c>
      <c r="D20" s="48"/>
      <c r="E20" s="82"/>
      <c r="F20" s="82"/>
      <c r="H20" s="47"/>
    </row>
    <row r="21" spans="1:8" s="38" customFormat="1" x14ac:dyDescent="0.3">
      <c r="A21" s="34"/>
      <c r="B21" s="35" t="s">
        <v>248</v>
      </c>
      <c r="C21" s="48">
        <v>22.958598326573998</v>
      </c>
      <c r="D21" s="48"/>
      <c r="E21" s="82"/>
      <c r="F21" s="82"/>
      <c r="H21" s="47"/>
    </row>
    <row r="22" spans="1:8" s="38" customFormat="1" x14ac:dyDescent="0.3">
      <c r="A22" s="34"/>
      <c r="B22" s="35" t="s">
        <v>249</v>
      </c>
      <c r="C22" s="48">
        <v>30.706583146428802</v>
      </c>
      <c r="D22" s="48"/>
      <c r="E22" s="82"/>
      <c r="F22" s="82"/>
      <c r="H22" s="47"/>
    </row>
    <row r="23" spans="1:8" s="38" customFormat="1" x14ac:dyDescent="0.3">
      <c r="A23" s="34"/>
      <c r="B23" s="35" t="s">
        <v>250</v>
      </c>
      <c r="C23" s="48">
        <v>35.665104996513399</v>
      </c>
      <c r="D23" s="48"/>
      <c r="E23" s="82"/>
      <c r="F23" s="82"/>
      <c r="H23" s="47"/>
    </row>
    <row r="24" spans="1:8" x14ac:dyDescent="0.3">
      <c r="A24" s="34" t="s">
        <v>257</v>
      </c>
      <c r="B24" s="35"/>
      <c r="E24" s="44"/>
      <c r="F24" s="45"/>
    </row>
    <row r="25" spans="1:8" ht="50" x14ac:dyDescent="0.3">
      <c r="B25" s="35" t="s">
        <v>258</v>
      </c>
      <c r="C25" s="46">
        <v>771</v>
      </c>
      <c r="D25" s="46"/>
      <c r="E25" s="41" t="s">
        <v>259</v>
      </c>
      <c r="F25" s="41" t="s">
        <v>260</v>
      </c>
    </row>
    <row r="26" spans="1:8" ht="25" x14ac:dyDescent="0.3">
      <c r="B26" s="35" t="s">
        <v>261</v>
      </c>
      <c r="C26" s="46">
        <v>231</v>
      </c>
      <c r="D26" s="46"/>
      <c r="E26" s="41" t="s">
        <v>262</v>
      </c>
      <c r="F26" s="41" t="s">
        <v>263</v>
      </c>
    </row>
    <row r="27" spans="1:8" x14ac:dyDescent="0.3">
      <c r="A27" s="34" t="s">
        <v>264</v>
      </c>
      <c r="B27" s="35"/>
      <c r="E27" s="44"/>
      <c r="F27" s="44"/>
    </row>
    <row r="28" spans="1:8" ht="38" x14ac:dyDescent="0.3">
      <c r="B28" s="35" t="s">
        <v>265</v>
      </c>
      <c r="C28" s="48">
        <v>7.25</v>
      </c>
      <c r="D28" s="48"/>
      <c r="E28" s="41" t="s">
        <v>266</v>
      </c>
      <c r="F28" s="41" t="s">
        <v>267</v>
      </c>
    </row>
    <row r="29" spans="1:8" ht="62.5" x14ac:dyDescent="0.3">
      <c r="B29" s="35" t="s">
        <v>268</v>
      </c>
      <c r="C29" s="46">
        <v>377</v>
      </c>
      <c r="D29" s="46"/>
      <c r="E29" s="41" t="s">
        <v>269</v>
      </c>
      <c r="F29" s="41" t="s">
        <v>270</v>
      </c>
    </row>
    <row r="30" spans="1:8" s="38" customFormat="1" x14ac:dyDescent="0.3">
      <c r="A30" s="34" t="s">
        <v>271</v>
      </c>
      <c r="B30" s="35"/>
      <c r="C30" s="36"/>
      <c r="D30" s="36"/>
      <c r="E30" s="44"/>
      <c r="F30" s="45"/>
      <c r="H30" s="47"/>
    </row>
    <row r="31" spans="1:8" s="38" customFormat="1" x14ac:dyDescent="0.3">
      <c r="A31" s="34" t="s">
        <v>272</v>
      </c>
      <c r="B31" s="35"/>
      <c r="C31" s="36"/>
      <c r="D31" s="36"/>
      <c r="E31" s="44"/>
      <c r="F31" s="45"/>
      <c r="H31" s="47"/>
    </row>
    <row r="32" spans="1:8" s="38" customFormat="1" x14ac:dyDescent="0.3">
      <c r="A32" s="34"/>
      <c r="B32" s="35" t="s">
        <v>244</v>
      </c>
      <c r="C32" s="36">
        <v>91.138903299152801</v>
      </c>
      <c r="D32" s="36"/>
      <c r="E32" s="82" t="s">
        <v>273</v>
      </c>
      <c r="F32" s="82" t="s">
        <v>274</v>
      </c>
      <c r="H32" s="47"/>
    </row>
    <row r="33" spans="1:8" s="38" customFormat="1" x14ac:dyDescent="0.3">
      <c r="A33" s="34"/>
      <c r="B33" s="35" t="s">
        <v>247</v>
      </c>
      <c r="C33" s="36">
        <v>102.92182480567701</v>
      </c>
      <c r="D33" s="36"/>
      <c r="E33" s="82"/>
      <c r="F33" s="82"/>
      <c r="H33" s="47"/>
    </row>
    <row r="34" spans="1:8" s="38" customFormat="1" x14ac:dyDescent="0.3">
      <c r="A34" s="34"/>
      <c r="B34" s="35" t="s">
        <v>248</v>
      </c>
      <c r="C34" s="36">
        <v>126.668128698339</v>
      </c>
      <c r="D34" s="36"/>
      <c r="E34" s="82"/>
      <c r="F34" s="82"/>
      <c r="H34" s="47"/>
    </row>
    <row r="35" spans="1:8" s="38" customFormat="1" x14ac:dyDescent="0.3">
      <c r="A35" s="34"/>
      <c r="B35" s="35" t="s">
        <v>249</v>
      </c>
      <c r="C35" s="36">
        <v>169.415631152711</v>
      </c>
      <c r="D35" s="36"/>
      <c r="E35" s="82"/>
      <c r="F35" s="82"/>
      <c r="H35" s="47"/>
    </row>
    <row r="36" spans="1:8" s="38" customFormat="1" x14ac:dyDescent="0.3">
      <c r="A36" s="34"/>
      <c r="B36" s="35" t="s">
        <v>250</v>
      </c>
      <c r="C36" s="36">
        <v>196.772993084212</v>
      </c>
      <c r="D36" s="36"/>
      <c r="E36" s="82"/>
      <c r="F36" s="82"/>
      <c r="H36" s="47"/>
    </row>
    <row r="37" spans="1:8" s="38" customFormat="1" x14ac:dyDescent="0.3">
      <c r="A37" s="34" t="s">
        <v>275</v>
      </c>
      <c r="B37" s="35"/>
      <c r="C37" s="36"/>
      <c r="D37" s="36"/>
      <c r="E37" s="44"/>
      <c r="F37" s="45"/>
      <c r="H37" s="47"/>
    </row>
    <row r="38" spans="1:8" s="38" customFormat="1" x14ac:dyDescent="0.3">
      <c r="A38" s="34" t="s">
        <v>272</v>
      </c>
      <c r="B38" s="35"/>
      <c r="C38" s="36"/>
      <c r="D38" s="36"/>
      <c r="E38" s="44"/>
      <c r="F38" s="45"/>
      <c r="H38" s="47"/>
    </row>
    <row r="39" spans="1:8" x14ac:dyDescent="0.3">
      <c r="B39" s="35" t="s">
        <v>244</v>
      </c>
      <c r="C39" s="49">
        <f>C32/40</f>
        <v>2.2784725824788201</v>
      </c>
      <c r="E39" s="86" t="s">
        <v>276</v>
      </c>
      <c r="F39" s="86" t="s">
        <v>277</v>
      </c>
    </row>
    <row r="40" spans="1:8" x14ac:dyDescent="0.3">
      <c r="B40" s="35" t="s">
        <v>247</v>
      </c>
      <c r="C40" s="49">
        <f>C33/40</f>
        <v>2.5730456201419249</v>
      </c>
      <c r="E40" s="86"/>
      <c r="F40" s="86"/>
    </row>
    <row r="41" spans="1:8" x14ac:dyDescent="0.3">
      <c r="B41" s="35" t="s">
        <v>248</v>
      </c>
      <c r="C41" s="49">
        <f>C34/40</f>
        <v>3.1667032174584753</v>
      </c>
      <c r="E41" s="86"/>
      <c r="F41" s="86"/>
    </row>
    <row r="42" spans="1:8" x14ac:dyDescent="0.3">
      <c r="B42" s="35" t="s">
        <v>249</v>
      </c>
      <c r="C42" s="49">
        <f>C35/40</f>
        <v>4.2353907788177754</v>
      </c>
      <c r="E42" s="86"/>
      <c r="F42" s="86"/>
    </row>
    <row r="43" spans="1:8" x14ac:dyDescent="0.3">
      <c r="B43" s="35" t="s">
        <v>250</v>
      </c>
      <c r="C43" s="49">
        <f>C36/40</f>
        <v>4.9193248271053003</v>
      </c>
      <c r="E43" s="86"/>
      <c r="F43" s="86"/>
    </row>
    <row r="44" spans="1:8" x14ac:dyDescent="0.3">
      <c r="A44" s="34" t="s">
        <v>278</v>
      </c>
      <c r="B44" s="35"/>
      <c r="E44" s="44"/>
      <c r="F44" s="45"/>
    </row>
    <row r="45" spans="1:8" ht="62.5" x14ac:dyDescent="0.3">
      <c r="B45" s="35" t="s">
        <v>279</v>
      </c>
      <c r="C45" s="48">
        <v>17.57</v>
      </c>
      <c r="D45" s="48"/>
      <c r="E45" s="41" t="s">
        <v>280</v>
      </c>
      <c r="F45" s="41" t="s">
        <v>281</v>
      </c>
    </row>
    <row r="46" spans="1:8" ht="62.5" x14ac:dyDescent="0.3">
      <c r="B46" s="35" t="s">
        <v>282</v>
      </c>
      <c r="C46" s="46">
        <v>913</v>
      </c>
      <c r="D46" s="46"/>
      <c r="E46" s="41" t="s">
        <v>283</v>
      </c>
      <c r="F46" s="41" t="s">
        <v>284</v>
      </c>
      <c r="G46" s="50"/>
    </row>
    <row r="47" spans="1:8" s="38" customFormat="1" x14ac:dyDescent="0.3">
      <c r="A47" s="34" t="s">
        <v>285</v>
      </c>
      <c r="B47" s="35"/>
      <c r="C47" s="36"/>
      <c r="D47" s="36"/>
      <c r="E47" s="44"/>
      <c r="F47" s="45"/>
      <c r="H47" s="47"/>
    </row>
    <row r="48" spans="1:8" s="38" customFormat="1" x14ac:dyDescent="0.3">
      <c r="A48" s="34" t="s">
        <v>272</v>
      </c>
      <c r="B48" s="35"/>
      <c r="C48" s="36"/>
      <c r="D48" s="36"/>
      <c r="E48" s="44"/>
      <c r="F48" s="45"/>
      <c r="H48" s="47"/>
    </row>
    <row r="49" spans="1:256" s="38" customFormat="1" x14ac:dyDescent="0.3">
      <c r="A49" s="34"/>
      <c r="B49" s="35" t="s">
        <v>244</v>
      </c>
      <c r="C49" s="36">
        <v>37.614695694355099</v>
      </c>
      <c r="D49" s="36"/>
      <c r="E49" s="82" t="s">
        <v>286</v>
      </c>
      <c r="F49" s="82" t="s">
        <v>287</v>
      </c>
      <c r="H49" s="47"/>
    </row>
    <row r="50" spans="1:256" s="38" customFormat="1" x14ac:dyDescent="0.3">
      <c r="A50" s="34"/>
      <c r="B50" s="35" t="s">
        <v>247</v>
      </c>
      <c r="C50" s="36">
        <v>42.4777233457148</v>
      </c>
      <c r="D50" s="36"/>
      <c r="E50" s="82"/>
      <c r="F50" s="82"/>
      <c r="H50" s="47"/>
    </row>
    <row r="51" spans="1:256" s="38" customFormat="1" x14ac:dyDescent="0.3">
      <c r="A51" s="34"/>
      <c r="B51" s="35" t="s">
        <v>248</v>
      </c>
      <c r="C51" s="36">
        <v>52.278258160757602</v>
      </c>
      <c r="D51" s="36"/>
      <c r="E51" s="82"/>
      <c r="F51" s="82"/>
      <c r="H51" s="47"/>
    </row>
    <row r="52" spans="1:256" s="38" customFormat="1" x14ac:dyDescent="0.3">
      <c r="A52" s="34"/>
      <c r="B52" s="35" t="s">
        <v>249</v>
      </c>
      <c r="C52" s="36">
        <v>69.920935857207795</v>
      </c>
      <c r="D52" s="36"/>
      <c r="E52" s="82"/>
      <c r="F52" s="82"/>
      <c r="H52" s="47"/>
    </row>
    <row r="53" spans="1:256" s="38" customFormat="1" x14ac:dyDescent="0.3">
      <c r="A53" s="34"/>
      <c r="B53" s="35" t="s">
        <v>250</v>
      </c>
      <c r="C53" s="36">
        <v>81.211820504744594</v>
      </c>
      <c r="D53" s="36"/>
      <c r="E53" s="82"/>
      <c r="F53" s="82"/>
      <c r="H53" s="47"/>
    </row>
    <row r="54" spans="1:256" x14ac:dyDescent="0.3">
      <c r="A54" s="34" t="s">
        <v>288</v>
      </c>
      <c r="B54" s="35"/>
      <c r="E54" s="44"/>
      <c r="F54" s="45"/>
    </row>
    <row r="55" spans="1:256" x14ac:dyDescent="0.3">
      <c r="A55" s="34" t="s">
        <v>272</v>
      </c>
      <c r="B55" s="35"/>
      <c r="E55" s="44"/>
      <c r="F55" s="45"/>
    </row>
    <row r="56" spans="1:256" x14ac:dyDescent="0.3">
      <c r="B56" s="35" t="s">
        <v>244</v>
      </c>
      <c r="C56" s="49">
        <f>C49/40</f>
        <v>0.94036739235887745</v>
      </c>
      <c r="D56" s="49"/>
      <c r="E56" s="82" t="s">
        <v>289</v>
      </c>
      <c r="F56" s="82" t="s">
        <v>290</v>
      </c>
    </row>
    <row r="57" spans="1:256" x14ac:dyDescent="0.3">
      <c r="B57" s="35" t="s">
        <v>247</v>
      </c>
      <c r="C57" s="49">
        <f>C50/40</f>
        <v>1.06194308364287</v>
      </c>
      <c r="D57" s="49"/>
      <c r="E57" s="82"/>
      <c r="F57" s="82"/>
    </row>
    <row r="58" spans="1:256" x14ac:dyDescent="0.3">
      <c r="B58" s="35" t="s">
        <v>248</v>
      </c>
      <c r="C58" s="49">
        <f>C51/40</f>
        <v>1.30695645401894</v>
      </c>
      <c r="D58" s="49"/>
      <c r="E58" s="82"/>
      <c r="F58" s="82"/>
    </row>
    <row r="59" spans="1:256" x14ac:dyDescent="0.3">
      <c r="B59" s="35" t="s">
        <v>249</v>
      </c>
      <c r="C59" s="49">
        <f>C52/40</f>
        <v>1.7480233964301948</v>
      </c>
      <c r="D59" s="49"/>
      <c r="E59" s="82"/>
      <c r="F59" s="82"/>
    </row>
    <row r="60" spans="1:256" x14ac:dyDescent="0.3">
      <c r="B60" s="35" t="s">
        <v>250</v>
      </c>
      <c r="C60" s="49">
        <f>C53/40</f>
        <v>2.0302955126186149</v>
      </c>
      <c r="D60" s="49"/>
      <c r="E60" s="82"/>
      <c r="F60" s="82"/>
    </row>
    <row r="61" spans="1:256" x14ac:dyDescent="0.3">
      <c r="A61" s="34" t="s">
        <v>291</v>
      </c>
      <c r="B61" s="35"/>
      <c r="E61" s="44"/>
      <c r="F61" s="45"/>
      <c r="J61" s="46"/>
      <c r="K61" s="51"/>
    </row>
    <row r="62" spans="1:256" ht="25" x14ac:dyDescent="0.3">
      <c r="A62" s="52"/>
      <c r="B62" s="35" t="s">
        <v>292</v>
      </c>
      <c r="C62" s="46">
        <v>77136</v>
      </c>
      <c r="D62" s="46"/>
      <c r="E62" s="41" t="s">
        <v>293</v>
      </c>
      <c r="F62" s="41" t="s">
        <v>294</v>
      </c>
      <c r="G62" s="53"/>
      <c r="H62" s="54"/>
      <c r="I62" s="55"/>
      <c r="J62" s="46"/>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5.5" x14ac:dyDescent="0.3">
      <c r="B63" s="35" t="s">
        <v>295</v>
      </c>
      <c r="C63" s="46">
        <v>23140.701728053002</v>
      </c>
      <c r="D63" s="46"/>
      <c r="E63" s="41" t="s">
        <v>296</v>
      </c>
      <c r="F63" s="43" t="s">
        <v>297</v>
      </c>
    </row>
    <row r="64" spans="1:256" ht="15" x14ac:dyDescent="0.3">
      <c r="A64" s="34" t="s">
        <v>298</v>
      </c>
      <c r="B64" s="35"/>
      <c r="C64" s="46"/>
      <c r="D64" s="46"/>
      <c r="E64" s="44"/>
      <c r="F64" s="45"/>
    </row>
    <row r="65" spans="1:256" x14ac:dyDescent="0.3">
      <c r="A65" s="34" t="s">
        <v>299</v>
      </c>
      <c r="B65" s="35"/>
      <c r="C65" s="46"/>
      <c r="D65" s="46"/>
      <c r="E65" s="44"/>
      <c r="F65" s="45"/>
    </row>
    <row r="66" spans="1:256" x14ac:dyDescent="0.3">
      <c r="A66" s="52"/>
      <c r="B66" s="56" t="s">
        <v>300</v>
      </c>
      <c r="C66" s="46">
        <v>578.517543201325</v>
      </c>
      <c r="D66" s="46"/>
      <c r="E66" s="83" t="s">
        <v>301</v>
      </c>
      <c r="F66" s="83" t="s">
        <v>302</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x14ac:dyDescent="0.3">
      <c r="A67" s="52"/>
      <c r="B67" s="56" t="s">
        <v>303</v>
      </c>
      <c r="C67" s="46">
        <v>964.19590533554197</v>
      </c>
      <c r="D67" s="46"/>
      <c r="E67" s="84"/>
      <c r="F67" s="84"/>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x14ac:dyDescent="0.3">
      <c r="A68" s="52"/>
      <c r="B68" s="56" t="s">
        <v>304</v>
      </c>
      <c r="C68" s="46">
        <v>1542.7134485368699</v>
      </c>
      <c r="D68" s="46"/>
      <c r="E68" s="84"/>
      <c r="F68" s="84"/>
      <c r="G68" s="57"/>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x14ac:dyDescent="0.3">
      <c r="A69" s="52"/>
      <c r="B69" s="56" t="s">
        <v>305</v>
      </c>
      <c r="C69" s="46">
        <v>1928.3918106710801</v>
      </c>
      <c r="D69" s="46"/>
      <c r="E69" s="85"/>
      <c r="F69" s="85"/>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3">
      <c r="A70" s="34" t="s">
        <v>306</v>
      </c>
      <c r="B70" s="35"/>
      <c r="E70" s="44"/>
      <c r="F70" s="58"/>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25" x14ac:dyDescent="0.3">
      <c r="B71" s="35" t="s">
        <v>307</v>
      </c>
      <c r="C71" s="46">
        <v>39716</v>
      </c>
      <c r="D71" s="46"/>
      <c r="E71" s="41" t="s">
        <v>308</v>
      </c>
      <c r="F71" s="41" t="s">
        <v>309</v>
      </c>
      <c r="G71" s="33"/>
      <c r="H71" s="47"/>
    </row>
    <row r="72" spans="1:256" ht="60" customHeight="1" x14ac:dyDescent="0.3">
      <c r="B72" s="35" t="s">
        <v>310</v>
      </c>
      <c r="C72" s="46">
        <v>993</v>
      </c>
      <c r="D72" s="46"/>
      <c r="E72" s="41" t="s">
        <v>311</v>
      </c>
      <c r="F72" s="41" t="s">
        <v>312</v>
      </c>
      <c r="G72" s="33"/>
      <c r="H72" s="47"/>
    </row>
    <row r="74" spans="1:256" x14ac:dyDescent="0.3">
      <c r="A74" s="34" t="s">
        <v>313</v>
      </c>
      <c r="B74" s="59"/>
      <c r="C74" s="60"/>
      <c r="D74" s="60"/>
      <c r="E74" s="61"/>
      <c r="F74" s="62"/>
      <c r="G74" s="63"/>
      <c r="H74" s="64"/>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row>
    <row r="75" spans="1:256" ht="12.5" x14ac:dyDescent="0.25">
      <c r="A75" s="65">
        <v>1</v>
      </c>
      <c r="B75" s="66" t="s">
        <v>314</v>
      </c>
      <c r="C75" s="67"/>
      <c r="D75" s="67"/>
      <c r="E75" s="68"/>
      <c r="F75" s="69"/>
      <c r="G75" s="70"/>
      <c r="H75" s="71"/>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0"/>
      <c r="FU75" s="70"/>
      <c r="FV75" s="70"/>
      <c r="FW75" s="70"/>
      <c r="FX75" s="70"/>
      <c r="FY75" s="70"/>
      <c r="FZ75" s="70"/>
      <c r="GA75" s="70"/>
      <c r="GB75" s="70"/>
      <c r="GC75" s="70"/>
      <c r="GD75" s="70"/>
      <c r="GE75" s="70"/>
      <c r="GF75" s="70"/>
      <c r="GG75" s="70"/>
      <c r="GH75" s="70"/>
      <c r="GI75" s="70"/>
      <c r="GJ75" s="70"/>
      <c r="GK75" s="70"/>
      <c r="GL75" s="70"/>
      <c r="GM75" s="70"/>
      <c r="GN75" s="70"/>
      <c r="GO75" s="70"/>
      <c r="GP75" s="70"/>
      <c r="GQ75" s="70"/>
      <c r="GR75" s="70"/>
      <c r="GS75" s="70"/>
      <c r="GT75" s="70"/>
      <c r="GU75" s="70"/>
      <c r="GV75" s="70"/>
      <c r="GW75" s="70"/>
      <c r="GX75" s="70"/>
      <c r="GY75" s="70"/>
      <c r="GZ75" s="70"/>
      <c r="HA75" s="70"/>
      <c r="HB75" s="70"/>
      <c r="HC75" s="70"/>
      <c r="HD75" s="70"/>
      <c r="HE75" s="70"/>
      <c r="HF75" s="70"/>
      <c r="HG75" s="70"/>
      <c r="HH75" s="70"/>
      <c r="HI75" s="70"/>
      <c r="HJ75" s="70"/>
      <c r="HK75" s="70"/>
      <c r="HL75" s="70"/>
      <c r="HM75" s="70"/>
      <c r="HN75" s="70"/>
      <c r="HO75" s="70"/>
      <c r="HP75" s="70"/>
      <c r="HQ75" s="70"/>
      <c r="HR75" s="70"/>
      <c r="HS75" s="70"/>
      <c r="HT75" s="70"/>
      <c r="HU75" s="70"/>
      <c r="HV75" s="70"/>
      <c r="HW75" s="70"/>
      <c r="HX75" s="70"/>
      <c r="HY75" s="70"/>
      <c r="HZ75" s="70"/>
      <c r="IA75" s="70"/>
      <c r="IB75" s="70"/>
      <c r="IC75" s="70"/>
      <c r="ID75" s="70"/>
      <c r="IE75" s="70"/>
      <c r="IF75" s="70"/>
      <c r="IG75" s="70"/>
      <c r="IH75" s="70"/>
      <c r="II75" s="70"/>
      <c r="IJ75" s="70"/>
      <c r="IK75" s="70"/>
      <c r="IL75" s="70"/>
      <c r="IM75" s="70"/>
      <c r="IN75" s="70"/>
      <c r="IO75" s="70"/>
      <c r="IP75" s="70"/>
      <c r="IQ75" s="70"/>
      <c r="IR75" s="70"/>
      <c r="IS75" s="70"/>
      <c r="IT75" s="70"/>
      <c r="IU75" s="70"/>
      <c r="IV75" s="70"/>
    </row>
    <row r="76" spans="1:256" ht="12.5" x14ac:dyDescent="0.25">
      <c r="A76" s="65">
        <v>2</v>
      </c>
      <c r="B76" s="66" t="s">
        <v>315</v>
      </c>
      <c r="C76" s="67"/>
      <c r="D76" s="67"/>
      <c r="E76" s="68"/>
      <c r="F76" s="69"/>
      <c r="G76" s="70"/>
      <c r="H76" s="71"/>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70"/>
      <c r="GB76" s="70"/>
      <c r="GC76" s="70"/>
      <c r="GD76" s="70"/>
      <c r="GE76" s="70"/>
      <c r="GF76" s="70"/>
      <c r="GG76" s="70"/>
      <c r="GH76" s="70"/>
      <c r="GI76" s="70"/>
      <c r="GJ76" s="70"/>
      <c r="GK76" s="70"/>
      <c r="GL76" s="70"/>
      <c r="GM76" s="70"/>
      <c r="GN76" s="70"/>
      <c r="GO76" s="70"/>
      <c r="GP76" s="70"/>
      <c r="GQ76" s="70"/>
      <c r="GR76" s="70"/>
      <c r="GS76" s="70"/>
      <c r="GT76" s="70"/>
      <c r="GU76" s="70"/>
      <c r="GV76" s="70"/>
      <c r="GW76" s="70"/>
      <c r="GX76" s="70"/>
      <c r="GY76" s="70"/>
      <c r="GZ76" s="70"/>
      <c r="HA76" s="70"/>
      <c r="HB76" s="70"/>
      <c r="HC76" s="70"/>
      <c r="HD76" s="70"/>
      <c r="HE76" s="70"/>
      <c r="HF76" s="70"/>
      <c r="HG76" s="70"/>
      <c r="HH76" s="70"/>
      <c r="HI76" s="70"/>
      <c r="HJ76" s="70"/>
      <c r="HK76" s="70"/>
      <c r="HL76" s="70"/>
      <c r="HM76" s="70"/>
      <c r="HN76" s="70"/>
      <c r="HO76" s="70"/>
      <c r="HP76" s="70"/>
      <c r="HQ76" s="70"/>
      <c r="HR76" s="70"/>
      <c r="HS76" s="70"/>
      <c r="HT76" s="70"/>
      <c r="HU76" s="70"/>
      <c r="HV76" s="70"/>
      <c r="HW76" s="70"/>
      <c r="HX76" s="70"/>
      <c r="HY76" s="70"/>
      <c r="HZ76" s="70"/>
      <c r="IA76" s="70"/>
      <c r="IB76" s="70"/>
      <c r="IC76" s="70"/>
      <c r="ID76" s="70"/>
      <c r="IE76" s="70"/>
      <c r="IF76" s="70"/>
      <c r="IG76" s="70"/>
      <c r="IH76" s="70"/>
      <c r="II76" s="70"/>
      <c r="IJ76" s="70"/>
      <c r="IK76" s="70"/>
      <c r="IL76" s="70"/>
      <c r="IM76" s="70"/>
      <c r="IN76" s="70"/>
      <c r="IO76" s="70"/>
      <c r="IP76" s="70"/>
      <c r="IQ76" s="70"/>
      <c r="IR76" s="70"/>
      <c r="IS76" s="70"/>
      <c r="IT76" s="70"/>
      <c r="IU76" s="70"/>
      <c r="IV76" s="70"/>
    </row>
    <row r="77" spans="1:256" ht="12.5" x14ac:dyDescent="0.25">
      <c r="A77" s="72"/>
      <c r="B77" s="73" t="s">
        <v>316</v>
      </c>
      <c r="C77" s="74"/>
      <c r="D77" s="74"/>
      <c r="E77" s="73"/>
      <c r="F77" s="75"/>
      <c r="G77" s="76"/>
      <c r="H77" s="77"/>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c r="IB77" s="78"/>
      <c r="IC77" s="78"/>
      <c r="ID77" s="78"/>
      <c r="IE77" s="78"/>
      <c r="IF77" s="78"/>
      <c r="IG77" s="78"/>
      <c r="IH77" s="78"/>
      <c r="II77" s="78"/>
      <c r="IJ77" s="78"/>
      <c r="IK77" s="78"/>
      <c r="IL77" s="78"/>
      <c r="IM77" s="78"/>
      <c r="IN77" s="78"/>
      <c r="IO77" s="78"/>
      <c r="IP77" s="78"/>
      <c r="IQ77" s="78"/>
      <c r="IR77" s="78"/>
      <c r="IS77" s="78"/>
      <c r="IT77" s="78"/>
      <c r="IU77" s="78"/>
      <c r="IV77" s="78"/>
    </row>
    <row r="78" spans="1:256" ht="12.5" x14ac:dyDescent="0.25">
      <c r="A78" s="79" t="s">
        <v>317</v>
      </c>
      <c r="B78" s="80"/>
      <c r="C78" s="67"/>
      <c r="D78" s="67"/>
      <c r="E78" s="80"/>
      <c r="F78" s="75"/>
      <c r="G78" s="76"/>
      <c r="H78" s="77"/>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78"/>
      <c r="FJ78" s="78"/>
      <c r="FK78" s="78"/>
      <c r="FL78" s="78"/>
      <c r="FM78" s="78"/>
      <c r="FN78" s="78"/>
      <c r="FO78" s="78"/>
      <c r="FP78" s="78"/>
      <c r="FQ78" s="78"/>
      <c r="FR78" s="78"/>
      <c r="FS78" s="78"/>
      <c r="FT78" s="78"/>
      <c r="FU78" s="78"/>
      <c r="FV78" s="78"/>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78"/>
      <c r="GU78" s="78"/>
      <c r="GV78" s="78"/>
      <c r="GW78" s="78"/>
      <c r="GX78" s="78"/>
      <c r="GY78" s="78"/>
      <c r="GZ78" s="78"/>
      <c r="HA78" s="78"/>
      <c r="HB78" s="78"/>
      <c r="HC78" s="78"/>
      <c r="HD78" s="78"/>
      <c r="HE78" s="78"/>
      <c r="HF78" s="78"/>
      <c r="HG78" s="78"/>
      <c r="HH78" s="78"/>
      <c r="HI78" s="78"/>
      <c r="HJ78" s="78"/>
      <c r="HK78" s="78"/>
      <c r="HL78" s="78"/>
      <c r="HM78" s="78"/>
      <c r="HN78" s="78"/>
      <c r="HO78" s="78"/>
      <c r="HP78" s="78"/>
      <c r="HQ78" s="78"/>
      <c r="HR78" s="78"/>
      <c r="HS78" s="78"/>
      <c r="HT78" s="78"/>
      <c r="HU78" s="78"/>
      <c r="HV78" s="78"/>
      <c r="HW78" s="78"/>
      <c r="HX78" s="78"/>
      <c r="HY78" s="78"/>
      <c r="HZ78" s="78"/>
      <c r="IA78" s="78"/>
      <c r="IB78" s="78"/>
      <c r="IC78" s="78"/>
      <c r="ID78" s="78"/>
      <c r="IE78" s="78"/>
      <c r="IF78" s="78"/>
      <c r="IG78" s="78"/>
      <c r="IH78" s="78"/>
      <c r="II78" s="78"/>
      <c r="IJ78" s="78"/>
      <c r="IK78" s="78"/>
      <c r="IL78" s="78"/>
      <c r="IM78" s="78"/>
      <c r="IN78" s="78"/>
      <c r="IO78" s="78"/>
      <c r="IP78" s="78"/>
      <c r="IQ78" s="78"/>
      <c r="IR78" s="78"/>
      <c r="IS78" s="78"/>
      <c r="IT78" s="78"/>
      <c r="IU78" s="78"/>
      <c r="IV78" s="78"/>
    </row>
    <row r="79" spans="1:256" ht="12.5" x14ac:dyDescent="0.25">
      <c r="A79" s="78"/>
      <c r="B79" s="78"/>
      <c r="C79" s="67"/>
      <c r="D79" s="67"/>
      <c r="E79" s="78"/>
      <c r="F79" s="75"/>
      <c r="G79" s="76"/>
      <c r="H79" s="77"/>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78"/>
      <c r="FJ79" s="78"/>
      <c r="FK79" s="78"/>
      <c r="FL79" s="78"/>
      <c r="FM79" s="78"/>
      <c r="FN79" s="78"/>
      <c r="FO79" s="78"/>
      <c r="FP79" s="78"/>
      <c r="FQ79" s="78"/>
      <c r="FR79" s="78"/>
      <c r="FS79" s="78"/>
      <c r="FT79" s="78"/>
      <c r="FU79" s="78"/>
      <c r="FV79" s="78"/>
      <c r="FW79" s="78"/>
      <c r="FX79" s="78"/>
      <c r="FY79" s="78"/>
      <c r="FZ79" s="78"/>
      <c r="GA79" s="78"/>
      <c r="GB79" s="78"/>
      <c r="GC79" s="78"/>
      <c r="GD79" s="78"/>
      <c r="GE79" s="78"/>
      <c r="GF79" s="78"/>
      <c r="GG79" s="78"/>
      <c r="GH79" s="78"/>
      <c r="GI79" s="78"/>
      <c r="GJ79" s="78"/>
      <c r="GK79" s="78"/>
      <c r="GL79" s="78"/>
      <c r="GM79" s="78"/>
      <c r="GN79" s="78"/>
      <c r="GO79" s="78"/>
      <c r="GP79" s="78"/>
      <c r="GQ79" s="78"/>
      <c r="GR79" s="78"/>
      <c r="GS79" s="78"/>
      <c r="GT79" s="78"/>
      <c r="GU79" s="78"/>
      <c r="GV79" s="78"/>
      <c r="GW79" s="78"/>
      <c r="GX79" s="78"/>
      <c r="GY79" s="78"/>
      <c r="GZ79" s="78"/>
      <c r="HA79" s="78"/>
      <c r="HB79" s="78"/>
      <c r="HC79" s="78"/>
      <c r="HD79" s="78"/>
      <c r="HE79" s="78"/>
      <c r="HF79" s="78"/>
      <c r="HG79" s="78"/>
      <c r="HH79" s="78"/>
      <c r="HI79" s="78"/>
      <c r="HJ79" s="78"/>
      <c r="HK79" s="78"/>
      <c r="HL79" s="78"/>
      <c r="HM79" s="78"/>
      <c r="HN79" s="78"/>
      <c r="HO79" s="78"/>
      <c r="HP79" s="78"/>
      <c r="HQ79" s="78"/>
      <c r="HR79" s="78"/>
      <c r="HS79" s="78"/>
      <c r="HT79" s="78"/>
      <c r="HU79" s="78"/>
      <c r="HV79" s="78"/>
      <c r="HW79" s="78"/>
      <c r="HX79" s="78"/>
      <c r="HY79" s="78"/>
      <c r="HZ79" s="78"/>
      <c r="IA79" s="78"/>
      <c r="IB79" s="78"/>
      <c r="IC79" s="78"/>
      <c r="ID79" s="78"/>
      <c r="IE79" s="78"/>
      <c r="IF79" s="78"/>
      <c r="IG79" s="78"/>
      <c r="IH79" s="78"/>
      <c r="II79" s="78"/>
      <c r="IJ79" s="78"/>
      <c r="IK79" s="78"/>
      <c r="IL79" s="78"/>
      <c r="IM79" s="78"/>
      <c r="IN79" s="78"/>
      <c r="IO79" s="78"/>
      <c r="IP79" s="78"/>
      <c r="IQ79" s="78"/>
      <c r="IR79" s="78"/>
      <c r="IS79" s="78"/>
      <c r="IT79" s="78"/>
      <c r="IU79" s="78"/>
      <c r="IV79" s="7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IA</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 1</dc:creator>
  <cp:lastModifiedBy>Andrew Aurand</cp:lastModifiedBy>
  <dcterms:created xsi:type="dcterms:W3CDTF">2019-06-06T16:36:33Z</dcterms:created>
  <dcterms:modified xsi:type="dcterms:W3CDTF">2019-06-11T00:40:42Z</dcterms:modified>
</cp:coreProperties>
</file>