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R:\OOR 2019\State Partner Materials\"/>
    </mc:Choice>
  </mc:AlternateContent>
  <xr:revisionPtr revIDLastSave="0" documentId="13_ncr:1_{874AFD9D-9BC2-400E-8BE7-A131DE12264F}" xr6:coauthVersionLast="36" xr6:coauthVersionMax="36" xr10:uidLastSave="{00000000-0000-0000-0000-000000000000}"/>
  <bookViews>
    <workbookView xWindow="0" yWindow="0" windowWidth="19200" windowHeight="6350" xr2:uid="{00000000-000D-0000-FFFF-FFFF00000000}"/>
  </bookViews>
  <sheets>
    <sheet name="Sheet1" sheetId="1" r:id="rId1"/>
    <sheet name="30 Occupation Wages" sheetId="3" r:id="rId2"/>
    <sheet name="Data Notes"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V75" i="1" l="1"/>
  <c r="AU75" i="1"/>
  <c r="AT75" i="1"/>
  <c r="AS75" i="1"/>
  <c r="AR75" i="1"/>
  <c r="AV74" i="1"/>
  <c r="AU74" i="1"/>
  <c r="AT74" i="1"/>
  <c r="AS74" i="1"/>
  <c r="AR74" i="1"/>
  <c r="AV73" i="1"/>
  <c r="AU73" i="1"/>
  <c r="AT73" i="1"/>
  <c r="AS73" i="1"/>
  <c r="AR73" i="1"/>
  <c r="AV72" i="1"/>
  <c r="AU72" i="1"/>
  <c r="AT72" i="1"/>
  <c r="AS72" i="1"/>
  <c r="AR72" i="1"/>
  <c r="AV71" i="1"/>
  <c r="AU71" i="1"/>
  <c r="AT71" i="1"/>
  <c r="AS71" i="1"/>
  <c r="AR71" i="1"/>
  <c r="AV70" i="1"/>
  <c r="AU70" i="1"/>
  <c r="AT70" i="1"/>
  <c r="AS70" i="1"/>
  <c r="AR70" i="1"/>
  <c r="AV69" i="1"/>
  <c r="AU69" i="1"/>
  <c r="AT69" i="1"/>
  <c r="AS69" i="1"/>
  <c r="AR69" i="1"/>
  <c r="AV68" i="1"/>
  <c r="AU68" i="1"/>
  <c r="AT68" i="1"/>
  <c r="AS68" i="1"/>
  <c r="AR68" i="1"/>
  <c r="AV67" i="1"/>
  <c r="AU67" i="1"/>
  <c r="AT67" i="1"/>
  <c r="AS67" i="1"/>
  <c r="AR67" i="1"/>
  <c r="AV66" i="1"/>
  <c r="AU66" i="1"/>
  <c r="AT66" i="1"/>
  <c r="AS66" i="1"/>
  <c r="AR66" i="1"/>
  <c r="AV65" i="1"/>
  <c r="AU65" i="1"/>
  <c r="AT65" i="1"/>
  <c r="AS65" i="1"/>
  <c r="AR65" i="1"/>
  <c r="AV64" i="1"/>
  <c r="AU64" i="1"/>
  <c r="AT64" i="1"/>
  <c r="AS64" i="1"/>
  <c r="AR64" i="1"/>
  <c r="AV63" i="1"/>
  <c r="AU63" i="1"/>
  <c r="AT63" i="1"/>
  <c r="AS63" i="1"/>
  <c r="AR63" i="1"/>
  <c r="AV62" i="1"/>
  <c r="AU62" i="1"/>
  <c r="AT62" i="1"/>
  <c r="AS62" i="1"/>
  <c r="AR62" i="1"/>
  <c r="AV61" i="1"/>
  <c r="AU61" i="1"/>
  <c r="AT61" i="1"/>
  <c r="AS61" i="1"/>
  <c r="AR61" i="1"/>
  <c r="AV60" i="1"/>
  <c r="AU60" i="1"/>
  <c r="AT60" i="1"/>
  <c r="AS60" i="1"/>
  <c r="AR60" i="1"/>
  <c r="AV59" i="1"/>
  <c r="AU59" i="1"/>
  <c r="AT59" i="1"/>
  <c r="AS59" i="1"/>
  <c r="AR59" i="1"/>
  <c r="AV58" i="1"/>
  <c r="AU58" i="1"/>
  <c r="AT58" i="1"/>
  <c r="AS58" i="1"/>
  <c r="AR58" i="1"/>
  <c r="AV57" i="1"/>
  <c r="AU57" i="1"/>
  <c r="AT57" i="1"/>
  <c r="AS57" i="1"/>
  <c r="AR57" i="1"/>
  <c r="AV56" i="1"/>
  <c r="AU56" i="1"/>
  <c r="AT56" i="1"/>
  <c r="AS56" i="1"/>
  <c r="AR56" i="1"/>
  <c r="AV55" i="1"/>
  <c r="AU55" i="1"/>
  <c r="AT55" i="1"/>
  <c r="AS55" i="1"/>
  <c r="AR55" i="1"/>
  <c r="AV54" i="1"/>
  <c r="AU54" i="1"/>
  <c r="AT54" i="1"/>
  <c r="AS54" i="1"/>
  <c r="AR54" i="1"/>
  <c r="AV53" i="1"/>
  <c r="AU53" i="1"/>
  <c r="AT53" i="1"/>
  <c r="AS53" i="1"/>
  <c r="AR53" i="1"/>
  <c r="AV52" i="1"/>
  <c r="AU52" i="1"/>
  <c r="AT52" i="1"/>
  <c r="AS52" i="1"/>
  <c r="AR52" i="1"/>
  <c r="AV51" i="1"/>
  <c r="AU51" i="1"/>
  <c r="AT51" i="1"/>
  <c r="AS51" i="1"/>
  <c r="AR51" i="1"/>
  <c r="AV50" i="1"/>
  <c r="AU50" i="1"/>
  <c r="AT50" i="1"/>
  <c r="AS50" i="1"/>
  <c r="AR50" i="1"/>
  <c r="AV49" i="1"/>
  <c r="AU49" i="1"/>
  <c r="AT49" i="1"/>
  <c r="AS49" i="1"/>
  <c r="AR49" i="1"/>
  <c r="AV48" i="1"/>
  <c r="AU48" i="1"/>
  <c r="AT48" i="1"/>
  <c r="AS48" i="1"/>
  <c r="AR48" i="1"/>
  <c r="AV47" i="1"/>
  <c r="AU47" i="1"/>
  <c r="AT47" i="1"/>
  <c r="AS47" i="1"/>
  <c r="AR47" i="1"/>
  <c r="AV46" i="1"/>
  <c r="AU46" i="1"/>
  <c r="AT46" i="1"/>
  <c r="AS46" i="1"/>
  <c r="AR46" i="1"/>
  <c r="AV45" i="1"/>
  <c r="AU45" i="1"/>
  <c r="AT45" i="1"/>
  <c r="AS45" i="1"/>
  <c r="AR45" i="1"/>
  <c r="AV44" i="1"/>
  <c r="AU44" i="1"/>
  <c r="AT44" i="1"/>
  <c r="AS44" i="1"/>
  <c r="AR44" i="1"/>
  <c r="AV43" i="1"/>
  <c r="AU43" i="1"/>
  <c r="AT43" i="1"/>
  <c r="AS43" i="1"/>
  <c r="AR43" i="1"/>
  <c r="AV42" i="1"/>
  <c r="AU42" i="1"/>
  <c r="AT42" i="1"/>
  <c r="AS42" i="1"/>
  <c r="AR42" i="1"/>
  <c r="AV41" i="1"/>
  <c r="AU41" i="1"/>
  <c r="AT41" i="1"/>
  <c r="AS41" i="1"/>
  <c r="AR41" i="1"/>
  <c r="AV40" i="1"/>
  <c r="AU40" i="1"/>
  <c r="AT40" i="1"/>
  <c r="AS40" i="1"/>
  <c r="AR40" i="1"/>
  <c r="AV39" i="1"/>
  <c r="AU39" i="1"/>
  <c r="AT39" i="1"/>
  <c r="AS39" i="1"/>
  <c r="AR39" i="1"/>
  <c r="AV38" i="1"/>
  <c r="AU38" i="1"/>
  <c r="AT38" i="1"/>
  <c r="AS38" i="1"/>
  <c r="AR38" i="1"/>
  <c r="AV37" i="1"/>
  <c r="AU37" i="1"/>
  <c r="AT37" i="1"/>
  <c r="AS37" i="1"/>
  <c r="AR37" i="1"/>
  <c r="AV36" i="1"/>
  <c r="AU36" i="1"/>
  <c r="AT36" i="1"/>
  <c r="AS36" i="1"/>
  <c r="AR36" i="1"/>
  <c r="AV35" i="1"/>
  <c r="AU35" i="1"/>
  <c r="AT35" i="1"/>
  <c r="AS35" i="1"/>
  <c r="AR35" i="1"/>
  <c r="AV34" i="1"/>
  <c r="AU34" i="1"/>
  <c r="AT34" i="1"/>
  <c r="AS34" i="1"/>
  <c r="AR34" i="1"/>
  <c r="AV33" i="1"/>
  <c r="AU33" i="1"/>
  <c r="AT33" i="1"/>
  <c r="AS33" i="1"/>
  <c r="AR33" i="1"/>
  <c r="AV32" i="1"/>
  <c r="AU32" i="1"/>
  <c r="AT32" i="1"/>
  <c r="AS32" i="1"/>
  <c r="AR32" i="1"/>
  <c r="AV31" i="1"/>
  <c r="AU31" i="1"/>
  <c r="AT31" i="1"/>
  <c r="AS31" i="1"/>
  <c r="AR31" i="1"/>
  <c r="AV30" i="1"/>
  <c r="AU30" i="1"/>
  <c r="AT30" i="1"/>
  <c r="AS30" i="1"/>
  <c r="AR30" i="1"/>
  <c r="AV29" i="1"/>
  <c r="AU29" i="1"/>
  <c r="AT29" i="1"/>
  <c r="AS29" i="1"/>
  <c r="AR29" i="1"/>
  <c r="AV28" i="1"/>
  <c r="AU28" i="1"/>
  <c r="AT28" i="1"/>
  <c r="AS28" i="1"/>
  <c r="AR28" i="1"/>
  <c r="AV27" i="1"/>
  <c r="AU27" i="1"/>
  <c r="AT27" i="1"/>
  <c r="AS27" i="1"/>
  <c r="AR27" i="1"/>
  <c r="AV26" i="1"/>
  <c r="AU26" i="1"/>
  <c r="AT26" i="1"/>
  <c r="AS26" i="1"/>
  <c r="AR26" i="1"/>
  <c r="AV25" i="1"/>
  <c r="AU25" i="1"/>
  <c r="AT25" i="1"/>
  <c r="AS25" i="1"/>
  <c r="AR25" i="1"/>
  <c r="AV24" i="1"/>
  <c r="AU24" i="1"/>
  <c r="AT24" i="1"/>
  <c r="AS24" i="1"/>
  <c r="AR24" i="1"/>
  <c r="AV23" i="1"/>
  <c r="AU23" i="1"/>
  <c r="AT23" i="1"/>
  <c r="AS23" i="1"/>
  <c r="AR23" i="1"/>
  <c r="AV22" i="1"/>
  <c r="AU22" i="1"/>
  <c r="AT22" i="1"/>
  <c r="AS22" i="1"/>
  <c r="AR22" i="1"/>
  <c r="AV21" i="1"/>
  <c r="AU21" i="1"/>
  <c r="AT21" i="1"/>
  <c r="AS21" i="1"/>
  <c r="AR21" i="1"/>
  <c r="AV20" i="1"/>
  <c r="AU20" i="1"/>
  <c r="AT20" i="1"/>
  <c r="AS20" i="1"/>
  <c r="AR20" i="1"/>
  <c r="AV19" i="1"/>
  <c r="AU19" i="1"/>
  <c r="AT19" i="1"/>
  <c r="AS19" i="1"/>
  <c r="AR19" i="1"/>
  <c r="AV18" i="1"/>
  <c r="AU18" i="1"/>
  <c r="AT18" i="1"/>
  <c r="AS18" i="1"/>
  <c r="AR18" i="1"/>
  <c r="AV17" i="1"/>
  <c r="AU17" i="1"/>
  <c r="AT17" i="1"/>
  <c r="AS17" i="1"/>
  <c r="AR17" i="1"/>
  <c r="AV16" i="1"/>
  <c r="AU16" i="1"/>
  <c r="AT16" i="1"/>
  <c r="AS16" i="1"/>
  <c r="AR16" i="1"/>
  <c r="AV15" i="1"/>
  <c r="AU15" i="1"/>
  <c r="AT15" i="1"/>
  <c r="AS15" i="1"/>
  <c r="AR15" i="1"/>
  <c r="AV14" i="1"/>
  <c r="AU14" i="1"/>
  <c r="AT14" i="1"/>
  <c r="AS14" i="1"/>
  <c r="AR14" i="1"/>
  <c r="AV13" i="1"/>
  <c r="AU13" i="1"/>
  <c r="AT13" i="1"/>
  <c r="AS13" i="1"/>
  <c r="AR13" i="1"/>
  <c r="AV12" i="1"/>
  <c r="AU12" i="1"/>
  <c r="AT12" i="1"/>
  <c r="AS12" i="1"/>
  <c r="AR12" i="1"/>
  <c r="AV11" i="1"/>
  <c r="AU11" i="1"/>
  <c r="AT11" i="1"/>
  <c r="AS11" i="1"/>
  <c r="AR11" i="1"/>
  <c r="AV10" i="1"/>
  <c r="AU10" i="1"/>
  <c r="AT10" i="1"/>
  <c r="AS10" i="1"/>
  <c r="AR10" i="1"/>
  <c r="AV9" i="1"/>
  <c r="AU9" i="1"/>
  <c r="AT9" i="1"/>
  <c r="AS9" i="1"/>
  <c r="AR9" i="1"/>
  <c r="AV8" i="1"/>
  <c r="AU8" i="1"/>
  <c r="AT8" i="1"/>
  <c r="AS8" i="1"/>
  <c r="AR8" i="1"/>
  <c r="AV7" i="1"/>
  <c r="AU7" i="1"/>
  <c r="AT7" i="1"/>
  <c r="AS7" i="1"/>
  <c r="AR7" i="1"/>
  <c r="AV6" i="1"/>
  <c r="AU6" i="1"/>
  <c r="AT6" i="1"/>
  <c r="AS6" i="1"/>
  <c r="AR6" i="1"/>
  <c r="AV5" i="1"/>
  <c r="AU5" i="1"/>
  <c r="AT5" i="1"/>
  <c r="AS5" i="1"/>
  <c r="AR5" i="1"/>
  <c r="AV4" i="1"/>
  <c r="AU4" i="1"/>
  <c r="AT4" i="1"/>
  <c r="AS4" i="1"/>
  <c r="AR4" i="1"/>
  <c r="AV3" i="1"/>
  <c r="AU3" i="1"/>
  <c r="AT3" i="1"/>
  <c r="AS3" i="1"/>
  <c r="AR3" i="1"/>
  <c r="AR2" i="1"/>
  <c r="AV2" i="1"/>
  <c r="AU2" i="1"/>
  <c r="AT2" i="1"/>
  <c r="AS2" i="1"/>
  <c r="C60" i="2" l="1"/>
  <c r="C59" i="2"/>
  <c r="C58" i="2"/>
  <c r="C57" i="2"/>
  <c r="C56" i="2"/>
  <c r="C43" i="2"/>
  <c r="C42" i="2"/>
  <c r="C41" i="2"/>
  <c r="C40" i="2"/>
  <c r="C39" i="2"/>
</calcChain>
</file>

<file path=xl/sharedStrings.xml><?xml version="1.0" encoding="utf-8"?>
<sst xmlns="http://schemas.openxmlformats.org/spreadsheetml/2006/main" count="562" uniqueCount="282">
  <si>
    <t>ST</t>
  </si>
  <si>
    <t>STNAME</t>
  </si>
  <si>
    <t>COUNTY/METRO</t>
  </si>
  <si>
    <t>Total households (2013-2017)</t>
  </si>
  <si>
    <t>Renter households (2013-2017)</t>
  </si>
  <si>
    <t>% of total households that are renters (2013-2017)</t>
  </si>
  <si>
    <t>Minimum wage</t>
  </si>
  <si>
    <t>Estimated mean renter wage</t>
  </si>
  <si>
    <t>SSI monthly payment</t>
  </si>
  <si>
    <t>Zero bedroom FMR</t>
  </si>
  <si>
    <t>One bedroom FMR</t>
  </si>
  <si>
    <t>Two bedroom FMR</t>
  </si>
  <si>
    <t>Three bedroom FMR</t>
  </si>
  <si>
    <t>Four bedroom FMR</t>
  </si>
  <si>
    <t>Annual AMI</t>
  </si>
  <si>
    <t xml:space="preserve">30% of AMI </t>
  </si>
  <si>
    <t>Estimated median renter household  income</t>
  </si>
  <si>
    <t>Rent affordable at median renter household income</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</si>
  <si>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</si>
  <si>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</si>
  <si>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</si>
  <si>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</si>
  <si>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</si>
  <si>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</si>
  <si>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</si>
  <si>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</si>
  <si>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</si>
  <si>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</si>
  <si>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</si>
  <si>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</si>
  <si>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</si>
  <si>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</si>
  <si>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</si>
  <si>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</si>
  <si>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</si>
  <si>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</si>
  <si>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</si>
  <si>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</si>
  <si>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</si>
  <si>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</si>
  <si>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</si>
  <si>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</si>
  <si>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</si>
  <si>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CO</t>
  </si>
  <si>
    <t>Colorado</t>
  </si>
  <si>
    <t>NONMETRO</t>
  </si>
  <si>
    <t>METRO</t>
  </si>
  <si>
    <t>Boulder MSA</t>
  </si>
  <si>
    <t>Colorado Springs HMFA</t>
  </si>
  <si>
    <t>Denver-Aurora-Lakewood MSA</t>
  </si>
  <si>
    <t>Fort Collins MSA</t>
  </si>
  <si>
    <t>Grand Junction MSA</t>
  </si>
  <si>
    <t>Greeley MSA</t>
  </si>
  <si>
    <t>Pueblo MSA</t>
  </si>
  <si>
    <t>Teller County HMFA</t>
  </si>
  <si>
    <t>COUNTY</t>
  </si>
  <si>
    <t>Adams County</t>
  </si>
  <si>
    <t>Alamosa County</t>
  </si>
  <si>
    <t>Arapahoe County</t>
  </si>
  <si>
    <t>Archuleta County</t>
  </si>
  <si>
    <t>Baca County</t>
  </si>
  <si>
    <t>Bent County</t>
  </si>
  <si>
    <t>Boulder County</t>
  </si>
  <si>
    <t>Broomfield County</t>
  </si>
  <si>
    <t>Chaffee County</t>
  </si>
  <si>
    <t>Cheyenne County</t>
  </si>
  <si>
    <t>Clear Creek County</t>
  </si>
  <si>
    <t>Conejos County</t>
  </si>
  <si>
    <t>Costilla County</t>
  </si>
  <si>
    <t>Crowley County</t>
  </si>
  <si>
    <t>Custer County</t>
  </si>
  <si>
    <t>Delta County</t>
  </si>
  <si>
    <t>Denver County</t>
  </si>
  <si>
    <t>Dolores County</t>
  </si>
  <si>
    <t>Douglas County</t>
  </si>
  <si>
    <t>Eagle County</t>
  </si>
  <si>
    <t>Elbert County</t>
  </si>
  <si>
    <t>El Paso County</t>
  </si>
  <si>
    <t>Fremont County</t>
  </si>
  <si>
    <t>Garfield County</t>
  </si>
  <si>
    <t>Gilpin County</t>
  </si>
  <si>
    <t>Grand County</t>
  </si>
  <si>
    <t>Gunnison County</t>
  </si>
  <si>
    <t>Hinsdale County †</t>
  </si>
  <si>
    <t>Huerfano County</t>
  </si>
  <si>
    <t>Jackson County</t>
  </si>
  <si>
    <t>Jefferson County</t>
  </si>
  <si>
    <t>Kiowa County</t>
  </si>
  <si>
    <t>Kit Carson County</t>
  </si>
  <si>
    <t>Lake County</t>
  </si>
  <si>
    <t>La Plata County</t>
  </si>
  <si>
    <t>Larimer County</t>
  </si>
  <si>
    <t>Las Animas County</t>
  </si>
  <si>
    <t>Lincoln County</t>
  </si>
  <si>
    <t>Logan County</t>
  </si>
  <si>
    <t>Mesa County</t>
  </si>
  <si>
    <t>Mineral County</t>
  </si>
  <si>
    <t>Moffat County</t>
  </si>
  <si>
    <t>Montezuma County</t>
  </si>
  <si>
    <t>Montrose County</t>
  </si>
  <si>
    <t>Morgan County</t>
  </si>
  <si>
    <t>Otero County</t>
  </si>
  <si>
    <t>Ouray County</t>
  </si>
  <si>
    <t>Park County</t>
  </si>
  <si>
    <t>Phillips County</t>
  </si>
  <si>
    <t>Pitkin County</t>
  </si>
  <si>
    <t>Prowers County</t>
  </si>
  <si>
    <t>Pueblo County</t>
  </si>
  <si>
    <t>Rio Blanco County</t>
  </si>
  <si>
    <t>Rio Grande County</t>
  </si>
  <si>
    <t>Routt County</t>
  </si>
  <si>
    <t>Saguache County</t>
  </si>
  <si>
    <t>San Juan County</t>
  </si>
  <si>
    <t>San Miguel County</t>
  </si>
  <si>
    <t>Sedgwick County</t>
  </si>
  <si>
    <t>Summit County</t>
  </si>
  <si>
    <t>Teller County</t>
  </si>
  <si>
    <t>Washington County</t>
  </si>
  <si>
    <t>Weld County</t>
  </si>
  <si>
    <t>Yuma County</t>
  </si>
  <si>
    <t>U.S.</t>
  </si>
  <si>
    <r>
      <t xml:space="preserve">How to Use the Numbers When Discussing                            </t>
    </r>
    <r>
      <rPr>
        <b/>
        <i/>
        <sz val="12"/>
        <rFont val="Arial"/>
        <family val="2"/>
      </rPr>
      <t>Out of Reach</t>
    </r>
  </si>
  <si>
    <t>Where the Numbers Come From</t>
  </si>
  <si>
    <t>Number of Households (2013-2017)</t>
  </si>
  <si>
    <t>Total</t>
  </si>
  <si>
    <t>There were 120,048,286 total households in the U.S, including Puerto Rico.</t>
  </si>
  <si>
    <t>U.S. Census American Community Survey (ACS) 2013-2017</t>
  </si>
  <si>
    <t>Renter</t>
  </si>
  <si>
    <t>There were 43,377,836 renter households in the U.S, including Puerto Rico.</t>
  </si>
  <si>
    <t>% Renter</t>
  </si>
  <si>
    <t>Renter households represented 36% of all households in the U.S.</t>
  </si>
  <si>
    <t>Divide number of renter households by total number of households, and then multiply by 100 (43,377,836/120,048,286)*100=36%</t>
  </si>
  <si>
    <t>2019 Fair Market Rent (FMR)</t>
  </si>
  <si>
    <t>Zero-Bedroom</t>
  </si>
  <si>
    <t>The average Fair Market Rent for a two-bedroom rental home in the U.S. is $1,194</t>
  </si>
  <si>
    <t>Fair Market Rents developed by HUD annually. See Appendix B.</t>
  </si>
  <si>
    <t>One-Bedroom</t>
  </si>
  <si>
    <t>Two-Bedroom</t>
  </si>
  <si>
    <t>Three-Bedroom</t>
  </si>
  <si>
    <t>Four-Bedroom</t>
  </si>
  <si>
    <t>Annual Income Needed to Afford FMR</t>
  </si>
  <si>
    <t>A renter household needs an annual income of $47,754 to afford a two-bedroom rental home at the Fair Market Rent.</t>
  </si>
  <si>
    <r>
      <t>Multiply the FMR for a unit of a particular size by 12 to get the yearly rental cost (2BR: $1,193.84 x 12 = $14,326.08).  Then divide by .3 to determine the total income needed to afford $14,326.08 per year in rent ($1,193.84 / .3 =</t>
    </r>
    <r>
      <rPr>
        <sz val="10"/>
        <color indexed="10"/>
        <rFont val="Arial"/>
        <family val="2"/>
      </rPr>
      <t xml:space="preserve"> </t>
    </r>
    <r>
      <rPr>
        <sz val="10"/>
        <rFont val="Arial"/>
        <family val="2"/>
      </rPr>
      <t>$47,754).</t>
    </r>
  </si>
  <si>
    <t>2019 Housing Wage</t>
  </si>
  <si>
    <t>A renter household needs one full-time job paying $22.96 per hour in order to afford a two-bedroom rental home at the Fair Market Rent.</t>
  </si>
  <si>
    <t>Divide income needed to afford the FMR for a particular unit size (2BR: $47,754) by 52 (weeks per year), and then divide by 40 (hours per work week) ($47,754 / 52 / 40 = $22.96)</t>
  </si>
  <si>
    <t>2019 Supplemental Security Income (SSI)</t>
  </si>
  <si>
    <t>Monthly SSI Payment</t>
  </si>
  <si>
    <t>The Supplemental Security Income for qualifying individuals is $771 in monthly federal benefits in 2019.</t>
  </si>
  <si>
    <t>U.S. Social Security Administration. The maximum federal SSI payment for individuals is $771 in 2019, but can be lower if the recipient receives income from other sources. Some states also provide a supplement.</t>
  </si>
  <si>
    <t>Rent Affordable at SSI</t>
  </si>
  <si>
    <t>An individual whose sole source of income is Supplemental Security Income can afford to spend as much as $231 in monthly rent.</t>
  </si>
  <si>
    <t>Multiply monthly income by .3 to determine maximum amount that can be spent on rent ($771 x .3 = $231).</t>
  </si>
  <si>
    <t>2019 Minimum Wage</t>
  </si>
  <si>
    <t>Minimum Wage</t>
  </si>
  <si>
    <t>The federal minimum wage is $7.25 in 2019.</t>
  </si>
  <si>
    <r>
      <t xml:space="preserve">The federal minimum wage is $7.25, as of July 1, 2019.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</si>
  <si>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</si>
  <si>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</si>
  <si>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</si>
  <si>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</si>
  <si>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</si>
  <si>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127 hours per week to afford a two-bedroom rental home at the Fair Market Rent.</t>
  </si>
  <si>
    <t>Divide income needed to afford the FMR for a particular unit size (2BR: $47,754) by 52 (weeks per year), and then divide by the federal minimum wage of $7.25 ($47,754 / 52 / $7.25 = 127 hours).</t>
  </si>
  <si>
    <t xml:space="preserve">Full-time Jobs at Minimum Wage </t>
  </si>
  <si>
    <t>A renter household needs more than three full-time jobs paying the minimum wage in order to afford a two-bedroom rental home at the Fair Market Rent.</t>
  </si>
  <si>
    <t>Divide the number of work hours per week necessary at the minimum wage to afford the FMR for a particular unit size (2BR: 127 hours) by 40 (hours per work week) (127 / 40 = 3.2 full-time jobs).</t>
  </si>
  <si>
    <t>2018 Renter Wage</t>
  </si>
  <si>
    <t>Estimated Mean Renter Wage</t>
  </si>
  <si>
    <t>The estimated mean (average) renter wage in the U.S. is $17.57 in 2019.</t>
  </si>
  <si>
    <t>Average weekly wages from the 2017 Quarterly Census of Employment and Wages divided by 40 (hours per work week). This overall wage is adjusted by the national ratio of renter household income to total household income reported in ACS 2013-2017 and an inflation factor is applied to adjust from 2017 to FY2019.</t>
  </si>
  <si>
    <t>Rent Affordable at Mean Wage</t>
  </si>
  <si>
    <t>If one wage-earner holds a full-time job paying the mean renter wage, a household can afford to spend as much as $913 in monthly rent.</t>
  </si>
  <si>
    <t>Multiply mean renter wage by 40 (hours per work week) and 52 (weeks per year) to calculate annual income ($17.566 x 40 x 52 = $36,537.28).  Multiply by .3 to determine maximum amount that can be spent on rent, and then divide by 12 to obtain monthly amount (($36,537.28 x .3) / 12 = $913).</t>
  </si>
  <si>
    <t xml:space="preserve">Work Hours/Week at Mean Renter Wage </t>
  </si>
  <si>
    <t>A renter earning the mean renter wage must work 52 hours per week to afford a two-bedroom rental home at the Fair Market Rent.</t>
  </si>
  <si>
    <t>Divide income needed to afford the FMR for a particular unit size (2BR: $47,754) by 52 (weeks per year), and then divide by the mean renter wage ($47,754 / 52 / $17.57 = 52 hours).</t>
  </si>
  <si>
    <t xml:space="preserve">Full-time Jobs at Mean Renter Wage </t>
  </si>
  <si>
    <t>A renter household needs 1.3 full-time jobs paying the mean renter wage in order to afford a two-bedroom rental home at the Fair Market Rent.</t>
  </si>
  <si>
    <t>Divide the number of work hours per week necessary at the mean renter wage to afford the FMR for a particular unit size (2BR: 52 hours) by 40 (hours per work week) (52 / 40 = 1.3 full-time jobs).</t>
  </si>
  <si>
    <t>2019 Area Median Income(AMI)</t>
  </si>
  <si>
    <t>Area Median Income</t>
  </si>
  <si>
    <t>The estimated annual median family income in the U.S. is $77,136</t>
  </si>
  <si>
    <t>HUD FY19 estimated median family income based on data from the ACS.  See Appendix B.</t>
  </si>
  <si>
    <r>
      <t xml:space="preserve">30% of AMI </t>
    </r>
    <r>
      <rPr>
        <vertAlign val="superscript"/>
        <sz val="10"/>
        <rFont val="Arial"/>
        <family val="2"/>
      </rPr>
      <t>1</t>
    </r>
  </si>
  <si>
    <t>In the U.S., an Extremely Low-Income family (30% of AMI) earns no more than $23,141 annually.</t>
  </si>
  <si>
    <t>Multiply annual AMI by .3 to calculate median income for Extremely Low Income family ($77,136 x .3 = $23,141)</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</si>
  <si>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</si>
  <si>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</si>
  <si>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</si>
  <si>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Low-Income family (30% of AMI) in the U.S., monthly rent of $579 or less is affordable.</t>
  </si>
  <si>
    <t>Multiply annual AMI by percent of AMI given for income level (30% = .3) and then by .3 to calculate maximum amount that can be spent on housing for it to be affordable ($77,136 x .3 x .3 = $6,942).  Divide by 12 to obtain monthly amount ($6,942 / 12 = $579).</t>
  </si>
  <si>
    <t>Income at 50% of AMI</t>
  </si>
  <si>
    <t>Income at 80% of AMI</t>
  </si>
  <si>
    <t>Income at 100% of AMI</t>
  </si>
  <si>
    <t>2019 Median Renter Household Income</t>
  </si>
  <si>
    <t>Estimated Median Renter Household Income</t>
  </si>
  <si>
    <t>The median renter household income in the U.S. is $39,728.</t>
  </si>
  <si>
    <t>Represents renter median household income from ACS 5-Year Data (2013-2017) projected to 2019 using an inflation adjustment factor.</t>
  </si>
  <si>
    <t>Rent Affordable at Median</t>
  </si>
  <si>
    <t>For a household earning the renter median income, monthly rent of $993 or less is affordable.</t>
  </si>
  <si>
    <t>Multiply renter median household income by .3 to get maximum amount that can be spent on housing for it to be affordable ($39,716 x .3 = $11,915). Divide by 12 to obtain monthly amount ($11,915 / 12 = $993).</t>
  </si>
  <si>
    <t>FOOTNOTES</t>
  </si>
  <si>
    <t>Annual income of 30% of AMI or less is a common standard for extremely low-income households. The federal definition of extremely low income is income less than 30% of AMI or the poverty guideline, whichever is higher.</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</si>
  <si>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</si>
  <si>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</si>
  <si>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2019</t>
    </r>
  </si>
  <si>
    <t>State</t>
  </si>
  <si>
    <t>Occupation Code</t>
  </si>
  <si>
    <t>Occupation</t>
  </si>
  <si>
    <t>Total Employment</t>
  </si>
  <si>
    <t>Jobs per 1000 jobs</t>
  </si>
  <si>
    <t>Median Hourly Wage</t>
  </si>
  <si>
    <t>35-3031</t>
  </si>
  <si>
    <t>Waiters and Waitresses</t>
  </si>
  <si>
    <t>35-3021</t>
  </si>
  <si>
    <t>Food prep workers, fast food</t>
  </si>
  <si>
    <t>41-2011</t>
  </si>
  <si>
    <t>Cashiers</t>
  </si>
  <si>
    <t>39-9021</t>
  </si>
  <si>
    <t>Personal Care Aides</t>
  </si>
  <si>
    <t>41-2031</t>
  </si>
  <si>
    <t>Retail Salespersons</t>
  </si>
  <si>
    <t>37-2011</t>
  </si>
  <si>
    <t>Janitors and cleaners</t>
  </si>
  <si>
    <t>35-2014</t>
  </si>
  <si>
    <t>Cooks, Restaurant</t>
  </si>
  <si>
    <t>25-9041</t>
  </si>
  <si>
    <t>Teacher Assistants</t>
  </si>
  <si>
    <t>43-5081</t>
  </si>
  <si>
    <t>Stock Clerks and Order Fillers</t>
  </si>
  <si>
    <t>53-7062</t>
  </si>
  <si>
    <t>Laborers and material movers</t>
  </si>
  <si>
    <t>31-1014</t>
  </si>
  <si>
    <t>Nursing Assistants</t>
  </si>
  <si>
    <t>37-3011</t>
  </si>
  <si>
    <t>Landscaping and Groundskeeping Workers</t>
  </si>
  <si>
    <t>43-4051</t>
  </si>
  <si>
    <t>Customer Service Representatives</t>
  </si>
  <si>
    <t>47-2061</t>
  </si>
  <si>
    <t>Construction Laborers</t>
  </si>
  <si>
    <t>43-6014</t>
  </si>
  <si>
    <t>Secretaries and administrative assistants</t>
  </si>
  <si>
    <t>43-9061</t>
  </si>
  <si>
    <t>Office clerks</t>
  </si>
  <si>
    <t>49-9071</t>
  </si>
  <si>
    <t>General Maintenance and Repair workers</t>
  </si>
  <si>
    <t>One-Bedroom Housing Wage</t>
  </si>
  <si>
    <t>43-3031</t>
  </si>
  <si>
    <t>Bookkeeping, Accounting, and Auditing Clerks</t>
  </si>
  <si>
    <t>00-0000</t>
  </si>
  <si>
    <t>All Occupations</t>
  </si>
  <si>
    <t>41-1011</t>
  </si>
  <si>
    <t>Retail sales supervisors</t>
  </si>
  <si>
    <t>53-3032</t>
  </si>
  <si>
    <t>Heavy and Tractor-Trailer Truck Drivers</t>
  </si>
  <si>
    <t>25-2021</t>
  </si>
  <si>
    <t>Elementary school teachers</t>
  </si>
  <si>
    <t>Two-Bedroom Housing Wage</t>
  </si>
  <si>
    <t>41-3099</t>
  </si>
  <si>
    <t>Other Sales reps, services</t>
  </si>
  <si>
    <t>43-1011</t>
  </si>
  <si>
    <t>Office and admin support supervisors</t>
  </si>
  <si>
    <t>41-4012</t>
  </si>
  <si>
    <t>Sales reps, whsl and manufacturing</t>
  </si>
  <si>
    <t>13-1161</t>
  </si>
  <si>
    <t>Market Research Analysts and Marketing Specialists</t>
  </si>
  <si>
    <t>29-1141</t>
  </si>
  <si>
    <t>Registered Nurses</t>
  </si>
  <si>
    <t>13-2011</t>
  </si>
  <si>
    <t>Accountants and Auditors</t>
  </si>
  <si>
    <t>13-1199</t>
  </si>
  <si>
    <t>Business operations specialists</t>
  </si>
  <si>
    <t>15-1132</t>
  </si>
  <si>
    <t>Software Developers, Applications</t>
  </si>
  <si>
    <t>11-1021</t>
  </si>
  <si>
    <t>General and Operations Managers</t>
  </si>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</sst>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quot;$&quot;#,##0"/>
    <numFmt numFmtId="166" formatCode="#,##0.0"/>
    <numFmt numFmtId="167" formatCode="0.000"/>
    <numFmt numFmtId="168" formatCode="0.0"/>
  </numFmts>
  <fonts count="24" x14ac:knownFonts="1">
    <font>
      <sz val="11"/>
      <color theme="1"/>
      <name val="Calibri"/>
      <family val="2"/>
      <scheme val="minor"/>
    </font>
    <font>
      <sz val="11"/>
      <color theme="1"/>
      <name val="Calibri"/>
      <family val="2"/>
      <scheme val="minor"/>
    </font>
    <font>
      <sz val="11"/>
      <color rgb="FFFF0000"/>
      <name val="Calibri"/>
      <family val="2"/>
      <scheme val="minor"/>
    </font>
    <font>
      <sz val="11"/>
      <color theme="1"/>
      <name val="Calibri"/>
      <family val="2"/>
    </font>
    <font>
      <sz val="11"/>
      <name val="Calibri"/>
      <family val="2"/>
    </font>
    <font>
      <sz val="9"/>
      <name val="Garamond"/>
      <family val="1"/>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
      <sz val="11"/>
      <color rgb="FFFF0000"/>
      <name val="Calibri"/>
      <family val="2"/>
    </font>
    <font>
      <sz val="11"/>
      <color rgb="FF0070C0"/>
      <name val="Calibri"/>
      <family val="2"/>
      <scheme val="minor"/>
    </font>
    <font>
      <sz val="11"/>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D0D7E5"/>
      </left>
      <right style="thin">
        <color rgb="FFD0D7E5"/>
      </right>
      <top style="thin">
        <color rgb="FFD0D7E5"/>
      </top>
      <bottom style="thin">
        <color rgb="FFD0D7E5"/>
      </bottom>
      <diagonal/>
    </border>
  </borders>
  <cellStyleXfs count="3">
    <xf numFmtId="0" fontId="0" fillId="0" borderId="0"/>
    <xf numFmtId="9" fontId="1" fillId="0" borderId="0" applyFont="0" applyFill="0" applyBorder="0" applyAlignment="0" applyProtection="0"/>
    <xf numFmtId="0" fontId="5" fillId="0" borderId="0"/>
  </cellStyleXfs>
  <cellXfs count="91">
    <xf numFmtId="0" fontId="0" fillId="0" borderId="0" xfId="0"/>
    <xf numFmtId="0" fontId="3" fillId="0" borderId="0" xfId="0" applyFont="1" applyFill="1" applyBorder="1"/>
    <xf numFmtId="3" fontId="4" fillId="0" borderId="0" xfId="0" applyNumberFormat="1" applyFont="1" applyFill="1" applyBorder="1" applyAlignment="1">
      <alignment wrapText="1"/>
    </xf>
    <xf numFmtId="0" fontId="4" fillId="0" borderId="0" xfId="0" applyNumberFormat="1" applyFont="1" applyFill="1" applyBorder="1" applyAlignment="1">
      <alignment wrapText="1"/>
    </xf>
    <xf numFmtId="164" fontId="4" fillId="0" borderId="0" xfId="0" applyNumberFormat="1" applyFont="1" applyFill="1" applyBorder="1" applyAlignment="1">
      <alignment wrapText="1"/>
    </xf>
    <xf numFmtId="165" fontId="4" fillId="0" borderId="0" xfId="0" applyNumberFormat="1" applyFont="1" applyFill="1" applyBorder="1" applyAlignment="1">
      <alignment wrapText="1"/>
    </xf>
    <xf numFmtId="1" fontId="4" fillId="0" borderId="0" xfId="0" applyNumberFormat="1" applyFont="1" applyFill="1" applyBorder="1" applyAlignment="1">
      <alignment wrapText="1"/>
    </xf>
    <xf numFmtId="3" fontId="3" fillId="0" borderId="0" xfId="0" applyNumberFormat="1" applyFont="1" applyFill="1" applyBorder="1"/>
    <xf numFmtId="1" fontId="3" fillId="0" borderId="0" xfId="0" applyNumberFormat="1" applyFont="1" applyFill="1" applyBorder="1"/>
    <xf numFmtId="164" fontId="3" fillId="0" borderId="0" xfId="0" applyNumberFormat="1" applyFont="1" applyFill="1" applyBorder="1"/>
    <xf numFmtId="165" fontId="3" fillId="0" borderId="0" xfId="0" applyNumberFormat="1" applyFont="1" applyFill="1" applyBorder="1"/>
    <xf numFmtId="0" fontId="6" fillId="0" borderId="0" xfId="2" applyFont="1" applyFill="1" applyBorder="1"/>
    <xf numFmtId="0" fontId="6" fillId="0" borderId="0" xfId="2" applyFont="1" applyFill="1" applyBorder="1" applyAlignment="1">
      <alignment horizontal="left" vertical="center" wrapText="1"/>
    </xf>
    <xf numFmtId="3" fontId="7" fillId="0" borderId="0" xfId="2" applyNumberFormat="1" applyFont="1" applyFill="1" applyBorder="1" applyAlignment="1">
      <alignment horizontal="center" vertical="center"/>
    </xf>
    <xf numFmtId="3" fontId="6" fillId="0" borderId="0" xfId="2" applyNumberFormat="1" applyFont="1" applyFill="1" applyBorder="1" applyAlignment="1">
      <alignment horizontal="right" vertical="center"/>
    </xf>
    <xf numFmtId="0" fontId="8" fillId="0" borderId="0" xfId="2" applyFont="1" applyFill="1" applyBorder="1" applyAlignment="1">
      <alignment horizontal="center" vertical="center" wrapText="1"/>
    </xf>
    <xf numFmtId="0" fontId="6" fillId="0" borderId="0" xfId="2" applyFont="1" applyFill="1" applyBorder="1" applyAlignment="1">
      <alignment horizontal="center"/>
    </xf>
    <xf numFmtId="3" fontId="6" fillId="0" borderId="0" xfId="2" applyNumberFormat="1" applyFont="1" applyFill="1" applyBorder="1"/>
    <xf numFmtId="0" fontId="10" fillId="0" borderId="0" xfId="2" applyFont="1" applyFill="1" applyBorder="1"/>
    <xf numFmtId="0" fontId="7" fillId="0" borderId="0" xfId="2" applyFont="1" applyFill="1" applyBorder="1"/>
    <xf numFmtId="0" fontId="10" fillId="0" borderId="0" xfId="2" applyFont="1" applyFill="1" applyBorder="1" applyAlignment="1">
      <alignment horizontal="left" vertical="center" wrapText="1"/>
    </xf>
    <xf numFmtId="3" fontId="10" fillId="0" borderId="0" xfId="2" applyNumberFormat="1" applyFont="1" applyFill="1" applyBorder="1" applyAlignment="1">
      <alignment horizontal="right" vertical="center"/>
    </xf>
    <xf numFmtId="0" fontId="10" fillId="0" borderId="0" xfId="2" applyFont="1" applyFill="1" applyBorder="1" applyAlignment="1">
      <alignment horizontal="left" wrapText="1"/>
    </xf>
    <xf numFmtId="0" fontId="10" fillId="0" borderId="0" xfId="2" applyFont="1" applyFill="1" applyBorder="1" applyAlignment="1">
      <alignment horizontal="center"/>
    </xf>
    <xf numFmtId="3" fontId="10" fillId="0" borderId="0" xfId="2" applyNumberFormat="1" applyFont="1" applyFill="1" applyBorder="1"/>
    <xf numFmtId="3" fontId="10" fillId="0" borderId="0" xfId="0" applyNumberFormat="1" applyFont="1" applyFill="1"/>
    <xf numFmtId="0" fontId="10" fillId="0" borderId="1" xfId="2" applyFont="1" applyFill="1" applyBorder="1" applyAlignment="1">
      <alignment horizontal="left" vertical="center" wrapText="1" indent="1"/>
    </xf>
    <xf numFmtId="9" fontId="10" fillId="0" borderId="0" xfId="1" applyFont="1" applyFill="1" applyBorder="1" applyAlignment="1">
      <alignment horizontal="right" vertical="center"/>
    </xf>
    <xf numFmtId="0" fontId="10" fillId="0" borderId="1" xfId="2" applyFont="1" applyFill="1" applyBorder="1" applyAlignment="1">
      <alignment horizontal="left" wrapText="1" indent="1"/>
    </xf>
    <xf numFmtId="0" fontId="10" fillId="0" borderId="0" xfId="2" applyFont="1" applyFill="1" applyBorder="1" applyAlignment="1">
      <alignment horizontal="left" vertical="center" wrapText="1" indent="1"/>
    </xf>
    <xf numFmtId="0" fontId="10" fillId="0" borderId="0" xfId="2" applyFont="1" applyFill="1" applyBorder="1" applyAlignment="1">
      <alignment horizontal="left" wrapText="1" indent="1"/>
    </xf>
    <xf numFmtId="165" fontId="10" fillId="0" borderId="0" xfId="2" applyNumberFormat="1" applyFont="1" applyFill="1" applyBorder="1" applyAlignment="1">
      <alignment horizontal="right" vertical="center"/>
    </xf>
    <xf numFmtId="3" fontId="10" fillId="0" borderId="0" xfId="2" applyNumberFormat="1" applyFont="1" applyFill="1" applyBorder="1" applyAlignment="1">
      <alignment horizontal="center"/>
    </xf>
    <xf numFmtId="164" fontId="10" fillId="0" borderId="0" xfId="2" applyNumberFormat="1" applyFont="1" applyFill="1" applyBorder="1" applyAlignment="1">
      <alignment horizontal="right" vertical="center"/>
    </xf>
    <xf numFmtId="166" fontId="10" fillId="0" borderId="0" xfId="2" applyNumberFormat="1" applyFont="1" applyFill="1" applyBorder="1" applyAlignment="1">
      <alignment horizontal="right" vertical="center"/>
    </xf>
    <xf numFmtId="167" fontId="10" fillId="0" borderId="0" xfId="2" applyNumberFormat="1" applyFont="1" applyFill="1" applyBorder="1" applyAlignment="1">
      <alignment horizontal="center"/>
    </xf>
    <xf numFmtId="9" fontId="10" fillId="0" borderId="0" xfId="1" applyFont="1" applyFill="1" applyBorder="1" applyAlignment="1">
      <alignment wrapText="1"/>
    </xf>
    <xf numFmtId="0" fontId="13" fillId="0" borderId="0" xfId="2" applyFont="1" applyFill="1" applyBorder="1"/>
    <xf numFmtId="0" fontId="14" fillId="0" borderId="0" xfId="2" applyFont="1" applyFill="1" applyBorder="1" applyAlignment="1">
      <alignment horizontal="center"/>
    </xf>
    <xf numFmtId="3" fontId="14" fillId="0" borderId="0" xfId="2" applyNumberFormat="1" applyFont="1" applyFill="1" applyBorder="1"/>
    <xf numFmtId="0" fontId="14" fillId="0" borderId="0" xfId="2" applyFont="1" applyFill="1" applyBorder="1"/>
    <xf numFmtId="9" fontId="10" fillId="0" borderId="0" xfId="2" applyNumberFormat="1" applyFont="1" applyFill="1" applyBorder="1" applyAlignment="1">
      <alignment horizontal="left" vertical="center" wrapText="1"/>
    </xf>
    <xf numFmtId="164" fontId="14" fillId="0" borderId="0" xfId="2" applyNumberFormat="1" applyFont="1" applyFill="1" applyBorder="1" applyAlignment="1">
      <alignment horizontal="center"/>
    </xf>
    <xf numFmtId="0" fontId="14" fillId="0" borderId="0" xfId="2" applyFont="1" applyFill="1" applyBorder="1" applyAlignment="1">
      <alignment horizontal="left" wrapText="1" indent="1"/>
    </xf>
    <xf numFmtId="0" fontId="7" fillId="0" borderId="0" xfId="2" applyFont="1" applyFill="1" applyBorder="1" applyAlignment="1">
      <alignment vertical="center"/>
    </xf>
    <xf numFmtId="3" fontId="7" fillId="0" borderId="0" xfId="2" applyNumberFormat="1" applyFont="1" applyFill="1" applyBorder="1" applyAlignment="1">
      <alignment horizontal="right" vertical="center"/>
    </xf>
    <xf numFmtId="0" fontId="10" fillId="0" borderId="0" xfId="0" applyFont="1" applyFill="1" applyBorder="1" applyAlignment="1">
      <alignment horizontal="left" vertical="center" wrapText="1"/>
    </xf>
    <xf numFmtId="0" fontId="10" fillId="0" borderId="0" xfId="0" applyFont="1" applyFill="1" applyBorder="1" applyAlignment="1">
      <alignment horizontal="left" wrapText="1"/>
    </xf>
    <xf numFmtId="0" fontId="10" fillId="0" borderId="0" xfId="0" applyFont="1" applyFill="1" applyBorder="1" applyAlignment="1"/>
    <xf numFmtId="3" fontId="10" fillId="0" borderId="0" xfId="0" applyNumberFormat="1" applyFont="1" applyFill="1" applyBorder="1" applyAlignment="1"/>
    <xf numFmtId="0" fontId="17" fillId="0" borderId="0" xfId="0" applyFont="1" applyFill="1" applyBorder="1" applyAlignment="1">
      <alignment horizontal="right"/>
    </xf>
    <xf numFmtId="0" fontId="17" fillId="0" borderId="0" xfId="0" applyFont="1" applyFill="1" applyBorder="1" applyAlignment="1">
      <alignment horizontal="left" vertical="center"/>
    </xf>
    <xf numFmtId="3" fontId="17" fillId="0" borderId="0" xfId="0" applyNumberFormat="1" applyFont="1" applyFill="1" applyBorder="1" applyAlignment="1">
      <alignment horizontal="right" vertical="center"/>
    </xf>
    <xf numFmtId="0" fontId="17" fillId="0" borderId="0" xfId="0" applyFont="1" applyFill="1" applyBorder="1" applyAlignment="1">
      <alignment horizontal="left" vertical="center" wrapText="1"/>
    </xf>
    <xf numFmtId="0" fontId="17" fillId="0" borderId="0" xfId="0" applyFont="1" applyFill="1" applyBorder="1" applyAlignment="1">
      <alignment horizontal="left" wrapText="1"/>
    </xf>
    <xf numFmtId="0" fontId="17" fillId="0" borderId="0" xfId="0" applyFont="1" applyFill="1" applyBorder="1" applyAlignment="1"/>
    <xf numFmtId="3" fontId="17" fillId="0" borderId="0" xfId="0" applyNumberFormat="1" applyFont="1" applyFill="1" applyBorder="1" applyAlignment="1"/>
    <xf numFmtId="0" fontId="18" fillId="0" borderId="0" xfId="2" applyFont="1" applyFill="1" applyBorder="1"/>
    <xf numFmtId="0" fontId="17" fillId="0" borderId="0" xfId="2" applyFont="1" applyFill="1" applyBorder="1" applyAlignment="1">
      <alignment horizontal="left" vertical="center" wrapText="1"/>
    </xf>
    <xf numFmtId="3" fontId="17" fillId="0" borderId="0" xfId="2" applyNumberFormat="1" applyFont="1" applyFill="1" applyBorder="1" applyAlignment="1">
      <alignment horizontal="right" vertical="center"/>
    </xf>
    <xf numFmtId="0" fontId="17" fillId="0" borderId="0" xfId="2" applyFont="1" applyFill="1" applyBorder="1" applyAlignment="1">
      <alignment horizontal="left" wrapText="1"/>
    </xf>
    <xf numFmtId="0" fontId="17" fillId="0" borderId="0" xfId="2" applyFont="1" applyFill="1" applyBorder="1" applyAlignment="1">
      <alignment horizontal="center"/>
    </xf>
    <xf numFmtId="3" fontId="17" fillId="0" borderId="0" xfId="2" applyNumberFormat="1" applyFont="1" applyFill="1" applyBorder="1"/>
    <xf numFmtId="0" fontId="17" fillId="0" borderId="0" xfId="2" applyFont="1" applyFill="1" applyBorder="1"/>
    <xf numFmtId="0" fontId="19" fillId="0" borderId="0" xfId="0" applyFont="1" applyFill="1"/>
    <xf numFmtId="0" fontId="17" fillId="0" borderId="0" xfId="0" applyFont="1" applyFill="1" applyBorder="1" applyAlignment="1">
      <alignment vertical="center"/>
    </xf>
    <xf numFmtId="0" fontId="10" fillId="0" borderId="0" xfId="2" applyFont="1" applyFill="1" applyBorder="1" applyAlignment="1">
      <alignment horizontal="left" vertical="center"/>
    </xf>
    <xf numFmtId="1" fontId="0" fillId="0" borderId="0" xfId="0" applyNumberFormat="1" applyAlignment="1">
      <alignment horizontal="center"/>
    </xf>
    <xf numFmtId="1" fontId="0" fillId="0" borderId="0" xfId="0" applyNumberFormat="1"/>
    <xf numFmtId="3" fontId="0" fillId="0" borderId="0" xfId="0" applyNumberFormat="1" applyAlignment="1">
      <alignment horizontal="right"/>
    </xf>
    <xf numFmtId="167" fontId="0" fillId="0" borderId="0" xfId="0" applyNumberFormat="1" applyAlignment="1">
      <alignment horizontal="right"/>
    </xf>
    <xf numFmtId="168" fontId="0" fillId="0" borderId="0" xfId="0" applyNumberFormat="1" applyAlignment="1">
      <alignment horizontal="right"/>
    </xf>
    <xf numFmtId="164" fontId="0" fillId="0" borderId="0" xfId="0" applyNumberFormat="1" applyBorder="1"/>
    <xf numFmtId="164" fontId="0" fillId="0" borderId="0" xfId="0" applyNumberFormat="1"/>
    <xf numFmtId="1" fontId="2" fillId="0" borderId="0" xfId="0" applyNumberFormat="1" applyFont="1"/>
    <xf numFmtId="164" fontId="21" fillId="0" borderId="0" xfId="0" applyNumberFormat="1" applyFont="1" applyFill="1" applyBorder="1" applyAlignment="1" applyProtection="1">
      <alignment horizontal="right" vertical="center" wrapText="1"/>
    </xf>
    <xf numFmtId="1" fontId="22" fillId="0" borderId="0" xfId="0" applyNumberFormat="1" applyFont="1" applyAlignment="1">
      <alignment horizontal="center"/>
    </xf>
    <xf numFmtId="1" fontId="22" fillId="0" borderId="0" xfId="0" applyNumberFormat="1" applyFont="1"/>
    <xf numFmtId="3" fontId="22" fillId="0" borderId="0" xfId="0" applyNumberFormat="1" applyFont="1" applyAlignment="1">
      <alignment horizontal="right"/>
    </xf>
    <xf numFmtId="167" fontId="22" fillId="0" borderId="0" xfId="0" applyNumberFormat="1" applyFont="1" applyAlignment="1">
      <alignment horizontal="right"/>
    </xf>
    <xf numFmtId="164" fontId="22" fillId="0" borderId="0" xfId="0" applyNumberFormat="1" applyFont="1"/>
    <xf numFmtId="164" fontId="0" fillId="0" borderId="5" xfId="0" applyNumberFormat="1" applyBorder="1"/>
    <xf numFmtId="0" fontId="10" fillId="0" borderId="1" xfId="2" applyFont="1" applyFill="1" applyBorder="1" applyAlignment="1">
      <alignment horizontal="left" vertical="center" wrapText="1" indent="1"/>
    </xf>
    <xf numFmtId="0" fontId="10" fillId="0" borderId="2" xfId="2" applyFont="1" applyFill="1" applyBorder="1" applyAlignment="1">
      <alignment horizontal="left" vertical="center" wrapText="1" indent="1"/>
    </xf>
    <xf numFmtId="0" fontId="10" fillId="0" borderId="3" xfId="2" applyFont="1" applyFill="1" applyBorder="1" applyAlignment="1">
      <alignment horizontal="left" vertical="center" wrapText="1" indent="1"/>
    </xf>
    <xf numFmtId="0" fontId="10" fillId="0" borderId="4" xfId="2" applyFont="1" applyFill="1" applyBorder="1" applyAlignment="1">
      <alignment horizontal="left" vertical="center" wrapText="1" indent="1"/>
    </xf>
    <xf numFmtId="0" fontId="10" fillId="0" borderId="3" xfId="0" applyFont="1" applyFill="1" applyBorder="1"/>
    <xf numFmtId="0" fontId="10" fillId="0" borderId="4" xfId="0" applyFont="1" applyFill="1" applyBorder="1"/>
    <xf numFmtId="166" fontId="10" fillId="0" borderId="1" xfId="2" applyNumberFormat="1" applyFont="1" applyFill="1" applyBorder="1" applyAlignment="1">
      <alignment horizontal="left" vertical="center" wrapText="1" indent="1"/>
    </xf>
    <xf numFmtId="168" fontId="23" fillId="0" borderId="0" xfId="0" applyNumberFormat="1" applyFont="1" applyFill="1" applyAlignment="1">
      <alignment wrapText="1"/>
    </xf>
    <xf numFmtId="168" fontId="0" fillId="0" borderId="0" xfId="0" applyNumberFormat="1"/>
  </cellXfs>
  <cellStyles count="3">
    <cellStyle name="Normal" xfId="0" builtinId="0"/>
    <cellStyle name="Normal_Book5" xfId="2" xr:uid="{00000000-0005-0000-0000-000001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75"/>
  <sheetViews>
    <sheetView tabSelected="1" topLeftCell="AD1" workbookViewId="0">
      <selection activeCell="AR2" sqref="AR2"/>
    </sheetView>
  </sheetViews>
  <sheetFormatPr defaultRowHeight="14.5" x14ac:dyDescent="0.35"/>
  <cols>
    <col min="1" max="1" width="13.26953125" customWidth="1"/>
    <col min="4" max="4" width="30.453125" customWidth="1"/>
    <col min="5" max="5" width="15.1796875" customWidth="1"/>
    <col min="6" max="6" width="14.26953125" customWidth="1"/>
    <col min="7" max="7" width="13.26953125" customWidth="1"/>
    <col min="8" max="8" width="13.1796875" customWidth="1"/>
    <col min="9" max="9" width="12.54296875" customWidth="1"/>
    <col min="18" max="18" width="11" customWidth="1"/>
    <col min="19" max="19" width="13.1796875" customWidth="1"/>
    <col min="20" max="20" width="11.7265625" customWidth="1"/>
    <col min="21" max="21" width="11.453125" customWidth="1"/>
    <col min="22" max="22" width="12.453125" customWidth="1"/>
    <col min="23" max="23" width="10.7265625" customWidth="1"/>
  </cols>
  <sheetData>
    <row r="1" spans="1:48" s="1" customFormat="1" ht="145" x14ac:dyDescent="0.35">
      <c r="B1" s="1" t="s">
        <v>0</v>
      </c>
      <c r="C1" s="1" t="s">
        <v>1</v>
      </c>
      <c r="D1" s="1" t="s">
        <v>2</v>
      </c>
      <c r="E1" s="2" t="s">
        <v>3</v>
      </c>
      <c r="F1" s="2" t="s">
        <v>4</v>
      </c>
      <c r="G1" s="3" t="s">
        <v>5</v>
      </c>
      <c r="H1" s="4" t="s">
        <v>6</v>
      </c>
      <c r="I1" s="4" t="s">
        <v>7</v>
      </c>
      <c r="J1" s="4" t="s">
        <v>8</v>
      </c>
      <c r="K1" s="5" t="s">
        <v>9</v>
      </c>
      <c r="L1" s="5" t="s">
        <v>10</v>
      </c>
      <c r="M1" s="5" t="s">
        <v>11</v>
      </c>
      <c r="N1" s="5" t="s">
        <v>12</v>
      </c>
      <c r="O1" s="5" t="s">
        <v>13</v>
      </c>
      <c r="P1" s="5" t="s">
        <v>14</v>
      </c>
      <c r="Q1" s="5" t="s">
        <v>15</v>
      </c>
      <c r="R1" s="5" t="s">
        <v>16</v>
      </c>
      <c r="S1" s="5" t="s">
        <v>17</v>
      </c>
      <c r="T1" s="5" t="s">
        <v>18</v>
      </c>
      <c r="U1" s="5" t="s">
        <v>19</v>
      </c>
      <c r="V1" s="5" t="s">
        <v>20</v>
      </c>
      <c r="W1" s="5" t="s">
        <v>21</v>
      </c>
      <c r="X1" s="5" t="s">
        <v>22</v>
      </c>
      <c r="Y1" s="5" t="s">
        <v>23</v>
      </c>
      <c r="Z1" s="5" t="s">
        <v>24</v>
      </c>
      <c r="AA1" s="5" t="s">
        <v>25</v>
      </c>
      <c r="AB1" s="5" t="s">
        <v>26</v>
      </c>
      <c r="AC1" s="4" t="s">
        <v>27</v>
      </c>
      <c r="AD1" s="4" t="s">
        <v>28</v>
      </c>
      <c r="AE1" s="4" t="s">
        <v>29</v>
      </c>
      <c r="AF1" s="4" t="s">
        <v>30</v>
      </c>
      <c r="AG1" s="4" t="s">
        <v>31</v>
      </c>
      <c r="AH1" s="6" t="s">
        <v>32</v>
      </c>
      <c r="AI1" s="6" t="s">
        <v>33</v>
      </c>
      <c r="AJ1" s="6" t="s">
        <v>34</v>
      </c>
      <c r="AK1" s="6" t="s">
        <v>35</v>
      </c>
      <c r="AL1" s="6" t="s">
        <v>36</v>
      </c>
      <c r="AM1" s="6" t="s">
        <v>37</v>
      </c>
      <c r="AN1" s="6" t="s">
        <v>38</v>
      </c>
      <c r="AO1" s="6" t="s">
        <v>39</v>
      </c>
      <c r="AP1" s="6" t="s">
        <v>40</v>
      </c>
      <c r="AQ1" s="6" t="s">
        <v>41</v>
      </c>
      <c r="AR1" s="89" t="s">
        <v>277</v>
      </c>
      <c r="AS1" s="89" t="s">
        <v>278</v>
      </c>
      <c r="AT1" s="89" t="s">
        <v>279</v>
      </c>
      <c r="AU1" s="89" t="s">
        <v>280</v>
      </c>
      <c r="AV1" s="89" t="s">
        <v>281</v>
      </c>
    </row>
    <row r="2" spans="1:48" s="1" customFormat="1" x14ac:dyDescent="0.35">
      <c r="A2" s="1" t="s">
        <v>42</v>
      </c>
      <c r="B2" s="1" t="s">
        <v>43</v>
      </c>
      <c r="C2" s="1" t="s">
        <v>44</v>
      </c>
      <c r="E2" s="7">
        <v>2082531</v>
      </c>
      <c r="F2" s="7">
        <v>734527</v>
      </c>
      <c r="G2" s="8">
        <v>35.270879521121202</v>
      </c>
      <c r="H2" s="9">
        <v>11.1</v>
      </c>
      <c r="I2" s="9">
        <v>18.694086599888902</v>
      </c>
      <c r="J2" s="9">
        <v>809</v>
      </c>
      <c r="K2" s="10">
        <v>911.08466400826705</v>
      </c>
      <c r="L2" s="10">
        <v>1050.24898880504</v>
      </c>
      <c r="M2" s="10">
        <v>1317.34540050944</v>
      </c>
      <c r="N2" s="10">
        <v>1856.2447765705001</v>
      </c>
      <c r="O2" s="10">
        <v>2166.5050474659201</v>
      </c>
      <c r="P2" s="10">
        <v>86935.701941531705</v>
      </c>
      <c r="Q2" s="10">
        <v>26080.710582459498</v>
      </c>
      <c r="R2" s="10">
        <v>44089.138159622496</v>
      </c>
      <c r="S2" s="10">
        <v>1102.22845399056</v>
      </c>
      <c r="T2" s="10">
        <v>652.01776456148798</v>
      </c>
      <c r="U2" s="10">
        <v>577.20000000000005</v>
      </c>
      <c r="V2" s="10">
        <v>972.09250319422199</v>
      </c>
      <c r="W2" s="10">
        <v>242.7</v>
      </c>
      <c r="X2" s="10">
        <v>36443.386560330699</v>
      </c>
      <c r="Y2" s="10">
        <v>42009.959552201602</v>
      </c>
      <c r="Z2" s="10">
        <v>52693.816020377701</v>
      </c>
      <c r="AA2" s="10">
        <v>74249.791062820004</v>
      </c>
      <c r="AB2" s="10">
        <v>86660.201898636806</v>
      </c>
      <c r="AC2" s="9">
        <v>17.520858923235899</v>
      </c>
      <c r="AD2" s="9">
        <v>20.197095938558501</v>
      </c>
      <c r="AE2" s="9">
        <v>25.3335653944124</v>
      </c>
      <c r="AF2" s="9">
        <v>35.697014934048099</v>
      </c>
      <c r="AG2" s="9">
        <v>41.663558605113799</v>
      </c>
      <c r="AH2" s="8">
        <v>63.138230354003198</v>
      </c>
      <c r="AI2" s="8">
        <v>72.782327706516995</v>
      </c>
      <c r="AJ2" s="8">
        <v>91.292127547432003</v>
      </c>
      <c r="AK2" s="8">
        <v>128.63789165422699</v>
      </c>
      <c r="AL2" s="8">
        <v>150.13894992833801</v>
      </c>
      <c r="AM2" s="8">
        <v>37.489628240708001</v>
      </c>
      <c r="AN2" s="8">
        <v>43.216010219356797</v>
      </c>
      <c r="AO2" s="8">
        <v>54.206586150216999</v>
      </c>
      <c r="AP2" s="8">
        <v>76.381404875401103</v>
      </c>
      <c r="AQ2" s="8">
        <v>89.148102278207006</v>
      </c>
      <c r="AR2" s="90">
        <f>AH2/40</f>
        <v>1.57845575885008</v>
      </c>
      <c r="AS2" s="90">
        <f>AI2/40</f>
        <v>1.819558192662925</v>
      </c>
      <c r="AT2" s="90">
        <f>AJ2/40</f>
        <v>2.2823031886858001</v>
      </c>
      <c r="AU2" s="90">
        <f>AK2/40</f>
        <v>3.2159472913556746</v>
      </c>
      <c r="AV2" s="90">
        <f t="shared" ref="AV2" si="0">AL2/40</f>
        <v>3.7534737482084504</v>
      </c>
    </row>
    <row r="3" spans="1:48" s="1" customFormat="1" x14ac:dyDescent="0.35">
      <c r="A3" s="1" t="s">
        <v>45</v>
      </c>
      <c r="B3" s="1" t="s">
        <v>43</v>
      </c>
      <c r="C3" s="1" t="s">
        <v>44</v>
      </c>
      <c r="E3" s="7">
        <v>267507</v>
      </c>
      <c r="F3" s="7">
        <v>85073</v>
      </c>
      <c r="G3" s="8">
        <v>31.802158448190099</v>
      </c>
      <c r="H3" s="9">
        <v>11.1</v>
      </c>
      <c r="I3" s="9">
        <v>13.886012172009799</v>
      </c>
      <c r="J3" s="9">
        <v>809</v>
      </c>
      <c r="K3" s="10">
        <v>739.35065179316598</v>
      </c>
      <c r="L3" s="10">
        <v>779.86399915366803</v>
      </c>
      <c r="M3" s="10">
        <v>986.630117663654</v>
      </c>
      <c r="N3" s="10">
        <v>1338.99306477966</v>
      </c>
      <c r="O3" s="10">
        <v>1519.20314318291</v>
      </c>
      <c r="P3" s="10">
        <v>68144.789855966403</v>
      </c>
      <c r="Q3" s="10">
        <v>20443.436956789901</v>
      </c>
      <c r="R3" s="10">
        <v>38664.727091885499</v>
      </c>
      <c r="S3" s="10">
        <v>966.61817729713698</v>
      </c>
      <c r="T3" s="10">
        <v>511.08592391974798</v>
      </c>
      <c r="U3" s="10">
        <v>577.20000000000005</v>
      </c>
      <c r="V3" s="10">
        <v>722.07263294450797</v>
      </c>
      <c r="W3" s="10">
        <v>242.7</v>
      </c>
      <c r="X3" s="10">
        <v>29574.026071726599</v>
      </c>
      <c r="Y3" s="10">
        <v>31194.559966146699</v>
      </c>
      <c r="Z3" s="10">
        <v>39465.204706546101</v>
      </c>
      <c r="AA3" s="10">
        <v>53559.722591186401</v>
      </c>
      <c r="AB3" s="10">
        <v>60768.125727316503</v>
      </c>
      <c r="AC3" s="9">
        <v>14.218281765253201</v>
      </c>
      <c r="AD3" s="9">
        <v>14.997384599108999</v>
      </c>
      <c r="AE3" s="9">
        <v>18.973656108916401</v>
      </c>
      <c r="AF3" s="9">
        <v>25.749866630378101</v>
      </c>
      <c r="AG3" s="9">
        <v>29.215445061209898</v>
      </c>
      <c r="AH3" s="8">
        <v>51.237051406317804</v>
      </c>
      <c r="AI3" s="8">
        <v>54.044629185978401</v>
      </c>
      <c r="AJ3" s="8">
        <v>68.3735355276267</v>
      </c>
      <c r="AK3" s="8">
        <v>92.792312181542599</v>
      </c>
      <c r="AL3" s="8">
        <v>105.280883103459</v>
      </c>
      <c r="AM3" s="8">
        <v>40.957134673734998</v>
      </c>
      <c r="AN3" s="8">
        <v>43.201415678835303</v>
      </c>
      <c r="AO3" s="8">
        <v>54.6554500280848</v>
      </c>
      <c r="AP3" s="8">
        <v>74.174979285362994</v>
      </c>
      <c r="AQ3" s="8">
        <v>84.157912867453405</v>
      </c>
      <c r="AR3" s="90">
        <f t="shared" ref="AR3:AR66" si="1">AH3/40</f>
        <v>1.280926285157945</v>
      </c>
      <c r="AS3" s="90">
        <f t="shared" ref="AS3:AS66" si="2">AI3/40</f>
        <v>1.35111572964946</v>
      </c>
      <c r="AT3" s="90">
        <f t="shared" ref="AT3:AT66" si="3">AJ3/40</f>
        <v>1.7093383881906674</v>
      </c>
      <c r="AU3" s="90">
        <f t="shared" ref="AU3:AU66" si="4">AK3/40</f>
        <v>2.3198078045385651</v>
      </c>
      <c r="AV3" s="90">
        <f t="shared" ref="AV3:AV66" si="5">AL3/40</f>
        <v>2.6320220775864751</v>
      </c>
    </row>
    <row r="4" spans="1:48" s="1" customFormat="1" x14ac:dyDescent="0.35">
      <c r="A4" s="1" t="s">
        <v>46</v>
      </c>
      <c r="B4" s="1" t="s">
        <v>43</v>
      </c>
      <c r="C4" s="1" t="s">
        <v>44</v>
      </c>
      <c r="D4" s="1" t="s">
        <v>47</v>
      </c>
      <c r="E4" s="7">
        <v>125026</v>
      </c>
      <c r="F4" s="7">
        <v>47211</v>
      </c>
      <c r="G4" s="8">
        <v>37.760945723289602</v>
      </c>
      <c r="H4" s="9">
        <v>11.1</v>
      </c>
      <c r="I4" s="9">
        <v>18.842992106120299</v>
      </c>
      <c r="J4" s="9">
        <v>809</v>
      </c>
      <c r="K4" s="10">
        <v>1130</v>
      </c>
      <c r="L4" s="10">
        <v>1242</v>
      </c>
      <c r="M4" s="10">
        <v>1516</v>
      </c>
      <c r="N4" s="10">
        <v>2126</v>
      </c>
      <c r="O4" s="10">
        <v>2384</v>
      </c>
      <c r="P4" s="10">
        <v>113600</v>
      </c>
      <c r="Q4" s="10">
        <v>34080</v>
      </c>
      <c r="R4" s="10">
        <v>45049.932691248599</v>
      </c>
      <c r="S4" s="10">
        <v>1126.2483172812199</v>
      </c>
      <c r="T4" s="10">
        <v>852</v>
      </c>
      <c r="U4" s="10">
        <v>577.20000000000005</v>
      </c>
      <c r="V4" s="10">
        <v>979.83558951825705</v>
      </c>
      <c r="W4" s="10">
        <v>242.7</v>
      </c>
      <c r="X4" s="10">
        <v>45200</v>
      </c>
      <c r="Y4" s="10">
        <v>49680</v>
      </c>
      <c r="Z4" s="10">
        <v>60640</v>
      </c>
      <c r="AA4" s="10">
        <v>85040</v>
      </c>
      <c r="AB4" s="10">
        <v>95360</v>
      </c>
      <c r="AC4" s="9">
        <v>21.730769230769202</v>
      </c>
      <c r="AD4" s="9">
        <v>23.884615384615401</v>
      </c>
      <c r="AE4" s="9">
        <v>29.153846153846199</v>
      </c>
      <c r="AF4" s="9">
        <v>40.884615384615401</v>
      </c>
      <c r="AG4" s="9">
        <v>45.846153846153797</v>
      </c>
      <c r="AH4" s="8">
        <v>78.309078309078302</v>
      </c>
      <c r="AI4" s="8">
        <v>86.070686070686094</v>
      </c>
      <c r="AJ4" s="8">
        <v>105.058905058905</v>
      </c>
      <c r="AK4" s="8">
        <v>147.33194733194699</v>
      </c>
      <c r="AL4" s="8">
        <v>165.21136521136501</v>
      </c>
      <c r="AM4" s="8">
        <v>46.130188047387499</v>
      </c>
      <c r="AN4" s="8">
        <v>50.7023836768631</v>
      </c>
      <c r="AO4" s="8">
        <v>61.887933698973001</v>
      </c>
      <c r="AP4" s="8">
        <v>86.790070609509598</v>
      </c>
      <c r="AQ4" s="8">
        <v>97.322449827408704</v>
      </c>
      <c r="AR4" s="90">
        <f t="shared" si="1"/>
        <v>1.9577269577269576</v>
      </c>
      <c r="AS4" s="90">
        <f t="shared" si="2"/>
        <v>2.1517671517671522</v>
      </c>
      <c r="AT4" s="90">
        <f t="shared" si="3"/>
        <v>2.626472626472625</v>
      </c>
      <c r="AU4" s="90">
        <f t="shared" si="4"/>
        <v>3.6832986832986747</v>
      </c>
      <c r="AV4" s="90">
        <f t="shared" si="5"/>
        <v>4.1302841302841253</v>
      </c>
    </row>
    <row r="5" spans="1:48" s="1" customFormat="1" x14ac:dyDescent="0.35">
      <c r="A5" s="1" t="s">
        <v>46</v>
      </c>
      <c r="B5" s="1" t="s">
        <v>43</v>
      </c>
      <c r="C5" s="1" t="s">
        <v>44</v>
      </c>
      <c r="D5" s="1" t="s">
        <v>48</v>
      </c>
      <c r="E5" s="7">
        <v>249745</v>
      </c>
      <c r="F5" s="7">
        <v>91774</v>
      </c>
      <c r="G5" s="8">
        <v>36.747082023664099</v>
      </c>
      <c r="H5" s="9">
        <v>11.1</v>
      </c>
      <c r="I5" s="9">
        <v>15.6839611112553</v>
      </c>
      <c r="J5" s="9">
        <v>809</v>
      </c>
      <c r="K5" s="10">
        <v>684</v>
      </c>
      <c r="L5" s="10">
        <v>833</v>
      </c>
      <c r="M5" s="10">
        <v>1064</v>
      </c>
      <c r="N5" s="10">
        <v>1538</v>
      </c>
      <c r="O5" s="10">
        <v>1869</v>
      </c>
      <c r="P5" s="10">
        <v>81400</v>
      </c>
      <c r="Q5" s="10">
        <v>24420</v>
      </c>
      <c r="R5" s="10">
        <v>42689.728317403598</v>
      </c>
      <c r="S5" s="10">
        <v>1067.2432079350899</v>
      </c>
      <c r="T5" s="10">
        <v>610.5</v>
      </c>
      <c r="U5" s="10">
        <v>577.20000000000005</v>
      </c>
      <c r="V5" s="10">
        <v>815.56597778527305</v>
      </c>
      <c r="W5" s="10">
        <v>242.7</v>
      </c>
      <c r="X5" s="10">
        <v>27360</v>
      </c>
      <c r="Y5" s="10">
        <v>33320</v>
      </c>
      <c r="Z5" s="10">
        <v>42560</v>
      </c>
      <c r="AA5" s="10">
        <v>61520</v>
      </c>
      <c r="AB5" s="10">
        <v>74760</v>
      </c>
      <c r="AC5" s="9">
        <v>13.153846153846199</v>
      </c>
      <c r="AD5" s="9">
        <v>16.019230769230798</v>
      </c>
      <c r="AE5" s="9">
        <v>20.461538461538499</v>
      </c>
      <c r="AF5" s="9">
        <v>29.576923076923102</v>
      </c>
      <c r="AG5" s="9">
        <v>35.942307692307701</v>
      </c>
      <c r="AH5" s="8">
        <v>47.401247401247403</v>
      </c>
      <c r="AI5" s="8">
        <v>57.7269577269577</v>
      </c>
      <c r="AJ5" s="8">
        <v>73.735273735273694</v>
      </c>
      <c r="AK5" s="8">
        <v>106.583506583507</v>
      </c>
      <c r="AL5" s="8">
        <v>129.52182952183</v>
      </c>
      <c r="AM5" s="8">
        <v>33.547255213242202</v>
      </c>
      <c r="AN5" s="8">
        <v>40.855063731916303</v>
      </c>
      <c r="AO5" s="8">
        <v>52.184619220598996</v>
      </c>
      <c r="AP5" s="8">
        <v>75.432278535038805</v>
      </c>
      <c r="AQ5" s="8">
        <v>91.666403499341698</v>
      </c>
      <c r="AR5" s="90">
        <f t="shared" si="1"/>
        <v>1.185031185031185</v>
      </c>
      <c r="AS5" s="90">
        <f t="shared" si="2"/>
        <v>1.4431739431739425</v>
      </c>
      <c r="AT5" s="90">
        <f t="shared" si="3"/>
        <v>1.8433818433818423</v>
      </c>
      <c r="AU5" s="90">
        <f t="shared" si="4"/>
        <v>2.6645876645876752</v>
      </c>
      <c r="AV5" s="90">
        <f t="shared" si="5"/>
        <v>3.2380457380457499</v>
      </c>
    </row>
    <row r="6" spans="1:48" s="1" customFormat="1" x14ac:dyDescent="0.35">
      <c r="A6" s="1" t="s">
        <v>46</v>
      </c>
      <c r="B6" s="1" t="s">
        <v>43</v>
      </c>
      <c r="C6" s="1" t="s">
        <v>44</v>
      </c>
      <c r="D6" s="1" t="s">
        <v>49</v>
      </c>
      <c r="E6" s="7">
        <v>1075807</v>
      </c>
      <c r="F6" s="7">
        <v>390894</v>
      </c>
      <c r="G6" s="8">
        <v>36.334955991176898</v>
      </c>
      <c r="H6" s="9">
        <v>11.1</v>
      </c>
      <c r="I6" s="9">
        <v>21.4245399469681</v>
      </c>
      <c r="J6" s="9">
        <v>809</v>
      </c>
      <c r="K6" s="10">
        <v>1029</v>
      </c>
      <c r="L6" s="10">
        <v>1204</v>
      </c>
      <c r="M6" s="10">
        <v>1508</v>
      </c>
      <c r="N6" s="10">
        <v>2119</v>
      </c>
      <c r="O6" s="10">
        <v>2461</v>
      </c>
      <c r="P6" s="10">
        <v>92800</v>
      </c>
      <c r="Q6" s="10">
        <v>27840</v>
      </c>
      <c r="R6" s="10">
        <v>48051.310827311499</v>
      </c>
      <c r="S6" s="10">
        <v>1201.28277068279</v>
      </c>
      <c r="T6" s="10">
        <v>696</v>
      </c>
      <c r="U6" s="10">
        <v>577.20000000000005</v>
      </c>
      <c r="V6" s="10">
        <v>1114.07607724234</v>
      </c>
      <c r="W6" s="10">
        <v>242.7</v>
      </c>
      <c r="X6" s="10">
        <v>41160</v>
      </c>
      <c r="Y6" s="10">
        <v>48160</v>
      </c>
      <c r="Z6" s="10">
        <v>60320</v>
      </c>
      <c r="AA6" s="10">
        <v>84760</v>
      </c>
      <c r="AB6" s="10">
        <v>98440</v>
      </c>
      <c r="AC6" s="9">
        <v>19.788461538461501</v>
      </c>
      <c r="AD6" s="9">
        <v>23.153846153846199</v>
      </c>
      <c r="AE6" s="9">
        <v>29</v>
      </c>
      <c r="AF6" s="9">
        <v>40.75</v>
      </c>
      <c r="AG6" s="9">
        <v>47.326923076923102</v>
      </c>
      <c r="AH6" s="8">
        <v>71.309771309771307</v>
      </c>
      <c r="AI6" s="8">
        <v>83.437283437283398</v>
      </c>
      <c r="AJ6" s="8">
        <v>104.50450450450499</v>
      </c>
      <c r="AK6" s="8">
        <v>146.846846846847</v>
      </c>
      <c r="AL6" s="8">
        <v>170.54747054747099</v>
      </c>
      <c r="AM6" s="8">
        <v>36.945412293460898</v>
      </c>
      <c r="AN6" s="8">
        <v>43.228645676702598</v>
      </c>
      <c r="AO6" s="8">
        <v>54.143519668162398</v>
      </c>
      <c r="AP6" s="8">
        <v>76.080980223366097</v>
      </c>
      <c r="AQ6" s="8">
        <v>88.360213463758299</v>
      </c>
      <c r="AR6" s="90">
        <f t="shared" si="1"/>
        <v>1.7827442827442828</v>
      </c>
      <c r="AS6" s="90">
        <f t="shared" si="2"/>
        <v>2.0859320859320851</v>
      </c>
      <c r="AT6" s="90">
        <f t="shared" si="3"/>
        <v>2.612612612612625</v>
      </c>
      <c r="AU6" s="90">
        <f t="shared" si="4"/>
        <v>3.6711711711711752</v>
      </c>
      <c r="AV6" s="90">
        <f t="shared" si="5"/>
        <v>4.263686763686775</v>
      </c>
    </row>
    <row r="7" spans="1:48" s="1" customFormat="1" x14ac:dyDescent="0.35">
      <c r="A7" s="1" t="s">
        <v>46</v>
      </c>
      <c r="B7" s="1" t="s">
        <v>43</v>
      </c>
      <c r="C7" s="1" t="s">
        <v>44</v>
      </c>
      <c r="D7" s="1" t="s">
        <v>50</v>
      </c>
      <c r="E7" s="7">
        <v>130502</v>
      </c>
      <c r="F7" s="7">
        <v>45876</v>
      </c>
      <c r="G7" s="8">
        <v>35.153484237789499</v>
      </c>
      <c r="H7" s="9">
        <v>11.1</v>
      </c>
      <c r="I7" s="9">
        <v>14.3353118196416</v>
      </c>
      <c r="J7" s="9">
        <v>809</v>
      </c>
      <c r="K7" s="10">
        <v>892</v>
      </c>
      <c r="L7" s="10">
        <v>1025</v>
      </c>
      <c r="M7" s="10">
        <v>1253</v>
      </c>
      <c r="N7" s="10">
        <v>1812</v>
      </c>
      <c r="O7" s="10">
        <v>2201</v>
      </c>
      <c r="P7" s="10">
        <v>87200</v>
      </c>
      <c r="Q7" s="10">
        <v>26160</v>
      </c>
      <c r="R7" s="10">
        <v>39139.015211777798</v>
      </c>
      <c r="S7" s="10">
        <v>978.47538029444502</v>
      </c>
      <c r="T7" s="10">
        <v>654</v>
      </c>
      <c r="U7" s="10">
        <v>577.20000000000005</v>
      </c>
      <c r="V7" s="10">
        <v>745.436214621364</v>
      </c>
      <c r="W7" s="10">
        <v>242.7</v>
      </c>
      <c r="X7" s="10">
        <v>35680</v>
      </c>
      <c r="Y7" s="10">
        <v>41000</v>
      </c>
      <c r="Z7" s="10">
        <v>50120</v>
      </c>
      <c r="AA7" s="10">
        <v>72480</v>
      </c>
      <c r="AB7" s="10">
        <v>88040</v>
      </c>
      <c r="AC7" s="9">
        <v>17.153846153846199</v>
      </c>
      <c r="AD7" s="9">
        <v>19.711538461538499</v>
      </c>
      <c r="AE7" s="9">
        <v>24.096153846153801</v>
      </c>
      <c r="AF7" s="9">
        <v>34.846153846153797</v>
      </c>
      <c r="AG7" s="9">
        <v>42.326923076923102</v>
      </c>
      <c r="AH7" s="8">
        <v>61.815661815661798</v>
      </c>
      <c r="AI7" s="8">
        <v>71.032571032570999</v>
      </c>
      <c r="AJ7" s="8">
        <v>86.832986832986805</v>
      </c>
      <c r="AK7" s="8">
        <v>125.57172557172601</v>
      </c>
      <c r="AL7" s="8">
        <v>152.52945252945301</v>
      </c>
      <c r="AM7" s="8">
        <v>47.864591631254797</v>
      </c>
      <c r="AN7" s="8">
        <v>55.001352491071998</v>
      </c>
      <c r="AO7" s="8">
        <v>67.235799679329901</v>
      </c>
      <c r="AP7" s="8">
        <v>97.231659232997501</v>
      </c>
      <c r="AQ7" s="8">
        <v>118.10534325156</v>
      </c>
      <c r="AR7" s="90">
        <f t="shared" si="1"/>
        <v>1.545391545391545</v>
      </c>
      <c r="AS7" s="90">
        <f t="shared" si="2"/>
        <v>1.775814275814275</v>
      </c>
      <c r="AT7" s="90">
        <f t="shared" si="3"/>
        <v>2.1708246708246701</v>
      </c>
      <c r="AU7" s="90">
        <f t="shared" si="4"/>
        <v>3.1392931392931502</v>
      </c>
      <c r="AV7" s="90">
        <f t="shared" si="5"/>
        <v>3.8132363132363252</v>
      </c>
    </row>
    <row r="8" spans="1:48" s="1" customFormat="1" x14ac:dyDescent="0.35">
      <c r="A8" s="1" t="s">
        <v>46</v>
      </c>
      <c r="B8" s="1" t="s">
        <v>43</v>
      </c>
      <c r="C8" s="1" t="s">
        <v>44</v>
      </c>
      <c r="D8" s="1" t="s">
        <v>51</v>
      </c>
      <c r="E8" s="7">
        <v>60562</v>
      </c>
      <c r="F8" s="7">
        <v>20008</v>
      </c>
      <c r="G8" s="8">
        <v>33.037218057527802</v>
      </c>
      <c r="H8" s="9">
        <v>11.1</v>
      </c>
      <c r="I8" s="9">
        <v>12.1658924002019</v>
      </c>
      <c r="J8" s="9">
        <v>809</v>
      </c>
      <c r="K8" s="10">
        <v>584</v>
      </c>
      <c r="L8" s="10">
        <v>637</v>
      </c>
      <c r="M8" s="10">
        <v>842</v>
      </c>
      <c r="N8" s="10">
        <v>1217</v>
      </c>
      <c r="O8" s="10">
        <v>1479</v>
      </c>
      <c r="P8" s="10">
        <v>69700</v>
      </c>
      <c r="Q8" s="10">
        <v>20910</v>
      </c>
      <c r="R8" s="10">
        <v>31732.677236180301</v>
      </c>
      <c r="S8" s="10">
        <v>793.31693090450699</v>
      </c>
      <c r="T8" s="10">
        <v>522.75</v>
      </c>
      <c r="U8" s="10">
        <v>577.20000000000005</v>
      </c>
      <c r="V8" s="10">
        <v>632.626404810498</v>
      </c>
      <c r="W8" s="10">
        <v>242.7</v>
      </c>
      <c r="X8" s="10">
        <v>23360</v>
      </c>
      <c r="Y8" s="10">
        <v>25480</v>
      </c>
      <c r="Z8" s="10">
        <v>33680</v>
      </c>
      <c r="AA8" s="10">
        <v>48680</v>
      </c>
      <c r="AB8" s="10">
        <v>59160</v>
      </c>
      <c r="AC8" s="9">
        <v>11.2307692307692</v>
      </c>
      <c r="AD8" s="9">
        <v>12.25</v>
      </c>
      <c r="AE8" s="9">
        <v>16.192307692307701</v>
      </c>
      <c r="AF8" s="9">
        <v>23.403846153846199</v>
      </c>
      <c r="AG8" s="9">
        <v>28.442307692307701</v>
      </c>
      <c r="AH8" s="8">
        <v>40.471240471240499</v>
      </c>
      <c r="AI8" s="8">
        <v>44.1441441441441</v>
      </c>
      <c r="AJ8" s="8">
        <v>58.350658350658399</v>
      </c>
      <c r="AK8" s="8">
        <v>84.338184338184305</v>
      </c>
      <c r="AL8" s="8">
        <v>102.494802494802</v>
      </c>
      <c r="AM8" s="8">
        <v>36.925426795926199</v>
      </c>
      <c r="AN8" s="8">
        <v>40.276535734597601</v>
      </c>
      <c r="AO8" s="8">
        <v>53.238372195496297</v>
      </c>
      <c r="AP8" s="8">
        <v>76.949048648359806</v>
      </c>
      <c r="AQ8" s="8">
        <v>93.514907930093798</v>
      </c>
      <c r="AR8" s="90">
        <f t="shared" si="1"/>
        <v>1.0117810117810124</v>
      </c>
      <c r="AS8" s="90">
        <f t="shared" si="2"/>
        <v>1.1036036036036025</v>
      </c>
      <c r="AT8" s="90">
        <f t="shared" si="3"/>
        <v>1.4587664587664599</v>
      </c>
      <c r="AU8" s="90">
        <f t="shared" si="4"/>
        <v>2.1084546084546076</v>
      </c>
      <c r="AV8" s="90">
        <f t="shared" si="5"/>
        <v>2.5623700623700501</v>
      </c>
    </row>
    <row r="9" spans="1:48" s="1" customFormat="1" x14ac:dyDescent="0.35">
      <c r="A9" s="1" t="s">
        <v>46</v>
      </c>
      <c r="B9" s="1" t="s">
        <v>43</v>
      </c>
      <c r="C9" s="1" t="s">
        <v>44</v>
      </c>
      <c r="D9" s="1" t="s">
        <v>52</v>
      </c>
      <c r="E9" s="7">
        <v>99817</v>
      </c>
      <c r="F9" s="7">
        <v>28366</v>
      </c>
      <c r="G9" s="8">
        <v>28.418004949056801</v>
      </c>
      <c r="H9" s="9">
        <v>11.1</v>
      </c>
      <c r="I9" s="9">
        <v>14.338562569874099</v>
      </c>
      <c r="J9" s="9">
        <v>809</v>
      </c>
      <c r="K9" s="10">
        <v>658</v>
      </c>
      <c r="L9" s="10">
        <v>796</v>
      </c>
      <c r="M9" s="10">
        <v>992</v>
      </c>
      <c r="N9" s="10">
        <v>1434</v>
      </c>
      <c r="O9" s="10">
        <v>1742</v>
      </c>
      <c r="P9" s="10">
        <v>79200</v>
      </c>
      <c r="Q9" s="10">
        <v>23760</v>
      </c>
      <c r="R9" s="10">
        <v>39640.610673944197</v>
      </c>
      <c r="S9" s="10">
        <v>991.01526684860403</v>
      </c>
      <c r="T9" s="10">
        <v>594</v>
      </c>
      <c r="U9" s="10">
        <v>577.20000000000005</v>
      </c>
      <c r="V9" s="10">
        <v>745.60525363345198</v>
      </c>
      <c r="W9" s="10">
        <v>242.7</v>
      </c>
      <c r="X9" s="10">
        <v>26320</v>
      </c>
      <c r="Y9" s="10">
        <v>31840</v>
      </c>
      <c r="Z9" s="10">
        <v>39680</v>
      </c>
      <c r="AA9" s="10">
        <v>57360</v>
      </c>
      <c r="AB9" s="10">
        <v>69680</v>
      </c>
      <c r="AC9" s="9">
        <v>12.653846153846199</v>
      </c>
      <c r="AD9" s="9">
        <v>15.307692307692299</v>
      </c>
      <c r="AE9" s="9">
        <v>19.076923076923102</v>
      </c>
      <c r="AF9" s="9">
        <v>27.576923076923102</v>
      </c>
      <c r="AG9" s="9">
        <v>33.5</v>
      </c>
      <c r="AH9" s="8">
        <v>45.599445599445602</v>
      </c>
      <c r="AI9" s="8">
        <v>55.162855162855202</v>
      </c>
      <c r="AJ9" s="8">
        <v>68.745668745668794</v>
      </c>
      <c r="AK9" s="8">
        <v>99.3762993762994</v>
      </c>
      <c r="AL9" s="8">
        <v>120.720720720721</v>
      </c>
      <c r="AM9" s="8">
        <v>35.300180453046003</v>
      </c>
      <c r="AN9" s="8">
        <v>42.703561763867199</v>
      </c>
      <c r="AO9" s="8">
        <v>53.218509132859701</v>
      </c>
      <c r="AP9" s="8">
        <v>76.930788403750796</v>
      </c>
      <c r="AQ9" s="8">
        <v>93.454277126453206</v>
      </c>
      <c r="AR9" s="90">
        <f t="shared" si="1"/>
        <v>1.13998613998614</v>
      </c>
      <c r="AS9" s="90">
        <f t="shared" si="2"/>
        <v>1.37907137907138</v>
      </c>
      <c r="AT9" s="90">
        <f t="shared" si="3"/>
        <v>1.7186417186417198</v>
      </c>
      <c r="AU9" s="90">
        <f t="shared" si="4"/>
        <v>2.4844074844074848</v>
      </c>
      <c r="AV9" s="90">
        <f t="shared" si="5"/>
        <v>3.0180180180180249</v>
      </c>
    </row>
    <row r="10" spans="1:48" s="1" customFormat="1" x14ac:dyDescent="0.35">
      <c r="A10" s="1" t="s">
        <v>46</v>
      </c>
      <c r="B10" s="1" t="s">
        <v>43</v>
      </c>
      <c r="C10" s="1" t="s">
        <v>44</v>
      </c>
      <c r="D10" s="1" t="s">
        <v>53</v>
      </c>
      <c r="E10" s="7">
        <v>63489</v>
      </c>
      <c r="F10" s="7">
        <v>23383</v>
      </c>
      <c r="G10" s="8">
        <v>36.830002047598796</v>
      </c>
      <c r="H10" s="9">
        <v>11.1</v>
      </c>
      <c r="I10" s="9">
        <v>12.556740167894599</v>
      </c>
      <c r="J10" s="9">
        <v>809</v>
      </c>
      <c r="K10" s="10">
        <v>657</v>
      </c>
      <c r="L10" s="10">
        <v>661</v>
      </c>
      <c r="M10" s="10">
        <v>875</v>
      </c>
      <c r="N10" s="10">
        <v>1222</v>
      </c>
      <c r="O10" s="10">
        <v>1392</v>
      </c>
      <c r="P10" s="10">
        <v>65200</v>
      </c>
      <c r="Q10" s="10">
        <v>19560</v>
      </c>
      <c r="R10" s="10">
        <v>27364.009704698099</v>
      </c>
      <c r="S10" s="10">
        <v>684.100242617454</v>
      </c>
      <c r="T10" s="10">
        <v>489</v>
      </c>
      <c r="U10" s="10">
        <v>577.20000000000005</v>
      </c>
      <c r="V10" s="10">
        <v>652.95048873051701</v>
      </c>
      <c r="W10" s="10">
        <v>242.7</v>
      </c>
      <c r="X10" s="10">
        <v>26280</v>
      </c>
      <c r="Y10" s="10">
        <v>26440</v>
      </c>
      <c r="Z10" s="10">
        <v>35000</v>
      </c>
      <c r="AA10" s="10">
        <v>48880</v>
      </c>
      <c r="AB10" s="10">
        <v>55680</v>
      </c>
      <c r="AC10" s="9">
        <v>12.634615384615399</v>
      </c>
      <c r="AD10" s="9">
        <v>12.711538461538501</v>
      </c>
      <c r="AE10" s="9">
        <v>16.826923076923102</v>
      </c>
      <c r="AF10" s="9">
        <v>23.5</v>
      </c>
      <c r="AG10" s="9">
        <v>26.769230769230798</v>
      </c>
      <c r="AH10" s="8">
        <v>45.530145530145496</v>
      </c>
      <c r="AI10" s="8">
        <v>45.807345807345797</v>
      </c>
      <c r="AJ10" s="8">
        <v>60.637560637560597</v>
      </c>
      <c r="AK10" s="8">
        <v>84.684684684684697</v>
      </c>
      <c r="AL10" s="8">
        <v>96.465696465696496</v>
      </c>
      <c r="AM10" s="8">
        <v>40.248074629814901</v>
      </c>
      <c r="AN10" s="8">
        <v>40.493116180072597</v>
      </c>
      <c r="AO10" s="8">
        <v>53.602839118855499</v>
      </c>
      <c r="AP10" s="8">
        <v>74.860193603704502</v>
      </c>
      <c r="AQ10" s="8">
        <v>85.274459489653594</v>
      </c>
      <c r="AR10" s="90">
        <f t="shared" si="1"/>
        <v>1.1382536382536375</v>
      </c>
      <c r="AS10" s="90">
        <f t="shared" si="2"/>
        <v>1.145183645183645</v>
      </c>
      <c r="AT10" s="90">
        <f t="shared" si="3"/>
        <v>1.5159390159390149</v>
      </c>
      <c r="AU10" s="90">
        <f t="shared" si="4"/>
        <v>2.1171171171171173</v>
      </c>
      <c r="AV10" s="90">
        <f t="shared" si="5"/>
        <v>2.4116424116424122</v>
      </c>
    </row>
    <row r="11" spans="1:48" s="1" customFormat="1" x14ac:dyDescent="0.35">
      <c r="A11" s="1" t="s">
        <v>46</v>
      </c>
      <c r="B11" s="1" t="s">
        <v>43</v>
      </c>
      <c r="C11" s="1" t="s">
        <v>44</v>
      </c>
      <c r="D11" s="1" t="s">
        <v>54</v>
      </c>
      <c r="E11" s="7">
        <v>10076</v>
      </c>
      <c r="F11" s="7">
        <v>1942</v>
      </c>
      <c r="G11" s="8">
        <v>19.273521238586699</v>
      </c>
      <c r="H11" s="9">
        <v>11.1</v>
      </c>
      <c r="I11" s="9">
        <v>10.4458480271824</v>
      </c>
      <c r="J11" s="9">
        <v>809</v>
      </c>
      <c r="K11" s="10">
        <v>686</v>
      </c>
      <c r="L11" s="10">
        <v>807</v>
      </c>
      <c r="M11" s="10">
        <v>1068</v>
      </c>
      <c r="N11" s="10">
        <v>1544</v>
      </c>
      <c r="O11" s="10">
        <v>1812</v>
      </c>
      <c r="P11" s="10">
        <v>79800</v>
      </c>
      <c r="Q11" s="10">
        <v>23940</v>
      </c>
      <c r="R11" s="10">
        <v>37570.748901643601</v>
      </c>
      <c r="S11" s="10">
        <v>939.26872254108901</v>
      </c>
      <c r="T11" s="10">
        <v>598.5</v>
      </c>
      <c r="U11" s="10">
        <v>577.20000000000005</v>
      </c>
      <c r="V11" s="10">
        <v>543.18409741348501</v>
      </c>
      <c r="W11" s="10">
        <v>242.7</v>
      </c>
      <c r="X11" s="10">
        <v>27440</v>
      </c>
      <c r="Y11" s="10">
        <v>32280</v>
      </c>
      <c r="Z11" s="10">
        <v>42720</v>
      </c>
      <c r="AA11" s="10">
        <v>61760</v>
      </c>
      <c r="AB11" s="10">
        <v>72480</v>
      </c>
      <c r="AC11" s="9">
        <v>13.192307692307701</v>
      </c>
      <c r="AD11" s="9">
        <v>15.5192307692308</v>
      </c>
      <c r="AE11" s="9">
        <v>20.538461538461501</v>
      </c>
      <c r="AF11" s="9">
        <v>29.692307692307701</v>
      </c>
      <c r="AG11" s="9">
        <v>34.846153846153797</v>
      </c>
      <c r="AH11" s="8">
        <v>47.5398475398475</v>
      </c>
      <c r="AI11" s="8">
        <v>55.925155925155899</v>
      </c>
      <c r="AJ11" s="8">
        <v>74.012474012474001</v>
      </c>
      <c r="AK11" s="8">
        <v>106.999306999307</v>
      </c>
      <c r="AL11" s="8">
        <v>125.57172557172601</v>
      </c>
      <c r="AM11" s="8">
        <v>50.516942838832797</v>
      </c>
      <c r="AN11" s="8">
        <v>59.4273657010759</v>
      </c>
      <c r="AO11" s="8">
        <v>78.647368734509399</v>
      </c>
      <c r="AP11" s="8">
        <v>113.699941316557</v>
      </c>
      <c r="AQ11" s="8">
        <v>133.43542335855</v>
      </c>
      <c r="AR11" s="90">
        <f t="shared" si="1"/>
        <v>1.1884961884961875</v>
      </c>
      <c r="AS11" s="90">
        <f t="shared" si="2"/>
        <v>1.3981288981288975</v>
      </c>
      <c r="AT11" s="90">
        <f t="shared" si="3"/>
        <v>1.8503118503118501</v>
      </c>
      <c r="AU11" s="90">
        <f t="shared" si="4"/>
        <v>2.6749826749826751</v>
      </c>
      <c r="AV11" s="90">
        <f t="shared" si="5"/>
        <v>3.1392931392931502</v>
      </c>
    </row>
    <row r="12" spans="1:48" s="1" customFormat="1" x14ac:dyDescent="0.35">
      <c r="A12" s="1" t="s">
        <v>55</v>
      </c>
      <c r="B12" s="1" t="s">
        <v>43</v>
      </c>
      <c r="C12" s="1" t="s">
        <v>44</v>
      </c>
      <c r="D12" s="1" t="s">
        <v>56</v>
      </c>
      <c r="E12" s="7">
        <v>162508</v>
      </c>
      <c r="F12" s="7">
        <v>57282</v>
      </c>
      <c r="G12" s="8">
        <v>35.248726216555497</v>
      </c>
      <c r="H12" s="9">
        <v>11.1</v>
      </c>
      <c r="I12" s="9">
        <v>16.917842698645401</v>
      </c>
      <c r="J12" s="9">
        <v>809</v>
      </c>
      <c r="K12" s="10">
        <v>1029</v>
      </c>
      <c r="L12" s="10">
        <v>1204</v>
      </c>
      <c r="M12" s="10">
        <v>1508</v>
      </c>
      <c r="N12" s="10">
        <v>2119</v>
      </c>
      <c r="O12" s="10">
        <v>2461</v>
      </c>
      <c r="P12" s="10">
        <v>92800</v>
      </c>
      <c r="Q12" s="10">
        <v>27840</v>
      </c>
      <c r="R12" s="10">
        <v>45222.681335895097</v>
      </c>
      <c r="S12" s="10">
        <v>1130.5670333973801</v>
      </c>
      <c r="T12" s="10">
        <v>696</v>
      </c>
      <c r="U12" s="10">
        <v>577.20000000000005</v>
      </c>
      <c r="V12" s="10">
        <v>879.72782032955899</v>
      </c>
      <c r="W12" s="10">
        <v>242.7</v>
      </c>
      <c r="X12" s="10">
        <v>41160</v>
      </c>
      <c r="Y12" s="10">
        <v>48160</v>
      </c>
      <c r="Z12" s="10">
        <v>60320</v>
      </c>
      <c r="AA12" s="10">
        <v>84760</v>
      </c>
      <c r="AB12" s="10">
        <v>98440</v>
      </c>
      <c r="AC12" s="9">
        <v>19.788461538461501</v>
      </c>
      <c r="AD12" s="9">
        <v>23.153846153846199</v>
      </c>
      <c r="AE12" s="9">
        <v>29</v>
      </c>
      <c r="AF12" s="9">
        <v>40.75</v>
      </c>
      <c r="AG12" s="9">
        <v>47.326923076923102</v>
      </c>
      <c r="AH12" s="8">
        <v>71.309771309771307</v>
      </c>
      <c r="AI12" s="8">
        <v>83.437283437283398</v>
      </c>
      <c r="AJ12" s="8">
        <v>104.50450450450499</v>
      </c>
      <c r="AK12" s="8">
        <v>146.846846846847</v>
      </c>
      <c r="AL12" s="8">
        <v>170.54747054747099</v>
      </c>
      <c r="AM12" s="8">
        <v>46.787198322977702</v>
      </c>
      <c r="AN12" s="8">
        <v>54.744204840490902</v>
      </c>
      <c r="AO12" s="8">
        <v>68.566661876628203</v>
      </c>
      <c r="AP12" s="8">
        <v>96.347981774917201</v>
      </c>
      <c r="AQ12" s="8">
        <v>111.898245940572</v>
      </c>
      <c r="AR12" s="90">
        <f t="shared" si="1"/>
        <v>1.7827442827442828</v>
      </c>
      <c r="AS12" s="90">
        <f t="shared" si="2"/>
        <v>2.0859320859320851</v>
      </c>
      <c r="AT12" s="90">
        <f t="shared" si="3"/>
        <v>2.612612612612625</v>
      </c>
      <c r="AU12" s="90">
        <f t="shared" si="4"/>
        <v>3.6711711711711752</v>
      </c>
      <c r="AV12" s="90">
        <f t="shared" si="5"/>
        <v>4.263686763686775</v>
      </c>
    </row>
    <row r="13" spans="1:48" s="1" customFormat="1" x14ac:dyDescent="0.35">
      <c r="A13" s="1" t="s">
        <v>55</v>
      </c>
      <c r="B13" s="1" t="s">
        <v>43</v>
      </c>
      <c r="C13" s="1" t="s">
        <v>44</v>
      </c>
      <c r="D13" s="1" t="s">
        <v>57</v>
      </c>
      <c r="E13" s="7">
        <v>6049</v>
      </c>
      <c r="F13" s="7">
        <v>2606</v>
      </c>
      <c r="G13" s="8">
        <v>43.081501074557799</v>
      </c>
      <c r="H13" s="9">
        <v>11.1</v>
      </c>
      <c r="I13" s="9">
        <v>11.6762722843944</v>
      </c>
      <c r="J13" s="9">
        <v>809</v>
      </c>
      <c r="K13" s="10">
        <v>662</v>
      </c>
      <c r="L13" s="10">
        <v>666</v>
      </c>
      <c r="M13" s="10">
        <v>791</v>
      </c>
      <c r="N13" s="10">
        <v>1052</v>
      </c>
      <c r="O13" s="10">
        <v>1212</v>
      </c>
      <c r="P13" s="10">
        <v>49100</v>
      </c>
      <c r="Q13" s="10">
        <v>14730</v>
      </c>
      <c r="R13" s="10">
        <v>24796.7150881745</v>
      </c>
      <c r="S13" s="10">
        <v>619.91787720436196</v>
      </c>
      <c r="T13" s="10">
        <v>368.25</v>
      </c>
      <c r="U13" s="10">
        <v>577.20000000000005</v>
      </c>
      <c r="V13" s="10">
        <v>607.16615878850996</v>
      </c>
      <c r="W13" s="10">
        <v>242.7</v>
      </c>
      <c r="X13" s="10">
        <v>26480</v>
      </c>
      <c r="Y13" s="10">
        <v>26640</v>
      </c>
      <c r="Z13" s="10">
        <v>31640</v>
      </c>
      <c r="AA13" s="10">
        <v>42080</v>
      </c>
      <c r="AB13" s="10">
        <v>48480</v>
      </c>
      <c r="AC13" s="9">
        <v>12.7307692307692</v>
      </c>
      <c r="AD13" s="9">
        <v>12.807692307692299</v>
      </c>
      <c r="AE13" s="9">
        <v>15.211538461538501</v>
      </c>
      <c r="AF13" s="9">
        <v>20.230769230769202</v>
      </c>
      <c r="AG13" s="9">
        <v>23.307692307692299</v>
      </c>
      <c r="AH13" s="8">
        <v>45.876645876645902</v>
      </c>
      <c r="AI13" s="8">
        <v>46.153846153846203</v>
      </c>
      <c r="AJ13" s="8">
        <v>54.816354816354803</v>
      </c>
      <c r="AK13" s="8">
        <v>72.903672903672899</v>
      </c>
      <c r="AL13" s="8">
        <v>83.991683991683999</v>
      </c>
      <c r="AM13" s="8">
        <v>43.612443837179697</v>
      </c>
      <c r="AN13" s="8">
        <v>43.875963135289503</v>
      </c>
      <c r="AO13" s="8">
        <v>52.110941201222197</v>
      </c>
      <c r="AP13" s="8">
        <v>69.305575402889701</v>
      </c>
      <c r="AQ13" s="8">
        <v>79.846347327283596</v>
      </c>
      <c r="AR13" s="90">
        <f t="shared" si="1"/>
        <v>1.1469161469161475</v>
      </c>
      <c r="AS13" s="90">
        <f t="shared" si="2"/>
        <v>1.1538461538461551</v>
      </c>
      <c r="AT13" s="90">
        <f t="shared" si="3"/>
        <v>1.3704088704088702</v>
      </c>
      <c r="AU13" s="90">
        <f t="shared" si="4"/>
        <v>1.8225918225918225</v>
      </c>
      <c r="AV13" s="90">
        <f t="shared" si="5"/>
        <v>2.0997920997920998</v>
      </c>
    </row>
    <row r="14" spans="1:48" s="1" customFormat="1" x14ac:dyDescent="0.35">
      <c r="A14" s="1" t="s">
        <v>55</v>
      </c>
      <c r="B14" s="1" t="s">
        <v>43</v>
      </c>
      <c r="C14" s="1" t="s">
        <v>44</v>
      </c>
      <c r="D14" s="1" t="s">
        <v>58</v>
      </c>
      <c r="E14" s="7">
        <v>235263</v>
      </c>
      <c r="F14" s="7">
        <v>87883</v>
      </c>
      <c r="G14" s="8">
        <v>37.355215227213797</v>
      </c>
      <c r="H14" s="9">
        <v>11.1</v>
      </c>
      <c r="I14" s="9">
        <v>21.6653145659301</v>
      </c>
      <c r="J14" s="9">
        <v>809</v>
      </c>
      <c r="K14" s="10">
        <v>1029</v>
      </c>
      <c r="L14" s="10">
        <v>1204</v>
      </c>
      <c r="M14" s="10">
        <v>1508</v>
      </c>
      <c r="N14" s="10">
        <v>2119</v>
      </c>
      <c r="O14" s="10">
        <v>2461</v>
      </c>
      <c r="P14" s="10">
        <v>92800</v>
      </c>
      <c r="Q14" s="10">
        <v>27840</v>
      </c>
      <c r="R14" s="10">
        <v>47610.983380857397</v>
      </c>
      <c r="S14" s="10">
        <v>1190.2745845214299</v>
      </c>
      <c r="T14" s="10">
        <v>696</v>
      </c>
      <c r="U14" s="10">
        <v>577.20000000000005</v>
      </c>
      <c r="V14" s="10">
        <v>1126.5963574283601</v>
      </c>
      <c r="W14" s="10">
        <v>242.7</v>
      </c>
      <c r="X14" s="10">
        <v>41160</v>
      </c>
      <c r="Y14" s="10">
        <v>48160</v>
      </c>
      <c r="Z14" s="10">
        <v>60320</v>
      </c>
      <c r="AA14" s="10">
        <v>84760</v>
      </c>
      <c r="AB14" s="10">
        <v>98440</v>
      </c>
      <c r="AC14" s="9">
        <v>19.788461538461501</v>
      </c>
      <c r="AD14" s="9">
        <v>23.153846153846199</v>
      </c>
      <c r="AE14" s="9">
        <v>29</v>
      </c>
      <c r="AF14" s="9">
        <v>40.75</v>
      </c>
      <c r="AG14" s="9">
        <v>47.326923076923102</v>
      </c>
      <c r="AH14" s="8">
        <v>71.309771309771307</v>
      </c>
      <c r="AI14" s="8">
        <v>83.437283437283398</v>
      </c>
      <c r="AJ14" s="8">
        <v>104.50450450450499</v>
      </c>
      <c r="AK14" s="8">
        <v>146.846846846847</v>
      </c>
      <c r="AL14" s="8">
        <v>170.54747054747099</v>
      </c>
      <c r="AM14" s="8">
        <v>36.534824321600198</v>
      </c>
      <c r="AN14" s="8">
        <v>42.748229818471003</v>
      </c>
      <c r="AO14" s="8">
        <v>53.541802795892202</v>
      </c>
      <c r="AP14" s="8">
        <v>75.235464273538199</v>
      </c>
      <c r="AQ14" s="8">
        <v>87.378233873137106</v>
      </c>
      <c r="AR14" s="90">
        <f t="shared" si="1"/>
        <v>1.7827442827442828</v>
      </c>
      <c r="AS14" s="90">
        <f t="shared" si="2"/>
        <v>2.0859320859320851</v>
      </c>
      <c r="AT14" s="90">
        <f t="shared" si="3"/>
        <v>2.612612612612625</v>
      </c>
      <c r="AU14" s="90">
        <f t="shared" si="4"/>
        <v>3.6711711711711752</v>
      </c>
      <c r="AV14" s="90">
        <f t="shared" si="5"/>
        <v>4.263686763686775</v>
      </c>
    </row>
    <row r="15" spans="1:48" s="1" customFormat="1" x14ac:dyDescent="0.35">
      <c r="A15" s="1" t="s">
        <v>55</v>
      </c>
      <c r="B15" s="1" t="s">
        <v>43</v>
      </c>
      <c r="C15" s="1" t="s">
        <v>44</v>
      </c>
      <c r="D15" s="1" t="s">
        <v>59</v>
      </c>
      <c r="E15" s="7">
        <v>5553</v>
      </c>
      <c r="F15" s="7">
        <v>1477</v>
      </c>
      <c r="G15" s="8">
        <v>26.598235188186596</v>
      </c>
      <c r="H15" s="9">
        <v>11.1</v>
      </c>
      <c r="I15" s="9">
        <v>11.5856794722771</v>
      </c>
      <c r="J15" s="9">
        <v>809</v>
      </c>
      <c r="K15" s="10">
        <v>752</v>
      </c>
      <c r="L15" s="10">
        <v>756</v>
      </c>
      <c r="M15" s="10">
        <v>954</v>
      </c>
      <c r="N15" s="10">
        <v>1251</v>
      </c>
      <c r="O15" s="10">
        <v>1479</v>
      </c>
      <c r="P15" s="10">
        <v>61700</v>
      </c>
      <c r="Q15" s="10">
        <v>18510</v>
      </c>
      <c r="R15" s="10">
        <v>37843.400376928999</v>
      </c>
      <c r="S15" s="10">
        <v>946.08500942322496</v>
      </c>
      <c r="T15" s="10">
        <v>462.75</v>
      </c>
      <c r="U15" s="10">
        <v>577.20000000000005</v>
      </c>
      <c r="V15" s="10">
        <v>602.45533255840803</v>
      </c>
      <c r="W15" s="10">
        <v>242.7</v>
      </c>
      <c r="X15" s="10">
        <v>30080</v>
      </c>
      <c r="Y15" s="10">
        <v>30240</v>
      </c>
      <c r="Z15" s="10">
        <v>38160</v>
      </c>
      <c r="AA15" s="10">
        <v>50040</v>
      </c>
      <c r="AB15" s="10">
        <v>59160</v>
      </c>
      <c r="AC15" s="9">
        <v>14.461538461538501</v>
      </c>
      <c r="AD15" s="9">
        <v>14.538461538461499</v>
      </c>
      <c r="AE15" s="9">
        <v>18.346153846153801</v>
      </c>
      <c r="AF15" s="9">
        <v>24.057692307692299</v>
      </c>
      <c r="AG15" s="9">
        <v>28.442307692307701</v>
      </c>
      <c r="AH15" s="8">
        <v>52.113652113652101</v>
      </c>
      <c r="AI15" s="8">
        <v>52.390852390852402</v>
      </c>
      <c r="AJ15" s="8">
        <v>66.112266112266099</v>
      </c>
      <c r="AK15" s="8">
        <v>86.694386694386694</v>
      </c>
      <c r="AL15" s="8">
        <v>102.494802494802</v>
      </c>
      <c r="AM15" s="8">
        <v>49.9290127821779</v>
      </c>
      <c r="AN15" s="8">
        <v>50.194592637402302</v>
      </c>
      <c r="AO15" s="8">
        <v>63.340795471007603</v>
      </c>
      <c r="AP15" s="8">
        <v>83.060099721415597</v>
      </c>
      <c r="AQ15" s="8">
        <v>98.198151469203594</v>
      </c>
      <c r="AR15" s="90">
        <f t="shared" si="1"/>
        <v>1.3028413028413026</v>
      </c>
      <c r="AS15" s="90">
        <f t="shared" si="2"/>
        <v>1.30977130977131</v>
      </c>
      <c r="AT15" s="90">
        <f t="shared" si="3"/>
        <v>1.6528066528066525</v>
      </c>
      <c r="AU15" s="90">
        <f t="shared" si="4"/>
        <v>2.1673596673596673</v>
      </c>
      <c r="AV15" s="90">
        <f t="shared" si="5"/>
        <v>2.5623700623700501</v>
      </c>
    </row>
    <row r="16" spans="1:48" s="1" customFormat="1" x14ac:dyDescent="0.35">
      <c r="A16" s="1" t="s">
        <v>55</v>
      </c>
      <c r="B16" s="1" t="s">
        <v>43</v>
      </c>
      <c r="C16" s="1" t="s">
        <v>44</v>
      </c>
      <c r="D16" s="1" t="s">
        <v>60</v>
      </c>
      <c r="E16" s="7">
        <v>1603</v>
      </c>
      <c r="F16" s="7">
        <v>455</v>
      </c>
      <c r="G16" s="8">
        <v>28.384279475982499</v>
      </c>
      <c r="H16" s="9">
        <v>11.1</v>
      </c>
      <c r="I16" s="9">
        <v>13.2274873085219</v>
      </c>
      <c r="J16" s="9">
        <v>809</v>
      </c>
      <c r="K16" s="10">
        <v>596</v>
      </c>
      <c r="L16" s="10">
        <v>604</v>
      </c>
      <c r="M16" s="10">
        <v>700</v>
      </c>
      <c r="N16" s="10">
        <v>1012</v>
      </c>
      <c r="O16" s="10">
        <v>1230</v>
      </c>
      <c r="P16" s="10">
        <v>49400</v>
      </c>
      <c r="Q16" s="10">
        <v>14820</v>
      </c>
      <c r="R16" s="10">
        <v>31498.529976870301</v>
      </c>
      <c r="S16" s="10">
        <v>787.46324942175602</v>
      </c>
      <c r="T16" s="10">
        <v>370.5</v>
      </c>
      <c r="U16" s="10">
        <v>577.20000000000005</v>
      </c>
      <c r="V16" s="10">
        <v>687.82934004313904</v>
      </c>
      <c r="W16" s="10">
        <v>242.7</v>
      </c>
      <c r="X16" s="10">
        <v>23840</v>
      </c>
      <c r="Y16" s="10">
        <v>24160</v>
      </c>
      <c r="Z16" s="10">
        <v>28000</v>
      </c>
      <c r="AA16" s="10">
        <v>40480</v>
      </c>
      <c r="AB16" s="10">
        <v>49200</v>
      </c>
      <c r="AC16" s="9">
        <v>11.461538461538501</v>
      </c>
      <c r="AD16" s="9">
        <v>11.615384615384601</v>
      </c>
      <c r="AE16" s="9">
        <v>13.461538461538501</v>
      </c>
      <c r="AF16" s="9">
        <v>19.461538461538499</v>
      </c>
      <c r="AG16" s="9">
        <v>23.653846153846199</v>
      </c>
      <c r="AH16" s="8">
        <v>41.302841302841301</v>
      </c>
      <c r="AI16" s="8">
        <v>41.857241857241902</v>
      </c>
      <c r="AJ16" s="8">
        <v>48.510048510048499</v>
      </c>
      <c r="AK16" s="8">
        <v>70.131670131670106</v>
      </c>
      <c r="AL16" s="8">
        <v>85.239085239085199</v>
      </c>
      <c r="AM16" s="8">
        <v>34.659760222651798</v>
      </c>
      <c r="AN16" s="8">
        <v>35.124991903492699</v>
      </c>
      <c r="AO16" s="8">
        <v>40.707772073584302</v>
      </c>
      <c r="AP16" s="8">
        <v>58.851807626381898</v>
      </c>
      <c r="AQ16" s="8">
        <v>71.529370929298096</v>
      </c>
      <c r="AR16" s="90">
        <f t="shared" si="1"/>
        <v>1.0325710325710324</v>
      </c>
      <c r="AS16" s="90">
        <f t="shared" si="2"/>
        <v>1.0464310464310476</v>
      </c>
      <c r="AT16" s="90">
        <f t="shared" si="3"/>
        <v>1.2127512127512126</v>
      </c>
      <c r="AU16" s="90">
        <f t="shared" si="4"/>
        <v>1.7532917532917527</v>
      </c>
      <c r="AV16" s="90">
        <f t="shared" si="5"/>
        <v>2.1309771309771302</v>
      </c>
    </row>
    <row r="17" spans="1:48" s="1" customFormat="1" x14ac:dyDescent="0.35">
      <c r="A17" s="1" t="s">
        <v>55</v>
      </c>
      <c r="B17" s="1" t="s">
        <v>43</v>
      </c>
      <c r="C17" s="1" t="s">
        <v>44</v>
      </c>
      <c r="D17" s="1" t="s">
        <v>61</v>
      </c>
      <c r="E17" s="7">
        <v>1760</v>
      </c>
      <c r="F17" s="7">
        <v>659</v>
      </c>
      <c r="G17" s="8">
        <v>37.443181818181799</v>
      </c>
      <c r="H17" s="9">
        <v>11.1</v>
      </c>
      <c r="I17" s="9">
        <v>12.6554872574649</v>
      </c>
      <c r="J17" s="9">
        <v>809</v>
      </c>
      <c r="K17" s="10">
        <v>623</v>
      </c>
      <c r="L17" s="10">
        <v>627</v>
      </c>
      <c r="M17" s="10">
        <v>752</v>
      </c>
      <c r="N17" s="10">
        <v>957</v>
      </c>
      <c r="O17" s="10">
        <v>1016</v>
      </c>
      <c r="P17" s="10">
        <v>44000</v>
      </c>
      <c r="Q17" s="10">
        <v>13200</v>
      </c>
      <c r="R17" s="10">
        <v>24965.3011148777</v>
      </c>
      <c r="S17" s="10">
        <v>624.13252787194199</v>
      </c>
      <c r="T17" s="10">
        <v>330</v>
      </c>
      <c r="U17" s="10">
        <v>577.20000000000005</v>
      </c>
      <c r="V17" s="10">
        <v>658.08533738817596</v>
      </c>
      <c r="W17" s="10">
        <v>242.7</v>
      </c>
      <c r="X17" s="10">
        <v>24920</v>
      </c>
      <c r="Y17" s="10">
        <v>25080</v>
      </c>
      <c r="Z17" s="10">
        <v>30080</v>
      </c>
      <c r="AA17" s="10">
        <v>38280</v>
      </c>
      <c r="AB17" s="10">
        <v>40640</v>
      </c>
      <c r="AC17" s="9">
        <v>11.9807692307692</v>
      </c>
      <c r="AD17" s="9">
        <v>12.057692307692299</v>
      </c>
      <c r="AE17" s="9">
        <v>14.461538461538501</v>
      </c>
      <c r="AF17" s="9">
        <v>18.403846153846199</v>
      </c>
      <c r="AG17" s="9">
        <v>19.538461538461501</v>
      </c>
      <c r="AH17" s="8">
        <v>43.173943173943201</v>
      </c>
      <c r="AI17" s="8">
        <v>43.451143451143501</v>
      </c>
      <c r="AJ17" s="8">
        <v>52.113652113652101</v>
      </c>
      <c r="AK17" s="8">
        <v>66.320166320166294</v>
      </c>
      <c r="AL17" s="8">
        <v>70.408870408870399</v>
      </c>
      <c r="AM17" s="8">
        <v>37.8674293198859</v>
      </c>
      <c r="AN17" s="8">
        <v>38.110558882132302</v>
      </c>
      <c r="AO17" s="8">
        <v>45.708357702334197</v>
      </c>
      <c r="AP17" s="8">
        <v>58.168747767465199</v>
      </c>
      <c r="AQ17" s="8">
        <v>61.754908810600398</v>
      </c>
      <c r="AR17" s="90">
        <f t="shared" si="1"/>
        <v>1.07934857934858</v>
      </c>
      <c r="AS17" s="90">
        <f t="shared" si="2"/>
        <v>1.0862785862785875</v>
      </c>
      <c r="AT17" s="90">
        <f t="shared" si="3"/>
        <v>1.3028413028413026</v>
      </c>
      <c r="AU17" s="90">
        <f t="shared" si="4"/>
        <v>1.6580041580041573</v>
      </c>
      <c r="AV17" s="90">
        <f t="shared" si="5"/>
        <v>1.76022176022176</v>
      </c>
    </row>
    <row r="18" spans="1:48" s="1" customFormat="1" x14ac:dyDescent="0.35">
      <c r="A18" s="1" t="s">
        <v>55</v>
      </c>
      <c r="B18" s="1" t="s">
        <v>43</v>
      </c>
      <c r="C18" s="1" t="s">
        <v>44</v>
      </c>
      <c r="D18" s="1" t="s">
        <v>62</v>
      </c>
      <c r="E18" s="7">
        <v>125026</v>
      </c>
      <c r="F18" s="7">
        <v>47211</v>
      </c>
      <c r="G18" s="8">
        <v>37.760945723289602</v>
      </c>
      <c r="H18" s="9">
        <v>11.1</v>
      </c>
      <c r="I18" s="9">
        <v>18.842992106120299</v>
      </c>
      <c r="J18" s="9">
        <v>809</v>
      </c>
      <c r="K18" s="10">
        <v>1130</v>
      </c>
      <c r="L18" s="10">
        <v>1242</v>
      </c>
      <c r="M18" s="10">
        <v>1516</v>
      </c>
      <c r="N18" s="10">
        <v>2126</v>
      </c>
      <c r="O18" s="10">
        <v>2384</v>
      </c>
      <c r="P18" s="10">
        <v>113600</v>
      </c>
      <c r="Q18" s="10">
        <v>34080</v>
      </c>
      <c r="R18" s="10">
        <v>45049.932691248599</v>
      </c>
      <c r="S18" s="10">
        <v>1126.2483172812199</v>
      </c>
      <c r="T18" s="10">
        <v>852</v>
      </c>
      <c r="U18" s="10">
        <v>577.20000000000005</v>
      </c>
      <c r="V18" s="10">
        <v>979.83558951825705</v>
      </c>
      <c r="W18" s="10">
        <v>242.7</v>
      </c>
      <c r="X18" s="10">
        <v>45200</v>
      </c>
      <c r="Y18" s="10">
        <v>49680</v>
      </c>
      <c r="Z18" s="10">
        <v>60640</v>
      </c>
      <c r="AA18" s="10">
        <v>85040</v>
      </c>
      <c r="AB18" s="10">
        <v>95360</v>
      </c>
      <c r="AC18" s="9">
        <v>21.730769230769202</v>
      </c>
      <c r="AD18" s="9">
        <v>23.884615384615401</v>
      </c>
      <c r="AE18" s="9">
        <v>29.153846153846199</v>
      </c>
      <c r="AF18" s="9">
        <v>40.884615384615401</v>
      </c>
      <c r="AG18" s="9">
        <v>45.846153846153797</v>
      </c>
      <c r="AH18" s="8">
        <v>78.309078309078302</v>
      </c>
      <c r="AI18" s="8">
        <v>86.070686070686094</v>
      </c>
      <c r="AJ18" s="8">
        <v>105.058905058905</v>
      </c>
      <c r="AK18" s="8">
        <v>147.33194733194699</v>
      </c>
      <c r="AL18" s="8">
        <v>165.21136521136501</v>
      </c>
      <c r="AM18" s="8">
        <v>46.130188047387499</v>
      </c>
      <c r="AN18" s="8">
        <v>50.7023836768631</v>
      </c>
      <c r="AO18" s="8">
        <v>61.887933698973001</v>
      </c>
      <c r="AP18" s="8">
        <v>86.790070609509598</v>
      </c>
      <c r="AQ18" s="8">
        <v>97.322449827408704</v>
      </c>
      <c r="AR18" s="90">
        <f t="shared" si="1"/>
        <v>1.9577269577269576</v>
      </c>
      <c r="AS18" s="90">
        <f t="shared" si="2"/>
        <v>2.1517671517671522</v>
      </c>
      <c r="AT18" s="90">
        <f t="shared" si="3"/>
        <v>2.626472626472625</v>
      </c>
      <c r="AU18" s="90">
        <f t="shared" si="4"/>
        <v>3.6832986832986747</v>
      </c>
      <c r="AV18" s="90">
        <f t="shared" si="5"/>
        <v>4.1302841302841253</v>
      </c>
    </row>
    <row r="19" spans="1:48" s="1" customFormat="1" x14ac:dyDescent="0.35">
      <c r="A19" s="1" t="s">
        <v>55</v>
      </c>
      <c r="B19" s="1" t="s">
        <v>43</v>
      </c>
      <c r="C19" s="1" t="s">
        <v>44</v>
      </c>
      <c r="D19" s="1" t="s">
        <v>63</v>
      </c>
      <c r="E19" s="7">
        <v>25938</v>
      </c>
      <c r="F19" s="7">
        <v>8631</v>
      </c>
      <c r="G19" s="8">
        <v>33.275503122831402</v>
      </c>
      <c r="H19" s="9">
        <v>11.1</v>
      </c>
      <c r="I19" s="9">
        <v>33.015127200606003</v>
      </c>
      <c r="J19" s="9">
        <v>809</v>
      </c>
      <c r="K19" s="10">
        <v>1029</v>
      </c>
      <c r="L19" s="10">
        <v>1204</v>
      </c>
      <c r="M19" s="10">
        <v>1508</v>
      </c>
      <c r="N19" s="10">
        <v>2119</v>
      </c>
      <c r="O19" s="10">
        <v>2461</v>
      </c>
      <c r="P19" s="10">
        <v>92800</v>
      </c>
      <c r="Q19" s="10">
        <v>27840</v>
      </c>
      <c r="R19" s="10">
        <v>60414.155519929503</v>
      </c>
      <c r="S19" s="10">
        <v>1510.35388799824</v>
      </c>
      <c r="T19" s="10">
        <v>696</v>
      </c>
      <c r="U19" s="10">
        <v>577.20000000000005</v>
      </c>
      <c r="V19" s="10">
        <v>1716.7866144315101</v>
      </c>
      <c r="W19" s="10">
        <v>242.7</v>
      </c>
      <c r="X19" s="10">
        <v>41160</v>
      </c>
      <c r="Y19" s="10">
        <v>48160</v>
      </c>
      <c r="Z19" s="10">
        <v>60320</v>
      </c>
      <c r="AA19" s="10">
        <v>84760</v>
      </c>
      <c r="AB19" s="10">
        <v>98440</v>
      </c>
      <c r="AC19" s="9">
        <v>19.788461538461501</v>
      </c>
      <c r="AD19" s="9">
        <v>23.153846153846199</v>
      </c>
      <c r="AE19" s="9">
        <v>29</v>
      </c>
      <c r="AF19" s="9">
        <v>40.75</v>
      </c>
      <c r="AG19" s="9">
        <v>47.326923076923102</v>
      </c>
      <c r="AH19" s="8">
        <v>71.309771309771307</v>
      </c>
      <c r="AI19" s="8">
        <v>83.437283437283398</v>
      </c>
      <c r="AJ19" s="8">
        <v>104.50450450450499</v>
      </c>
      <c r="AK19" s="8">
        <v>146.846846846847</v>
      </c>
      <c r="AL19" s="8">
        <v>170.54747054747099</v>
      </c>
      <c r="AM19" s="8">
        <v>23.975023834647899</v>
      </c>
      <c r="AN19" s="8">
        <v>28.052408840540402</v>
      </c>
      <c r="AO19" s="8">
        <v>35.135409079347902</v>
      </c>
      <c r="AP19" s="8">
        <v>49.3713075856354</v>
      </c>
      <c r="AQ19" s="8">
        <v>57.339682854293898</v>
      </c>
      <c r="AR19" s="90">
        <f t="shared" si="1"/>
        <v>1.7827442827442828</v>
      </c>
      <c r="AS19" s="90">
        <f t="shared" si="2"/>
        <v>2.0859320859320851</v>
      </c>
      <c r="AT19" s="90">
        <f t="shared" si="3"/>
        <v>2.612612612612625</v>
      </c>
      <c r="AU19" s="90">
        <f t="shared" si="4"/>
        <v>3.6711711711711752</v>
      </c>
      <c r="AV19" s="90">
        <f t="shared" si="5"/>
        <v>4.263686763686775</v>
      </c>
    </row>
    <row r="20" spans="1:48" s="1" customFormat="1" x14ac:dyDescent="0.35">
      <c r="A20" s="1" t="s">
        <v>55</v>
      </c>
      <c r="B20" s="1" t="s">
        <v>43</v>
      </c>
      <c r="C20" s="1" t="s">
        <v>44</v>
      </c>
      <c r="D20" s="1" t="s">
        <v>64</v>
      </c>
      <c r="E20" s="7">
        <v>7900</v>
      </c>
      <c r="F20" s="7">
        <v>1809</v>
      </c>
      <c r="G20" s="8">
        <v>22.8987341772152</v>
      </c>
      <c r="H20" s="9">
        <v>11.1</v>
      </c>
      <c r="I20" s="9">
        <v>9.2678293697378198</v>
      </c>
      <c r="J20" s="9">
        <v>809</v>
      </c>
      <c r="K20" s="10">
        <v>559</v>
      </c>
      <c r="L20" s="10">
        <v>760</v>
      </c>
      <c r="M20" s="10">
        <v>870</v>
      </c>
      <c r="N20" s="10">
        <v>1172</v>
      </c>
      <c r="O20" s="10">
        <v>1176</v>
      </c>
      <c r="P20" s="10">
        <v>67300</v>
      </c>
      <c r="Q20" s="10">
        <v>20190</v>
      </c>
      <c r="R20" s="10">
        <v>32301.9152399251</v>
      </c>
      <c r="S20" s="10">
        <v>807.54788099812697</v>
      </c>
      <c r="T20" s="10">
        <v>504.75</v>
      </c>
      <c r="U20" s="10">
        <v>577.20000000000005</v>
      </c>
      <c r="V20" s="10">
        <v>481.92712722636702</v>
      </c>
      <c r="W20" s="10">
        <v>242.7</v>
      </c>
      <c r="X20" s="10">
        <v>22360</v>
      </c>
      <c r="Y20" s="10">
        <v>30400</v>
      </c>
      <c r="Z20" s="10">
        <v>34800</v>
      </c>
      <c r="AA20" s="10">
        <v>46880</v>
      </c>
      <c r="AB20" s="10">
        <v>47040</v>
      </c>
      <c r="AC20" s="9">
        <v>10.75</v>
      </c>
      <c r="AD20" s="9">
        <v>14.615384615384601</v>
      </c>
      <c r="AE20" s="9">
        <v>16.730769230769202</v>
      </c>
      <c r="AF20" s="9">
        <v>22.538461538461501</v>
      </c>
      <c r="AG20" s="9">
        <v>22.615384615384599</v>
      </c>
      <c r="AH20" s="8">
        <v>38.738738738738697</v>
      </c>
      <c r="AI20" s="8">
        <v>52.668052668052702</v>
      </c>
      <c r="AJ20" s="8">
        <v>60.291060291060298</v>
      </c>
      <c r="AK20" s="8">
        <v>81.219681219681206</v>
      </c>
      <c r="AL20" s="8">
        <v>81.4968814968815</v>
      </c>
      <c r="AM20" s="8">
        <v>46.397056187080501</v>
      </c>
      <c r="AN20" s="8">
        <v>63.080076390306203</v>
      </c>
      <c r="AO20" s="8">
        <v>72.2100874467978</v>
      </c>
      <c r="AP20" s="8">
        <v>97.276117801893193</v>
      </c>
      <c r="AQ20" s="8">
        <v>97.608118203947399</v>
      </c>
      <c r="AR20" s="90">
        <f t="shared" si="1"/>
        <v>0.96846846846846746</v>
      </c>
      <c r="AS20" s="90">
        <f t="shared" si="2"/>
        <v>1.3167013167013175</v>
      </c>
      <c r="AT20" s="90">
        <f t="shared" si="3"/>
        <v>1.5072765072765075</v>
      </c>
      <c r="AU20" s="90">
        <f t="shared" si="4"/>
        <v>2.03049203049203</v>
      </c>
      <c r="AV20" s="90">
        <f t="shared" si="5"/>
        <v>2.0374220374220373</v>
      </c>
    </row>
    <row r="21" spans="1:48" s="1" customFormat="1" x14ac:dyDescent="0.35">
      <c r="A21" s="1" t="s">
        <v>55</v>
      </c>
      <c r="B21" s="1" t="s">
        <v>43</v>
      </c>
      <c r="C21" s="1" t="s">
        <v>44</v>
      </c>
      <c r="D21" s="1" t="s">
        <v>65</v>
      </c>
      <c r="E21" s="7">
        <v>776</v>
      </c>
      <c r="F21" s="7">
        <v>206</v>
      </c>
      <c r="G21" s="8">
        <v>26.546391752577296</v>
      </c>
      <c r="H21" s="9">
        <v>11.1</v>
      </c>
      <c r="I21" s="9">
        <v>17.245192061375299</v>
      </c>
      <c r="J21" s="9">
        <v>809</v>
      </c>
      <c r="K21" s="10">
        <v>526</v>
      </c>
      <c r="L21" s="10">
        <v>529</v>
      </c>
      <c r="M21" s="10">
        <v>700</v>
      </c>
      <c r="N21" s="10">
        <v>877</v>
      </c>
      <c r="O21" s="10">
        <v>968</v>
      </c>
      <c r="P21" s="10">
        <v>67200</v>
      </c>
      <c r="Q21" s="10">
        <v>20160</v>
      </c>
      <c r="R21" s="10">
        <v>42796.915729443303</v>
      </c>
      <c r="S21" s="10">
        <v>1069.92289323608</v>
      </c>
      <c r="T21" s="10">
        <v>504</v>
      </c>
      <c r="U21" s="10">
        <v>577.20000000000005</v>
      </c>
      <c r="V21" s="10">
        <v>896.74998719151495</v>
      </c>
      <c r="W21" s="10">
        <v>242.7</v>
      </c>
      <c r="X21" s="10">
        <v>21040</v>
      </c>
      <c r="Y21" s="10">
        <v>21160</v>
      </c>
      <c r="Z21" s="10">
        <v>28000</v>
      </c>
      <c r="AA21" s="10">
        <v>35080</v>
      </c>
      <c r="AB21" s="10">
        <v>38720</v>
      </c>
      <c r="AC21" s="9">
        <v>10.115384615384601</v>
      </c>
      <c r="AD21" s="9">
        <v>10.1730769230769</v>
      </c>
      <c r="AE21" s="9">
        <v>13.461538461538501</v>
      </c>
      <c r="AF21" s="9">
        <v>16.865384615384599</v>
      </c>
      <c r="AG21" s="9">
        <v>18.615384615384599</v>
      </c>
      <c r="AH21" s="8">
        <v>36.451836451836499</v>
      </c>
      <c r="AI21" s="8">
        <v>36.659736659736701</v>
      </c>
      <c r="AJ21" s="8">
        <v>48.510048510048499</v>
      </c>
      <c r="AK21" s="8">
        <v>60.7761607761608</v>
      </c>
      <c r="AL21" s="8">
        <v>67.082467082467105</v>
      </c>
      <c r="AM21" s="8">
        <v>23.4625038199265</v>
      </c>
      <c r="AN21" s="8">
        <v>23.596320381637199</v>
      </c>
      <c r="AO21" s="8">
        <v>31.223864399141799</v>
      </c>
      <c r="AP21" s="8">
        <v>39.119041540067599</v>
      </c>
      <c r="AQ21" s="8">
        <v>43.178143911956099</v>
      </c>
      <c r="AR21" s="90">
        <f t="shared" si="1"/>
        <v>0.91129591129591248</v>
      </c>
      <c r="AS21" s="90">
        <f t="shared" si="2"/>
        <v>0.91649341649341753</v>
      </c>
      <c r="AT21" s="90">
        <f t="shared" si="3"/>
        <v>1.2127512127512126</v>
      </c>
      <c r="AU21" s="90">
        <f t="shared" si="4"/>
        <v>1.5194040194040199</v>
      </c>
      <c r="AV21" s="90">
        <f t="shared" si="5"/>
        <v>1.6770616770616775</v>
      </c>
    </row>
    <row r="22" spans="1:48" s="1" customFormat="1" x14ac:dyDescent="0.35">
      <c r="A22" s="1" t="s">
        <v>55</v>
      </c>
      <c r="B22" s="1" t="s">
        <v>43</v>
      </c>
      <c r="C22" s="1" t="s">
        <v>44</v>
      </c>
      <c r="D22" s="1" t="s">
        <v>66</v>
      </c>
      <c r="E22" s="7">
        <v>4374</v>
      </c>
      <c r="F22" s="7">
        <v>997</v>
      </c>
      <c r="G22" s="8">
        <v>22.793781435756699</v>
      </c>
      <c r="H22" s="9">
        <v>11.1</v>
      </c>
      <c r="I22" s="9">
        <v>13.1292531607538</v>
      </c>
      <c r="J22" s="9">
        <v>809</v>
      </c>
      <c r="K22" s="10">
        <v>1029</v>
      </c>
      <c r="L22" s="10">
        <v>1204</v>
      </c>
      <c r="M22" s="10">
        <v>1508</v>
      </c>
      <c r="N22" s="10">
        <v>2119</v>
      </c>
      <c r="O22" s="10">
        <v>2461</v>
      </c>
      <c r="P22" s="10">
        <v>92800</v>
      </c>
      <c r="Q22" s="10">
        <v>27840</v>
      </c>
      <c r="R22" s="10">
        <v>42949.891938859197</v>
      </c>
      <c r="S22" s="10">
        <v>1073.74729847148</v>
      </c>
      <c r="T22" s="10">
        <v>696</v>
      </c>
      <c r="U22" s="10">
        <v>577.20000000000005</v>
      </c>
      <c r="V22" s="10">
        <v>682.721164359196</v>
      </c>
      <c r="W22" s="10">
        <v>242.7</v>
      </c>
      <c r="X22" s="10">
        <v>41160</v>
      </c>
      <c r="Y22" s="10">
        <v>48160</v>
      </c>
      <c r="Z22" s="10">
        <v>60320</v>
      </c>
      <c r="AA22" s="10">
        <v>84760</v>
      </c>
      <c r="AB22" s="10">
        <v>98440</v>
      </c>
      <c r="AC22" s="9">
        <v>19.788461538461501</v>
      </c>
      <c r="AD22" s="9">
        <v>23.153846153846199</v>
      </c>
      <c r="AE22" s="9">
        <v>29</v>
      </c>
      <c r="AF22" s="9">
        <v>40.75</v>
      </c>
      <c r="AG22" s="9">
        <v>47.326923076923102</v>
      </c>
      <c r="AH22" s="8">
        <v>71.309771309771307</v>
      </c>
      <c r="AI22" s="8">
        <v>83.437283437283398</v>
      </c>
      <c r="AJ22" s="8">
        <v>104.50450450450499</v>
      </c>
      <c r="AK22" s="8">
        <v>146.846846846847</v>
      </c>
      <c r="AL22" s="8">
        <v>170.54747054747099</v>
      </c>
      <c r="AM22" s="8">
        <v>60.288155910082097</v>
      </c>
      <c r="AN22" s="8">
        <v>70.541243649891896</v>
      </c>
      <c r="AO22" s="8">
        <v>88.352321780761699</v>
      </c>
      <c r="AP22" s="8">
        <v>124.150245260898</v>
      </c>
      <c r="AQ22" s="8">
        <v>144.18770815812599</v>
      </c>
      <c r="AR22" s="90">
        <f t="shared" si="1"/>
        <v>1.7827442827442828</v>
      </c>
      <c r="AS22" s="90">
        <f t="shared" si="2"/>
        <v>2.0859320859320851</v>
      </c>
      <c r="AT22" s="90">
        <f t="shared" si="3"/>
        <v>2.612612612612625</v>
      </c>
      <c r="AU22" s="90">
        <f t="shared" si="4"/>
        <v>3.6711711711711752</v>
      </c>
      <c r="AV22" s="90">
        <f t="shared" si="5"/>
        <v>4.263686763686775</v>
      </c>
    </row>
    <row r="23" spans="1:48" s="1" customFormat="1" x14ac:dyDescent="0.35">
      <c r="A23" s="1" t="s">
        <v>55</v>
      </c>
      <c r="B23" s="1" t="s">
        <v>43</v>
      </c>
      <c r="C23" s="1" t="s">
        <v>44</v>
      </c>
      <c r="D23" s="1" t="s">
        <v>67</v>
      </c>
      <c r="E23" s="7">
        <v>2992</v>
      </c>
      <c r="F23" s="7">
        <v>656</v>
      </c>
      <c r="G23" s="8">
        <v>21.925133689839598</v>
      </c>
      <c r="H23" s="9">
        <v>11.1</v>
      </c>
      <c r="I23" s="9">
        <v>8.2398817599590704</v>
      </c>
      <c r="J23" s="9">
        <v>809</v>
      </c>
      <c r="K23" s="10">
        <v>560</v>
      </c>
      <c r="L23" s="10">
        <v>564</v>
      </c>
      <c r="M23" s="10">
        <v>700</v>
      </c>
      <c r="N23" s="10">
        <v>905</v>
      </c>
      <c r="O23" s="10">
        <v>946</v>
      </c>
      <c r="P23" s="10">
        <v>52500</v>
      </c>
      <c r="Q23" s="10">
        <v>15750</v>
      </c>
      <c r="R23" s="10">
        <v>20510.2592610723</v>
      </c>
      <c r="S23" s="10">
        <v>512.75648152680697</v>
      </c>
      <c r="T23" s="10">
        <v>393.75</v>
      </c>
      <c r="U23" s="10">
        <v>577.20000000000005</v>
      </c>
      <c r="V23" s="10">
        <v>428.47385151787199</v>
      </c>
      <c r="W23" s="10">
        <v>242.7</v>
      </c>
      <c r="X23" s="10">
        <v>22400</v>
      </c>
      <c r="Y23" s="10">
        <v>22560</v>
      </c>
      <c r="Z23" s="10">
        <v>28000</v>
      </c>
      <c r="AA23" s="10">
        <v>36200</v>
      </c>
      <c r="AB23" s="10">
        <v>37840</v>
      </c>
      <c r="AC23" s="9">
        <v>10.7692307692308</v>
      </c>
      <c r="AD23" s="9">
        <v>10.846153846153801</v>
      </c>
      <c r="AE23" s="9">
        <v>13.461538461538501</v>
      </c>
      <c r="AF23" s="9">
        <v>17.403846153846199</v>
      </c>
      <c r="AG23" s="9">
        <v>18.192307692307701</v>
      </c>
      <c r="AH23" s="8">
        <v>38.808038808038802</v>
      </c>
      <c r="AI23" s="8">
        <v>39.085239085239103</v>
      </c>
      <c r="AJ23" s="8">
        <v>48.510048510048499</v>
      </c>
      <c r="AK23" s="8">
        <v>62.716562716562699</v>
      </c>
      <c r="AL23" s="8">
        <v>65.557865557865597</v>
      </c>
      <c r="AM23" s="8">
        <v>52.278569440463698</v>
      </c>
      <c r="AN23" s="8">
        <v>52.651987793609898</v>
      </c>
      <c r="AO23" s="8">
        <v>65.348211800579705</v>
      </c>
      <c r="AP23" s="8">
        <v>84.485902399320906</v>
      </c>
      <c r="AQ23" s="8">
        <v>88.313440519069104</v>
      </c>
      <c r="AR23" s="90">
        <f t="shared" si="1"/>
        <v>0.97020097020097007</v>
      </c>
      <c r="AS23" s="90">
        <f t="shared" si="2"/>
        <v>0.97713097713097752</v>
      </c>
      <c r="AT23" s="90">
        <f t="shared" si="3"/>
        <v>1.2127512127512126</v>
      </c>
      <c r="AU23" s="90">
        <f t="shared" si="4"/>
        <v>1.5679140679140675</v>
      </c>
      <c r="AV23" s="90">
        <f t="shared" si="5"/>
        <v>1.6389466389466398</v>
      </c>
    </row>
    <row r="24" spans="1:48" s="1" customFormat="1" x14ac:dyDescent="0.35">
      <c r="A24" s="1" t="s">
        <v>55</v>
      </c>
      <c r="B24" s="1" t="s">
        <v>43</v>
      </c>
      <c r="C24" s="1" t="s">
        <v>44</v>
      </c>
      <c r="D24" s="1" t="s">
        <v>68</v>
      </c>
      <c r="E24" s="7">
        <v>1568</v>
      </c>
      <c r="F24" s="7">
        <v>449</v>
      </c>
      <c r="G24" s="8">
        <v>28.635204081632697</v>
      </c>
      <c r="H24" s="9">
        <v>11.1</v>
      </c>
      <c r="I24" s="9">
        <v>8.7690750247818592</v>
      </c>
      <c r="J24" s="9">
        <v>809</v>
      </c>
      <c r="K24" s="10">
        <v>563</v>
      </c>
      <c r="L24" s="10">
        <v>567</v>
      </c>
      <c r="M24" s="10">
        <v>715</v>
      </c>
      <c r="N24" s="10">
        <v>896</v>
      </c>
      <c r="O24" s="10">
        <v>1095</v>
      </c>
      <c r="P24" s="10">
        <v>34900</v>
      </c>
      <c r="Q24" s="10">
        <v>10470</v>
      </c>
      <c r="R24" s="10">
        <v>17538.150049563701</v>
      </c>
      <c r="S24" s="10">
        <v>438.45375123909298</v>
      </c>
      <c r="T24" s="10">
        <v>261.75</v>
      </c>
      <c r="U24" s="10">
        <v>577.20000000000005</v>
      </c>
      <c r="V24" s="10">
        <v>455.99190128865598</v>
      </c>
      <c r="W24" s="10">
        <v>242.7</v>
      </c>
      <c r="X24" s="10">
        <v>22520</v>
      </c>
      <c r="Y24" s="10">
        <v>22680</v>
      </c>
      <c r="Z24" s="10">
        <v>28600</v>
      </c>
      <c r="AA24" s="10">
        <v>35840</v>
      </c>
      <c r="AB24" s="10">
        <v>43800</v>
      </c>
      <c r="AC24" s="9">
        <v>10.8269230769231</v>
      </c>
      <c r="AD24" s="9">
        <v>10.903846153846199</v>
      </c>
      <c r="AE24" s="9">
        <v>13.75</v>
      </c>
      <c r="AF24" s="9">
        <v>17.230769230769202</v>
      </c>
      <c r="AG24" s="9">
        <v>21.057692307692299</v>
      </c>
      <c r="AH24" s="8">
        <v>39.015939015938997</v>
      </c>
      <c r="AI24" s="8">
        <v>39.293139293139298</v>
      </c>
      <c r="AJ24" s="8">
        <v>49.549549549549603</v>
      </c>
      <c r="AK24" s="8">
        <v>62.092862092862099</v>
      </c>
      <c r="AL24" s="8">
        <v>75.883575883575901</v>
      </c>
      <c r="AM24" s="8">
        <v>49.386842038986501</v>
      </c>
      <c r="AN24" s="8">
        <v>49.737725463775</v>
      </c>
      <c r="AO24" s="8">
        <v>62.720412180950902</v>
      </c>
      <c r="AP24" s="8">
        <v>78.597887152632197</v>
      </c>
      <c r="AQ24" s="8">
        <v>96.054337535861805</v>
      </c>
      <c r="AR24" s="90">
        <f t="shared" si="1"/>
        <v>0.97539847539847491</v>
      </c>
      <c r="AS24" s="90">
        <f t="shared" si="2"/>
        <v>0.98232848232848247</v>
      </c>
      <c r="AT24" s="90">
        <f t="shared" si="3"/>
        <v>1.2387387387387401</v>
      </c>
      <c r="AU24" s="90">
        <f t="shared" si="4"/>
        <v>1.5523215523215526</v>
      </c>
      <c r="AV24" s="90">
        <f t="shared" si="5"/>
        <v>1.8970893970893976</v>
      </c>
    </row>
    <row r="25" spans="1:48" s="1" customFormat="1" x14ac:dyDescent="0.35">
      <c r="A25" s="1" t="s">
        <v>55</v>
      </c>
      <c r="B25" s="1" t="s">
        <v>43</v>
      </c>
      <c r="C25" s="1" t="s">
        <v>44</v>
      </c>
      <c r="D25" s="1" t="s">
        <v>69</v>
      </c>
      <c r="E25" s="7">
        <v>1215</v>
      </c>
      <c r="F25" s="7">
        <v>317</v>
      </c>
      <c r="G25" s="8">
        <v>26.0905349794239</v>
      </c>
      <c r="H25" s="9">
        <v>11.1</v>
      </c>
      <c r="I25" s="9">
        <v>14.2437813528152</v>
      </c>
      <c r="J25" s="9">
        <v>809</v>
      </c>
      <c r="K25" s="10">
        <v>645</v>
      </c>
      <c r="L25" s="10">
        <v>662</v>
      </c>
      <c r="M25" s="10">
        <v>758</v>
      </c>
      <c r="N25" s="10">
        <v>950</v>
      </c>
      <c r="O25" s="10">
        <v>1025</v>
      </c>
      <c r="P25" s="10">
        <v>43000</v>
      </c>
      <c r="Q25" s="10">
        <v>12900</v>
      </c>
      <c r="R25" s="10">
        <v>30011.4347166302</v>
      </c>
      <c r="S25" s="10">
        <v>750.28586791575401</v>
      </c>
      <c r="T25" s="10">
        <v>322.5</v>
      </c>
      <c r="U25" s="10">
        <v>577.20000000000005</v>
      </c>
      <c r="V25" s="10">
        <v>740.67663034639202</v>
      </c>
      <c r="W25" s="10">
        <v>242.7</v>
      </c>
      <c r="X25" s="10">
        <v>25800</v>
      </c>
      <c r="Y25" s="10">
        <v>26480</v>
      </c>
      <c r="Z25" s="10">
        <v>30320</v>
      </c>
      <c r="AA25" s="10">
        <v>38000</v>
      </c>
      <c r="AB25" s="10">
        <v>41000</v>
      </c>
      <c r="AC25" s="9">
        <v>12.403846153846199</v>
      </c>
      <c r="AD25" s="9">
        <v>12.7307692307692</v>
      </c>
      <c r="AE25" s="9">
        <v>14.5769230769231</v>
      </c>
      <c r="AF25" s="9">
        <v>18.269230769230798</v>
      </c>
      <c r="AG25" s="9">
        <v>19.711538461538499</v>
      </c>
      <c r="AH25" s="8">
        <v>44.698544698544701</v>
      </c>
      <c r="AI25" s="8">
        <v>45.876645876645902</v>
      </c>
      <c r="AJ25" s="8">
        <v>52.529452529452499</v>
      </c>
      <c r="AK25" s="8">
        <v>65.835065835065805</v>
      </c>
      <c r="AL25" s="8">
        <v>71.032571032570999</v>
      </c>
      <c r="AM25" s="8">
        <v>34.833014763722403</v>
      </c>
      <c r="AN25" s="8">
        <v>35.751094222611201</v>
      </c>
      <c r="AO25" s="8">
        <v>40.935542931630302</v>
      </c>
      <c r="AP25" s="8">
        <v>51.304440349668603</v>
      </c>
      <c r="AQ25" s="8">
        <v>55.354790903589802</v>
      </c>
      <c r="AR25" s="90">
        <f t="shared" si="1"/>
        <v>1.1174636174636174</v>
      </c>
      <c r="AS25" s="90">
        <f t="shared" si="2"/>
        <v>1.1469161469161475</v>
      </c>
      <c r="AT25" s="90">
        <f t="shared" si="3"/>
        <v>1.3132363132363125</v>
      </c>
      <c r="AU25" s="90">
        <f t="shared" si="4"/>
        <v>1.6458766458766452</v>
      </c>
      <c r="AV25" s="90">
        <f t="shared" si="5"/>
        <v>1.775814275814275</v>
      </c>
    </row>
    <row r="26" spans="1:48" s="1" customFormat="1" x14ac:dyDescent="0.35">
      <c r="A26" s="1" t="s">
        <v>55</v>
      </c>
      <c r="B26" s="1" t="s">
        <v>43</v>
      </c>
      <c r="C26" s="1" t="s">
        <v>44</v>
      </c>
      <c r="D26" s="1" t="s">
        <v>70</v>
      </c>
      <c r="E26" s="7">
        <v>2093</v>
      </c>
      <c r="F26" s="7">
        <v>379</v>
      </c>
      <c r="G26" s="8">
        <v>18.107978977544199</v>
      </c>
      <c r="H26" s="9">
        <v>11.1</v>
      </c>
      <c r="I26" s="9">
        <v>11.9507824487262</v>
      </c>
      <c r="J26" s="9">
        <v>809</v>
      </c>
      <c r="K26" s="10">
        <v>586</v>
      </c>
      <c r="L26" s="10">
        <v>590</v>
      </c>
      <c r="M26" s="10">
        <v>744</v>
      </c>
      <c r="N26" s="10">
        <v>1027</v>
      </c>
      <c r="O26" s="10">
        <v>1307</v>
      </c>
      <c r="P26" s="10">
        <v>54500</v>
      </c>
      <c r="Q26" s="10">
        <v>16350</v>
      </c>
      <c r="R26" s="10">
        <v>30395.436221898599</v>
      </c>
      <c r="S26" s="10">
        <v>759.88590554746497</v>
      </c>
      <c r="T26" s="10">
        <v>408.75</v>
      </c>
      <c r="U26" s="10">
        <v>577.20000000000005</v>
      </c>
      <c r="V26" s="10">
        <v>621.44068733376002</v>
      </c>
      <c r="W26" s="10">
        <v>242.7</v>
      </c>
      <c r="X26" s="10">
        <v>23440</v>
      </c>
      <c r="Y26" s="10">
        <v>23600</v>
      </c>
      <c r="Z26" s="10">
        <v>29760</v>
      </c>
      <c r="AA26" s="10">
        <v>41080</v>
      </c>
      <c r="AB26" s="10">
        <v>52280</v>
      </c>
      <c r="AC26" s="9">
        <v>11.2692307692308</v>
      </c>
      <c r="AD26" s="9">
        <v>11.346153846153801</v>
      </c>
      <c r="AE26" s="9">
        <v>14.307692307692299</v>
      </c>
      <c r="AF26" s="9">
        <v>19.75</v>
      </c>
      <c r="AG26" s="9">
        <v>25.134615384615401</v>
      </c>
      <c r="AH26" s="8">
        <v>40.609840609840603</v>
      </c>
      <c r="AI26" s="8">
        <v>40.887040887040897</v>
      </c>
      <c r="AJ26" s="8">
        <v>51.559251559251599</v>
      </c>
      <c r="AK26" s="8">
        <v>71.171171171171196</v>
      </c>
      <c r="AL26" s="8">
        <v>90.575190575190604</v>
      </c>
      <c r="AM26" s="8">
        <v>37.7188048316685</v>
      </c>
      <c r="AN26" s="8">
        <v>37.976271076253198</v>
      </c>
      <c r="AO26" s="8">
        <v>47.888721492766798</v>
      </c>
      <c r="AP26" s="8">
        <v>66.104458297139104</v>
      </c>
      <c r="AQ26" s="8">
        <v>84.127095418072798</v>
      </c>
      <c r="AR26" s="90">
        <f t="shared" si="1"/>
        <v>1.015246015246015</v>
      </c>
      <c r="AS26" s="90">
        <f t="shared" si="2"/>
        <v>1.0221760221760223</v>
      </c>
      <c r="AT26" s="90">
        <f t="shared" si="3"/>
        <v>1.2889812889812899</v>
      </c>
      <c r="AU26" s="90">
        <f t="shared" si="4"/>
        <v>1.77927927927928</v>
      </c>
      <c r="AV26" s="90">
        <f t="shared" si="5"/>
        <v>2.2643797643797652</v>
      </c>
    </row>
    <row r="27" spans="1:48" s="1" customFormat="1" x14ac:dyDescent="0.35">
      <c r="A27" s="1" t="s">
        <v>55</v>
      </c>
      <c r="B27" s="1" t="s">
        <v>43</v>
      </c>
      <c r="C27" s="1" t="s">
        <v>44</v>
      </c>
      <c r="D27" s="1" t="s">
        <v>71</v>
      </c>
      <c r="E27" s="7">
        <v>12119</v>
      </c>
      <c r="F27" s="7">
        <v>3511</v>
      </c>
      <c r="G27" s="8">
        <v>28.971037214291602</v>
      </c>
      <c r="H27" s="9">
        <v>11.1</v>
      </c>
      <c r="I27" s="9">
        <v>8.9328609539839192</v>
      </c>
      <c r="J27" s="9">
        <v>809</v>
      </c>
      <c r="K27" s="10">
        <v>701</v>
      </c>
      <c r="L27" s="10">
        <v>705</v>
      </c>
      <c r="M27" s="10">
        <v>933</v>
      </c>
      <c r="N27" s="10">
        <v>1195</v>
      </c>
      <c r="O27" s="10">
        <v>1271</v>
      </c>
      <c r="P27" s="10">
        <v>57100</v>
      </c>
      <c r="Q27" s="10">
        <v>17130</v>
      </c>
      <c r="R27" s="10">
        <v>25950.800912951399</v>
      </c>
      <c r="S27" s="10">
        <v>648.77002282378601</v>
      </c>
      <c r="T27" s="10">
        <v>428.25</v>
      </c>
      <c r="U27" s="10">
        <v>577.20000000000005</v>
      </c>
      <c r="V27" s="10">
        <v>464.50876960716403</v>
      </c>
      <c r="W27" s="10">
        <v>242.7</v>
      </c>
      <c r="X27" s="10">
        <v>28040</v>
      </c>
      <c r="Y27" s="10">
        <v>28200</v>
      </c>
      <c r="Z27" s="10">
        <v>37320</v>
      </c>
      <c r="AA27" s="10">
        <v>47800</v>
      </c>
      <c r="AB27" s="10">
        <v>50840</v>
      </c>
      <c r="AC27" s="9">
        <v>13.4807692307692</v>
      </c>
      <c r="AD27" s="9">
        <v>13.557692307692299</v>
      </c>
      <c r="AE27" s="9">
        <v>17.942307692307701</v>
      </c>
      <c r="AF27" s="9">
        <v>22.980769230769202</v>
      </c>
      <c r="AG27" s="9">
        <v>24.442307692307701</v>
      </c>
      <c r="AH27" s="8">
        <v>48.579348579348597</v>
      </c>
      <c r="AI27" s="8">
        <v>48.856548856548898</v>
      </c>
      <c r="AJ27" s="8">
        <v>64.656964656964703</v>
      </c>
      <c r="AK27" s="8">
        <v>82.813582813582798</v>
      </c>
      <c r="AL27" s="8">
        <v>88.080388080388104</v>
      </c>
      <c r="AM27" s="8">
        <v>60.364845261615898</v>
      </c>
      <c r="AN27" s="8">
        <v>60.709295163251298</v>
      </c>
      <c r="AO27" s="8">
        <v>80.342939556472999</v>
      </c>
      <c r="AP27" s="8">
        <v>102.90440811359601</v>
      </c>
      <c r="AQ27" s="8">
        <v>109.44895624467</v>
      </c>
      <c r="AR27" s="90">
        <f t="shared" si="1"/>
        <v>1.2144837144837148</v>
      </c>
      <c r="AS27" s="90">
        <f t="shared" si="2"/>
        <v>1.2214137214137224</v>
      </c>
      <c r="AT27" s="90">
        <f t="shared" si="3"/>
        <v>1.6164241164241175</v>
      </c>
      <c r="AU27" s="90">
        <f t="shared" si="4"/>
        <v>2.0703395703395699</v>
      </c>
      <c r="AV27" s="90">
        <f t="shared" si="5"/>
        <v>2.2020097020097027</v>
      </c>
    </row>
    <row r="28" spans="1:48" s="1" customFormat="1" x14ac:dyDescent="0.35">
      <c r="A28" s="1" t="s">
        <v>55</v>
      </c>
      <c r="B28" s="1" t="s">
        <v>43</v>
      </c>
      <c r="C28" s="1" t="s">
        <v>44</v>
      </c>
      <c r="D28" s="1" t="s">
        <v>72</v>
      </c>
      <c r="E28" s="7">
        <v>287262</v>
      </c>
      <c r="F28" s="7">
        <v>143388</v>
      </c>
      <c r="G28" s="8">
        <v>49.915408233598605</v>
      </c>
      <c r="H28" s="9">
        <v>11.1</v>
      </c>
      <c r="I28" s="9">
        <v>24.249190638630299</v>
      </c>
      <c r="J28" s="9">
        <v>809</v>
      </c>
      <c r="K28" s="10">
        <v>1029</v>
      </c>
      <c r="L28" s="10">
        <v>1204</v>
      </c>
      <c r="M28" s="10">
        <v>1508</v>
      </c>
      <c r="N28" s="10">
        <v>2119</v>
      </c>
      <c r="O28" s="10">
        <v>2461</v>
      </c>
      <c r="P28" s="10">
        <v>92800</v>
      </c>
      <c r="Q28" s="10">
        <v>27840</v>
      </c>
      <c r="R28" s="10">
        <v>44669.053149437699</v>
      </c>
      <c r="S28" s="10">
        <v>1116.7263287359399</v>
      </c>
      <c r="T28" s="10">
        <v>696</v>
      </c>
      <c r="U28" s="10">
        <v>577.20000000000005</v>
      </c>
      <c r="V28" s="10">
        <v>1260.9579132087799</v>
      </c>
      <c r="W28" s="10">
        <v>242.7</v>
      </c>
      <c r="X28" s="10">
        <v>41160</v>
      </c>
      <c r="Y28" s="10">
        <v>48160</v>
      </c>
      <c r="Z28" s="10">
        <v>60320</v>
      </c>
      <c r="AA28" s="10">
        <v>84760</v>
      </c>
      <c r="AB28" s="10">
        <v>98440</v>
      </c>
      <c r="AC28" s="9">
        <v>19.788461538461501</v>
      </c>
      <c r="AD28" s="9">
        <v>23.153846153846199</v>
      </c>
      <c r="AE28" s="9">
        <v>29</v>
      </c>
      <c r="AF28" s="9">
        <v>40.75</v>
      </c>
      <c r="AG28" s="9">
        <v>47.326923076923102</v>
      </c>
      <c r="AH28" s="8">
        <v>71.309771309771307</v>
      </c>
      <c r="AI28" s="8">
        <v>83.437283437283398</v>
      </c>
      <c r="AJ28" s="8">
        <v>104.50450450450499</v>
      </c>
      <c r="AK28" s="8">
        <v>146.846846846847</v>
      </c>
      <c r="AL28" s="8">
        <v>170.54747054747099</v>
      </c>
      <c r="AM28" s="8">
        <v>32.641850746040902</v>
      </c>
      <c r="AN28" s="8">
        <v>38.1931859069322</v>
      </c>
      <c r="AO28" s="8">
        <v>47.836648129280498</v>
      </c>
      <c r="AP28" s="8">
        <v>67.218738319592404</v>
      </c>
      <c r="AQ28" s="8">
        <v>78.067633319734298</v>
      </c>
      <c r="AR28" s="90">
        <f t="shared" si="1"/>
        <v>1.7827442827442828</v>
      </c>
      <c r="AS28" s="90">
        <f t="shared" si="2"/>
        <v>2.0859320859320851</v>
      </c>
      <c r="AT28" s="90">
        <f t="shared" si="3"/>
        <v>2.612612612612625</v>
      </c>
      <c r="AU28" s="90">
        <f t="shared" si="4"/>
        <v>3.6711711711711752</v>
      </c>
      <c r="AV28" s="90">
        <f t="shared" si="5"/>
        <v>4.263686763686775</v>
      </c>
    </row>
    <row r="29" spans="1:48" s="1" customFormat="1" x14ac:dyDescent="0.35">
      <c r="A29" s="1" t="s">
        <v>55</v>
      </c>
      <c r="B29" s="1" t="s">
        <v>43</v>
      </c>
      <c r="C29" s="1" t="s">
        <v>44</v>
      </c>
      <c r="D29" s="1" t="s">
        <v>73</v>
      </c>
      <c r="E29" s="7">
        <v>707</v>
      </c>
      <c r="F29" s="7">
        <v>143</v>
      </c>
      <c r="G29" s="8">
        <v>20.226308345120199</v>
      </c>
      <c r="H29" s="9">
        <v>11.1</v>
      </c>
      <c r="I29" s="9">
        <v>15.1590988999711</v>
      </c>
      <c r="J29" s="9">
        <v>809</v>
      </c>
      <c r="K29" s="10">
        <v>596</v>
      </c>
      <c r="L29" s="10">
        <v>611</v>
      </c>
      <c r="M29" s="10">
        <v>700</v>
      </c>
      <c r="N29" s="10">
        <v>1012</v>
      </c>
      <c r="O29" s="10">
        <v>1072</v>
      </c>
      <c r="P29" s="10">
        <v>43100</v>
      </c>
      <c r="Q29" s="10">
        <v>12930</v>
      </c>
      <c r="R29" s="10">
        <v>35512.334328687</v>
      </c>
      <c r="S29" s="10">
        <v>887.80835821717505</v>
      </c>
      <c r="T29" s="10">
        <v>323.25</v>
      </c>
      <c r="U29" s="10">
        <v>577.20000000000005</v>
      </c>
      <c r="V29" s="10">
        <v>788.27314279849702</v>
      </c>
      <c r="W29" s="10">
        <v>242.7</v>
      </c>
      <c r="X29" s="10">
        <v>23840</v>
      </c>
      <c r="Y29" s="10">
        <v>24440</v>
      </c>
      <c r="Z29" s="10">
        <v>28000</v>
      </c>
      <c r="AA29" s="10">
        <v>40480</v>
      </c>
      <c r="AB29" s="10">
        <v>42880</v>
      </c>
      <c r="AC29" s="9">
        <v>11.461538461538501</v>
      </c>
      <c r="AD29" s="9">
        <v>11.75</v>
      </c>
      <c r="AE29" s="9">
        <v>13.461538461538501</v>
      </c>
      <c r="AF29" s="9">
        <v>19.461538461538499</v>
      </c>
      <c r="AG29" s="9">
        <v>20.615384615384599</v>
      </c>
      <c r="AH29" s="8">
        <v>41.302841302841301</v>
      </c>
      <c r="AI29" s="8">
        <v>42.342342342342299</v>
      </c>
      <c r="AJ29" s="8">
        <v>48.510048510048499</v>
      </c>
      <c r="AK29" s="8">
        <v>70.131670131670106</v>
      </c>
      <c r="AL29" s="8">
        <v>74.289674289674295</v>
      </c>
      <c r="AM29" s="8">
        <v>30.243323926227099</v>
      </c>
      <c r="AN29" s="8">
        <v>31.0044814075919</v>
      </c>
      <c r="AO29" s="8">
        <v>35.520682463689504</v>
      </c>
      <c r="AP29" s="8">
        <v>51.352758076076903</v>
      </c>
      <c r="AQ29" s="8">
        <v>54.397388001536001</v>
      </c>
      <c r="AR29" s="90">
        <f t="shared" si="1"/>
        <v>1.0325710325710324</v>
      </c>
      <c r="AS29" s="90">
        <f t="shared" si="2"/>
        <v>1.0585585585585575</v>
      </c>
      <c r="AT29" s="90">
        <f t="shared" si="3"/>
        <v>1.2127512127512126</v>
      </c>
      <c r="AU29" s="90">
        <f t="shared" si="4"/>
        <v>1.7532917532917527</v>
      </c>
      <c r="AV29" s="90">
        <f t="shared" si="5"/>
        <v>1.8572418572418574</v>
      </c>
    </row>
    <row r="30" spans="1:48" s="1" customFormat="1" x14ac:dyDescent="0.35">
      <c r="A30" s="1" t="s">
        <v>55</v>
      </c>
      <c r="B30" s="1" t="s">
        <v>43</v>
      </c>
      <c r="C30" s="1" t="s">
        <v>44</v>
      </c>
      <c r="D30" s="1" t="s">
        <v>74</v>
      </c>
      <c r="E30" s="7">
        <v>113799</v>
      </c>
      <c r="F30" s="7">
        <v>23368</v>
      </c>
      <c r="G30" s="8">
        <v>20.5344510935948</v>
      </c>
      <c r="H30" s="9">
        <v>11.1</v>
      </c>
      <c r="I30" s="9">
        <v>21.465260282415301</v>
      </c>
      <c r="J30" s="9">
        <v>809</v>
      </c>
      <c r="K30" s="10">
        <v>1029</v>
      </c>
      <c r="L30" s="10">
        <v>1204</v>
      </c>
      <c r="M30" s="10">
        <v>1508</v>
      </c>
      <c r="N30" s="10">
        <v>2119</v>
      </c>
      <c r="O30" s="10">
        <v>2461</v>
      </c>
      <c r="P30" s="10">
        <v>92800</v>
      </c>
      <c r="Q30" s="10">
        <v>27840</v>
      </c>
      <c r="R30" s="10">
        <v>76167.583126307902</v>
      </c>
      <c r="S30" s="10">
        <v>1904.1895781577</v>
      </c>
      <c r="T30" s="10">
        <v>696</v>
      </c>
      <c r="U30" s="10">
        <v>577.20000000000005</v>
      </c>
      <c r="V30" s="10">
        <v>1116.1935346856001</v>
      </c>
      <c r="W30" s="10">
        <v>242.7</v>
      </c>
      <c r="X30" s="10">
        <v>41160</v>
      </c>
      <c r="Y30" s="10">
        <v>48160</v>
      </c>
      <c r="Z30" s="10">
        <v>60320</v>
      </c>
      <c r="AA30" s="10">
        <v>84760</v>
      </c>
      <c r="AB30" s="10">
        <v>98440</v>
      </c>
      <c r="AC30" s="9">
        <v>19.788461538461501</v>
      </c>
      <c r="AD30" s="9">
        <v>23.153846153846199</v>
      </c>
      <c r="AE30" s="9">
        <v>29</v>
      </c>
      <c r="AF30" s="9">
        <v>40.75</v>
      </c>
      <c r="AG30" s="9">
        <v>47.326923076923102</v>
      </c>
      <c r="AH30" s="8">
        <v>71.309771309771307</v>
      </c>
      <c r="AI30" s="8">
        <v>83.437283437283398</v>
      </c>
      <c r="AJ30" s="8">
        <v>104.50450450450499</v>
      </c>
      <c r="AK30" s="8">
        <v>146.846846846847</v>
      </c>
      <c r="AL30" s="8">
        <v>170.54747054747099</v>
      </c>
      <c r="AM30" s="8">
        <v>36.875325578367303</v>
      </c>
      <c r="AN30" s="8">
        <v>43.146639452239199</v>
      </c>
      <c r="AO30" s="8">
        <v>54.040807553136901</v>
      </c>
      <c r="AP30" s="8">
        <v>75.936651992769896</v>
      </c>
      <c r="AQ30" s="8">
        <v>88.192591106279707</v>
      </c>
      <c r="AR30" s="90">
        <f t="shared" si="1"/>
        <v>1.7827442827442828</v>
      </c>
      <c r="AS30" s="90">
        <f t="shared" si="2"/>
        <v>2.0859320859320851</v>
      </c>
      <c r="AT30" s="90">
        <f t="shared" si="3"/>
        <v>2.612612612612625</v>
      </c>
      <c r="AU30" s="90">
        <f t="shared" si="4"/>
        <v>3.6711711711711752</v>
      </c>
      <c r="AV30" s="90">
        <f t="shared" si="5"/>
        <v>4.263686763686775</v>
      </c>
    </row>
    <row r="31" spans="1:48" s="1" customFormat="1" x14ac:dyDescent="0.35">
      <c r="A31" s="1" t="s">
        <v>55</v>
      </c>
      <c r="B31" s="1" t="s">
        <v>43</v>
      </c>
      <c r="C31" s="1" t="s">
        <v>44</v>
      </c>
      <c r="D31" s="1" t="s">
        <v>75</v>
      </c>
      <c r="E31" s="7">
        <v>17765</v>
      </c>
      <c r="F31" s="7">
        <v>5256</v>
      </c>
      <c r="G31" s="8">
        <v>29.586265128060802</v>
      </c>
      <c r="H31" s="9">
        <v>11.1</v>
      </c>
      <c r="I31" s="9">
        <v>14.4845797440477</v>
      </c>
      <c r="J31" s="9">
        <v>809</v>
      </c>
      <c r="K31" s="10">
        <v>920</v>
      </c>
      <c r="L31" s="10">
        <v>1120</v>
      </c>
      <c r="M31" s="10">
        <v>1432</v>
      </c>
      <c r="N31" s="10">
        <v>1794</v>
      </c>
      <c r="O31" s="10">
        <v>2092</v>
      </c>
      <c r="P31" s="10">
        <v>94000</v>
      </c>
      <c r="Q31" s="10">
        <v>28200</v>
      </c>
      <c r="R31" s="10">
        <v>56988.3209526024</v>
      </c>
      <c r="S31" s="10">
        <v>1424.70802381506</v>
      </c>
      <c r="T31" s="10">
        <v>705</v>
      </c>
      <c r="U31" s="10">
        <v>577.20000000000005</v>
      </c>
      <c r="V31" s="10">
        <v>753.19814669048105</v>
      </c>
      <c r="W31" s="10">
        <v>242.7</v>
      </c>
      <c r="X31" s="10">
        <v>36800</v>
      </c>
      <c r="Y31" s="10">
        <v>44800</v>
      </c>
      <c r="Z31" s="10">
        <v>57280</v>
      </c>
      <c r="AA31" s="10">
        <v>71760</v>
      </c>
      <c r="AB31" s="10">
        <v>83680</v>
      </c>
      <c r="AC31" s="9">
        <v>17.692307692307701</v>
      </c>
      <c r="AD31" s="9">
        <v>21.538461538461501</v>
      </c>
      <c r="AE31" s="9">
        <v>27.538461538461501</v>
      </c>
      <c r="AF31" s="9">
        <v>34.5</v>
      </c>
      <c r="AG31" s="9">
        <v>40.230769230769198</v>
      </c>
      <c r="AH31" s="8">
        <v>63.756063756063803</v>
      </c>
      <c r="AI31" s="8">
        <v>77.616077616077604</v>
      </c>
      <c r="AJ31" s="8">
        <v>99.237699237699303</v>
      </c>
      <c r="AK31" s="8">
        <v>124.324324324324</v>
      </c>
      <c r="AL31" s="8">
        <v>144.97574497574499</v>
      </c>
      <c r="AM31" s="8">
        <v>48.858325211894801</v>
      </c>
      <c r="AN31" s="8">
        <v>59.479700257958903</v>
      </c>
      <c r="AO31" s="8">
        <v>76.049045329818895</v>
      </c>
      <c r="AP31" s="8">
        <v>95.273734163194902</v>
      </c>
      <c r="AQ31" s="8">
        <v>111.09958298183</v>
      </c>
      <c r="AR31" s="90">
        <f t="shared" si="1"/>
        <v>1.593901593901595</v>
      </c>
      <c r="AS31" s="90">
        <f t="shared" si="2"/>
        <v>1.9404019404019401</v>
      </c>
      <c r="AT31" s="90">
        <f t="shared" si="3"/>
        <v>2.4809424809424825</v>
      </c>
      <c r="AU31" s="90">
        <f t="shared" si="4"/>
        <v>3.1081081081080999</v>
      </c>
      <c r="AV31" s="90">
        <f t="shared" si="5"/>
        <v>3.6243936243936248</v>
      </c>
    </row>
    <row r="32" spans="1:48" s="1" customFormat="1" x14ac:dyDescent="0.35">
      <c r="A32" s="1" t="s">
        <v>55</v>
      </c>
      <c r="B32" s="1" t="s">
        <v>43</v>
      </c>
      <c r="C32" s="1" t="s">
        <v>44</v>
      </c>
      <c r="D32" s="1" t="s">
        <v>76</v>
      </c>
      <c r="E32" s="7">
        <v>8866</v>
      </c>
      <c r="F32" s="7">
        <v>901</v>
      </c>
      <c r="G32" s="8">
        <v>10.162418226934399</v>
      </c>
      <c r="H32" s="9">
        <v>11.1</v>
      </c>
      <c r="I32" s="9">
        <v>11.114942023513899</v>
      </c>
      <c r="J32" s="9">
        <v>809</v>
      </c>
      <c r="K32" s="10">
        <v>1029</v>
      </c>
      <c r="L32" s="10">
        <v>1204</v>
      </c>
      <c r="M32" s="10">
        <v>1508</v>
      </c>
      <c r="N32" s="10">
        <v>2119</v>
      </c>
      <c r="O32" s="10">
        <v>2461</v>
      </c>
      <c r="P32" s="10">
        <v>92800</v>
      </c>
      <c r="Q32" s="10">
        <v>27840</v>
      </c>
      <c r="R32" s="10">
        <v>50158.5055621504</v>
      </c>
      <c r="S32" s="10">
        <v>1253.9626390537601</v>
      </c>
      <c r="T32" s="10">
        <v>696</v>
      </c>
      <c r="U32" s="10">
        <v>577.20000000000005</v>
      </c>
      <c r="V32" s="10">
        <v>577.97698522272503</v>
      </c>
      <c r="W32" s="10">
        <v>242.7</v>
      </c>
      <c r="X32" s="10">
        <v>41160</v>
      </c>
      <c r="Y32" s="10">
        <v>48160</v>
      </c>
      <c r="Z32" s="10">
        <v>60320</v>
      </c>
      <c r="AA32" s="10">
        <v>84760</v>
      </c>
      <c r="AB32" s="10">
        <v>98440</v>
      </c>
      <c r="AC32" s="9">
        <v>19.788461538461501</v>
      </c>
      <c r="AD32" s="9">
        <v>23.153846153846199</v>
      </c>
      <c r="AE32" s="9">
        <v>29</v>
      </c>
      <c r="AF32" s="9">
        <v>40.75</v>
      </c>
      <c r="AG32" s="9">
        <v>47.326923076923102</v>
      </c>
      <c r="AH32" s="8">
        <v>71.309771309771307</v>
      </c>
      <c r="AI32" s="8">
        <v>83.437283437283398</v>
      </c>
      <c r="AJ32" s="8">
        <v>104.50450450450499</v>
      </c>
      <c r="AK32" s="8">
        <v>146.846846846847</v>
      </c>
      <c r="AL32" s="8">
        <v>170.54747054747099</v>
      </c>
      <c r="AM32" s="8">
        <v>71.213908256466098</v>
      </c>
      <c r="AN32" s="8">
        <v>83.325117143620204</v>
      </c>
      <c r="AO32" s="8">
        <v>104.364017153305</v>
      </c>
      <c r="AP32" s="8">
        <v>146.649437896455</v>
      </c>
      <c r="AQ32" s="8">
        <v>170.31820040734999</v>
      </c>
      <c r="AR32" s="90">
        <f t="shared" si="1"/>
        <v>1.7827442827442828</v>
      </c>
      <c r="AS32" s="90">
        <f t="shared" si="2"/>
        <v>2.0859320859320851</v>
      </c>
      <c r="AT32" s="90">
        <f t="shared" si="3"/>
        <v>2.612612612612625</v>
      </c>
      <c r="AU32" s="90">
        <f t="shared" si="4"/>
        <v>3.6711711711711752</v>
      </c>
      <c r="AV32" s="90">
        <f t="shared" si="5"/>
        <v>4.263686763686775</v>
      </c>
    </row>
    <row r="33" spans="1:48" s="1" customFormat="1" x14ac:dyDescent="0.35">
      <c r="A33" s="1" t="s">
        <v>55</v>
      </c>
      <c r="B33" s="1" t="s">
        <v>43</v>
      </c>
      <c r="C33" s="1" t="s">
        <v>44</v>
      </c>
      <c r="D33" s="1" t="s">
        <v>77</v>
      </c>
      <c r="E33" s="7">
        <v>249745</v>
      </c>
      <c r="F33" s="7">
        <v>91774</v>
      </c>
      <c r="G33" s="8">
        <v>36.747082023664099</v>
      </c>
      <c r="H33" s="9">
        <v>11.1</v>
      </c>
      <c r="I33" s="9">
        <v>15.6839611112553</v>
      </c>
      <c r="J33" s="9">
        <v>809</v>
      </c>
      <c r="K33" s="10">
        <v>684</v>
      </c>
      <c r="L33" s="10">
        <v>833</v>
      </c>
      <c r="M33" s="10">
        <v>1064</v>
      </c>
      <c r="N33" s="10">
        <v>1538</v>
      </c>
      <c r="O33" s="10">
        <v>1869</v>
      </c>
      <c r="P33" s="10">
        <v>81400</v>
      </c>
      <c r="Q33" s="10">
        <v>24420</v>
      </c>
      <c r="R33" s="10">
        <v>42689.728317403598</v>
      </c>
      <c r="S33" s="10">
        <v>1067.2432079350899</v>
      </c>
      <c r="T33" s="10">
        <v>610.5</v>
      </c>
      <c r="U33" s="10">
        <v>577.20000000000005</v>
      </c>
      <c r="V33" s="10">
        <v>815.56597778527305</v>
      </c>
      <c r="W33" s="10">
        <v>242.7</v>
      </c>
      <c r="X33" s="10">
        <v>27360</v>
      </c>
      <c r="Y33" s="10">
        <v>33320</v>
      </c>
      <c r="Z33" s="10">
        <v>42560</v>
      </c>
      <c r="AA33" s="10">
        <v>61520</v>
      </c>
      <c r="AB33" s="10">
        <v>74760</v>
      </c>
      <c r="AC33" s="9">
        <v>13.153846153846199</v>
      </c>
      <c r="AD33" s="9">
        <v>16.019230769230798</v>
      </c>
      <c r="AE33" s="9">
        <v>20.461538461538499</v>
      </c>
      <c r="AF33" s="9">
        <v>29.576923076923102</v>
      </c>
      <c r="AG33" s="9">
        <v>35.942307692307701</v>
      </c>
      <c r="AH33" s="8">
        <v>47.401247401247403</v>
      </c>
      <c r="AI33" s="8">
        <v>57.7269577269577</v>
      </c>
      <c r="AJ33" s="8">
        <v>73.735273735273694</v>
      </c>
      <c r="AK33" s="8">
        <v>106.583506583507</v>
      </c>
      <c r="AL33" s="8">
        <v>129.52182952183</v>
      </c>
      <c r="AM33" s="8">
        <v>33.547255213242202</v>
      </c>
      <c r="AN33" s="8">
        <v>40.855063731916303</v>
      </c>
      <c r="AO33" s="8">
        <v>52.184619220598996</v>
      </c>
      <c r="AP33" s="8">
        <v>75.432278535038805</v>
      </c>
      <c r="AQ33" s="8">
        <v>91.666403499341698</v>
      </c>
      <c r="AR33" s="90">
        <f t="shared" si="1"/>
        <v>1.185031185031185</v>
      </c>
      <c r="AS33" s="90">
        <f t="shared" si="2"/>
        <v>1.4431739431739425</v>
      </c>
      <c r="AT33" s="90">
        <f t="shared" si="3"/>
        <v>1.8433818433818423</v>
      </c>
      <c r="AU33" s="90">
        <f t="shared" si="4"/>
        <v>2.6645876645876752</v>
      </c>
      <c r="AV33" s="90">
        <f t="shared" si="5"/>
        <v>3.2380457380457499</v>
      </c>
    </row>
    <row r="34" spans="1:48" s="1" customFormat="1" x14ac:dyDescent="0.35">
      <c r="A34" s="1" t="s">
        <v>55</v>
      </c>
      <c r="B34" s="1" t="s">
        <v>43</v>
      </c>
      <c r="C34" s="1" t="s">
        <v>44</v>
      </c>
      <c r="D34" s="1" t="s">
        <v>78</v>
      </c>
      <c r="E34" s="7">
        <v>16762</v>
      </c>
      <c r="F34" s="7">
        <v>4206</v>
      </c>
      <c r="G34" s="8">
        <v>25.0924710655053</v>
      </c>
      <c r="H34" s="9">
        <v>11.1</v>
      </c>
      <c r="I34" s="9">
        <v>9.6622576540081102</v>
      </c>
      <c r="J34" s="9">
        <v>809</v>
      </c>
      <c r="K34" s="10">
        <v>617</v>
      </c>
      <c r="L34" s="10">
        <v>621</v>
      </c>
      <c r="M34" s="10">
        <v>811</v>
      </c>
      <c r="N34" s="10">
        <v>1147</v>
      </c>
      <c r="O34" s="10">
        <v>1266</v>
      </c>
      <c r="P34" s="10">
        <v>54200</v>
      </c>
      <c r="Q34" s="10">
        <v>16260</v>
      </c>
      <c r="R34" s="10">
        <v>27962.386034046001</v>
      </c>
      <c r="S34" s="10">
        <v>699.05965085114997</v>
      </c>
      <c r="T34" s="10">
        <v>406.5</v>
      </c>
      <c r="U34" s="10">
        <v>577.20000000000005</v>
      </c>
      <c r="V34" s="10">
        <v>502.43739800842201</v>
      </c>
      <c r="W34" s="10">
        <v>242.7</v>
      </c>
      <c r="X34" s="10">
        <v>24680</v>
      </c>
      <c r="Y34" s="10">
        <v>24840</v>
      </c>
      <c r="Z34" s="10">
        <v>32440</v>
      </c>
      <c r="AA34" s="10">
        <v>45880</v>
      </c>
      <c r="AB34" s="10">
        <v>50640</v>
      </c>
      <c r="AC34" s="9">
        <v>11.865384615384601</v>
      </c>
      <c r="AD34" s="9">
        <v>11.942307692307701</v>
      </c>
      <c r="AE34" s="9">
        <v>15.596153846153801</v>
      </c>
      <c r="AF34" s="9">
        <v>22.057692307692299</v>
      </c>
      <c r="AG34" s="9">
        <v>24.346153846153801</v>
      </c>
      <c r="AH34" s="8">
        <v>42.758142758142803</v>
      </c>
      <c r="AI34" s="8">
        <v>43.035343035342997</v>
      </c>
      <c r="AJ34" s="8">
        <v>56.202356202356199</v>
      </c>
      <c r="AK34" s="8">
        <v>79.487179487179503</v>
      </c>
      <c r="AL34" s="8">
        <v>87.733887733887698</v>
      </c>
      <c r="AM34" s="8">
        <v>49.120547351426097</v>
      </c>
      <c r="AN34" s="8">
        <v>49.4389949841744</v>
      </c>
      <c r="AO34" s="8">
        <v>64.5652575397189</v>
      </c>
      <c r="AP34" s="8">
        <v>91.3148586905766</v>
      </c>
      <c r="AQ34" s="8">
        <v>100.788675764839</v>
      </c>
      <c r="AR34" s="90">
        <f t="shared" si="1"/>
        <v>1.0689535689535701</v>
      </c>
      <c r="AS34" s="90">
        <f t="shared" si="2"/>
        <v>1.075883575883575</v>
      </c>
      <c r="AT34" s="90">
        <f t="shared" si="3"/>
        <v>1.4050589050589051</v>
      </c>
      <c r="AU34" s="90">
        <f t="shared" si="4"/>
        <v>1.9871794871794877</v>
      </c>
      <c r="AV34" s="90">
        <f t="shared" si="5"/>
        <v>2.1933471933471926</v>
      </c>
    </row>
    <row r="35" spans="1:48" s="1" customFormat="1" x14ac:dyDescent="0.35">
      <c r="A35" s="1" t="s">
        <v>55</v>
      </c>
      <c r="B35" s="1" t="s">
        <v>43</v>
      </c>
      <c r="C35" s="1" t="s">
        <v>44</v>
      </c>
      <c r="D35" s="1" t="s">
        <v>79</v>
      </c>
      <c r="E35" s="7">
        <v>21055</v>
      </c>
      <c r="F35" s="7">
        <v>7146</v>
      </c>
      <c r="G35" s="8">
        <v>33.939681785799095</v>
      </c>
      <c r="H35" s="9">
        <v>11.1</v>
      </c>
      <c r="I35" s="9">
        <v>18.830460853755898</v>
      </c>
      <c r="J35" s="9">
        <v>809</v>
      </c>
      <c r="K35" s="10">
        <v>892</v>
      </c>
      <c r="L35" s="10">
        <v>897</v>
      </c>
      <c r="M35" s="10">
        <v>1161</v>
      </c>
      <c r="N35" s="10">
        <v>1616</v>
      </c>
      <c r="O35" s="10">
        <v>2013</v>
      </c>
      <c r="P35" s="10">
        <v>79600</v>
      </c>
      <c r="Q35" s="10">
        <v>23880</v>
      </c>
      <c r="R35" s="10">
        <v>54094.260827530503</v>
      </c>
      <c r="S35" s="10">
        <v>1352.3565206882599</v>
      </c>
      <c r="T35" s="10">
        <v>597</v>
      </c>
      <c r="U35" s="10">
        <v>577.20000000000005</v>
      </c>
      <c r="V35" s="10">
        <v>979.18396439530898</v>
      </c>
      <c r="W35" s="10">
        <v>242.7</v>
      </c>
      <c r="X35" s="10">
        <v>35680</v>
      </c>
      <c r="Y35" s="10">
        <v>35880</v>
      </c>
      <c r="Z35" s="10">
        <v>46440</v>
      </c>
      <c r="AA35" s="10">
        <v>64640</v>
      </c>
      <c r="AB35" s="10">
        <v>80520</v>
      </c>
      <c r="AC35" s="9">
        <v>17.153846153846199</v>
      </c>
      <c r="AD35" s="9">
        <v>17.25</v>
      </c>
      <c r="AE35" s="9">
        <v>22.326923076923102</v>
      </c>
      <c r="AF35" s="9">
        <v>31.076923076923102</v>
      </c>
      <c r="AG35" s="9">
        <v>38.711538461538503</v>
      </c>
      <c r="AH35" s="8">
        <v>61.815661815661798</v>
      </c>
      <c r="AI35" s="8">
        <v>62.162162162162197</v>
      </c>
      <c r="AJ35" s="8">
        <v>80.457380457380495</v>
      </c>
      <c r="AK35" s="8">
        <v>111.98891198891199</v>
      </c>
      <c r="AL35" s="8">
        <v>139.50103950104</v>
      </c>
      <c r="AM35" s="8">
        <v>36.4385052220847</v>
      </c>
      <c r="AN35" s="8">
        <v>36.642756932970798</v>
      </c>
      <c r="AO35" s="8">
        <v>47.427247267758197</v>
      </c>
      <c r="AP35" s="8">
        <v>66.014152958395499</v>
      </c>
      <c r="AQ35" s="8">
        <v>82.231738802753796</v>
      </c>
      <c r="AR35" s="90">
        <f t="shared" si="1"/>
        <v>1.545391545391545</v>
      </c>
      <c r="AS35" s="90">
        <f t="shared" si="2"/>
        <v>1.5540540540540548</v>
      </c>
      <c r="AT35" s="90">
        <f t="shared" si="3"/>
        <v>2.0114345114345125</v>
      </c>
      <c r="AU35" s="90">
        <f t="shared" si="4"/>
        <v>2.7997227997228</v>
      </c>
      <c r="AV35" s="90">
        <f t="shared" si="5"/>
        <v>3.4875259875259998</v>
      </c>
    </row>
    <row r="36" spans="1:48" s="1" customFormat="1" x14ac:dyDescent="0.35">
      <c r="A36" s="1" t="s">
        <v>55</v>
      </c>
      <c r="B36" s="1" t="s">
        <v>43</v>
      </c>
      <c r="C36" s="1" t="s">
        <v>44</v>
      </c>
      <c r="D36" s="1" t="s">
        <v>80</v>
      </c>
      <c r="E36" s="7">
        <v>2603</v>
      </c>
      <c r="F36" s="7">
        <v>530</v>
      </c>
      <c r="G36" s="8">
        <v>20.361121782558598</v>
      </c>
      <c r="H36" s="9">
        <v>11.1</v>
      </c>
      <c r="I36" s="9">
        <v>15.4253756105267</v>
      </c>
      <c r="J36" s="9">
        <v>809</v>
      </c>
      <c r="K36" s="10">
        <v>1029</v>
      </c>
      <c r="L36" s="10">
        <v>1204</v>
      </c>
      <c r="M36" s="10">
        <v>1508</v>
      </c>
      <c r="N36" s="10">
        <v>2119</v>
      </c>
      <c r="O36" s="10">
        <v>2461</v>
      </c>
      <c r="P36" s="10">
        <v>92800</v>
      </c>
      <c r="Q36" s="10">
        <v>27840</v>
      </c>
      <c r="R36" s="10">
        <v>55328.477047715802</v>
      </c>
      <c r="S36" s="10">
        <v>1383.2119261928899</v>
      </c>
      <c r="T36" s="10">
        <v>696</v>
      </c>
      <c r="U36" s="10">
        <v>577.20000000000005</v>
      </c>
      <c r="V36" s="10">
        <v>802.11953174739006</v>
      </c>
      <c r="W36" s="10">
        <v>242.7</v>
      </c>
      <c r="X36" s="10">
        <v>41160</v>
      </c>
      <c r="Y36" s="10">
        <v>48160</v>
      </c>
      <c r="Z36" s="10">
        <v>60320</v>
      </c>
      <c r="AA36" s="10">
        <v>84760</v>
      </c>
      <c r="AB36" s="10">
        <v>98440</v>
      </c>
      <c r="AC36" s="9">
        <v>19.788461538461501</v>
      </c>
      <c r="AD36" s="9">
        <v>23.153846153846199</v>
      </c>
      <c r="AE36" s="9">
        <v>29</v>
      </c>
      <c r="AF36" s="9">
        <v>40.75</v>
      </c>
      <c r="AG36" s="9">
        <v>47.326923076923102</v>
      </c>
      <c r="AH36" s="8">
        <v>71.309771309771307</v>
      </c>
      <c r="AI36" s="8">
        <v>83.437283437283398</v>
      </c>
      <c r="AJ36" s="8">
        <v>104.50450450450499</v>
      </c>
      <c r="AK36" s="8">
        <v>146.846846846847</v>
      </c>
      <c r="AL36" s="8">
        <v>170.54747054747099</v>
      </c>
      <c r="AM36" s="8">
        <v>51.314047808229198</v>
      </c>
      <c r="AN36" s="8">
        <v>60.040926687179699</v>
      </c>
      <c r="AO36" s="8">
        <v>75.200761996899502</v>
      </c>
      <c r="AP36" s="8">
        <v>105.67003625426401</v>
      </c>
      <c r="AQ36" s="8">
        <v>122.72485097769901</v>
      </c>
      <c r="AR36" s="90">
        <f t="shared" si="1"/>
        <v>1.7827442827442828</v>
      </c>
      <c r="AS36" s="90">
        <f t="shared" si="2"/>
        <v>2.0859320859320851</v>
      </c>
      <c r="AT36" s="90">
        <f t="shared" si="3"/>
        <v>2.612612612612625</v>
      </c>
      <c r="AU36" s="90">
        <f t="shared" si="4"/>
        <v>3.6711711711711752</v>
      </c>
      <c r="AV36" s="90">
        <f t="shared" si="5"/>
        <v>4.263686763686775</v>
      </c>
    </row>
    <row r="37" spans="1:48" s="1" customFormat="1" x14ac:dyDescent="0.35">
      <c r="A37" s="1" t="s">
        <v>55</v>
      </c>
      <c r="B37" s="1" t="s">
        <v>43</v>
      </c>
      <c r="C37" s="1" t="s">
        <v>44</v>
      </c>
      <c r="D37" s="1" t="s">
        <v>81</v>
      </c>
      <c r="E37" s="7">
        <v>5724</v>
      </c>
      <c r="F37" s="7">
        <v>1777</v>
      </c>
      <c r="G37" s="8">
        <v>31.044723969252303</v>
      </c>
      <c r="H37" s="9">
        <v>11.1</v>
      </c>
      <c r="I37" s="9">
        <v>10.871332651857999</v>
      </c>
      <c r="J37" s="9">
        <v>809</v>
      </c>
      <c r="K37" s="10">
        <v>681</v>
      </c>
      <c r="L37" s="10">
        <v>801</v>
      </c>
      <c r="M37" s="10">
        <v>1060</v>
      </c>
      <c r="N37" s="10">
        <v>1434</v>
      </c>
      <c r="O37" s="10">
        <v>1624</v>
      </c>
      <c r="P37" s="10">
        <v>78500</v>
      </c>
      <c r="Q37" s="10">
        <v>23550</v>
      </c>
      <c r="R37" s="10">
        <v>46633.808818670201</v>
      </c>
      <c r="S37" s="10">
        <v>1165.8452204667601</v>
      </c>
      <c r="T37" s="10">
        <v>588.75</v>
      </c>
      <c r="U37" s="10">
        <v>577.20000000000005</v>
      </c>
      <c r="V37" s="10">
        <v>565.30929789661798</v>
      </c>
      <c r="W37" s="10">
        <v>242.7</v>
      </c>
      <c r="X37" s="10">
        <v>27240</v>
      </c>
      <c r="Y37" s="10">
        <v>32040</v>
      </c>
      <c r="Z37" s="10">
        <v>42400</v>
      </c>
      <c r="AA37" s="10">
        <v>57360</v>
      </c>
      <c r="AB37" s="10">
        <v>64960</v>
      </c>
      <c r="AC37" s="9">
        <v>13.096153846153801</v>
      </c>
      <c r="AD37" s="9">
        <v>15.403846153846199</v>
      </c>
      <c r="AE37" s="9">
        <v>20.384615384615401</v>
      </c>
      <c r="AF37" s="9">
        <v>27.576923076923102</v>
      </c>
      <c r="AG37" s="9">
        <v>31.230769230769202</v>
      </c>
      <c r="AH37" s="8">
        <v>47.193347193347201</v>
      </c>
      <c r="AI37" s="8">
        <v>55.509355509355501</v>
      </c>
      <c r="AJ37" s="8">
        <v>73.4580734580735</v>
      </c>
      <c r="AK37" s="8">
        <v>99.3762993762994</v>
      </c>
      <c r="AL37" s="8">
        <v>112.54331254331299</v>
      </c>
      <c r="AM37" s="8">
        <v>48.186010917127298</v>
      </c>
      <c r="AN37" s="8">
        <v>56.676937950982399</v>
      </c>
      <c r="AO37" s="8">
        <v>75.003188799052793</v>
      </c>
      <c r="AP37" s="8">
        <v>101.466578054568</v>
      </c>
      <c r="AQ37" s="8">
        <v>114.910545858172</v>
      </c>
      <c r="AR37" s="90">
        <f t="shared" si="1"/>
        <v>1.1798336798336799</v>
      </c>
      <c r="AS37" s="90">
        <f t="shared" si="2"/>
        <v>1.3877338877338876</v>
      </c>
      <c r="AT37" s="90">
        <f t="shared" si="3"/>
        <v>1.8364518364518374</v>
      </c>
      <c r="AU37" s="90">
        <f t="shared" si="4"/>
        <v>2.4844074844074848</v>
      </c>
      <c r="AV37" s="90">
        <f t="shared" si="5"/>
        <v>2.8135828135828249</v>
      </c>
    </row>
    <row r="38" spans="1:48" s="1" customFormat="1" x14ac:dyDescent="0.35">
      <c r="A38" s="1" t="s">
        <v>55</v>
      </c>
      <c r="B38" s="1" t="s">
        <v>43</v>
      </c>
      <c r="C38" s="1" t="s">
        <v>44</v>
      </c>
      <c r="D38" s="1" t="s">
        <v>82</v>
      </c>
      <c r="E38" s="7">
        <v>6495</v>
      </c>
      <c r="F38" s="7">
        <v>2683</v>
      </c>
      <c r="G38" s="8">
        <v>41.308698999230195</v>
      </c>
      <c r="H38" s="9">
        <v>11.1</v>
      </c>
      <c r="I38" s="9">
        <v>11.5970349317101</v>
      </c>
      <c r="J38" s="9">
        <v>809</v>
      </c>
      <c r="K38" s="10">
        <v>750</v>
      </c>
      <c r="L38" s="10">
        <v>755</v>
      </c>
      <c r="M38" s="10">
        <v>913</v>
      </c>
      <c r="N38" s="10">
        <v>1272</v>
      </c>
      <c r="O38" s="10">
        <v>1604</v>
      </c>
      <c r="P38" s="10">
        <v>71000</v>
      </c>
      <c r="Q38" s="10">
        <v>21300</v>
      </c>
      <c r="R38" s="10">
        <v>38402.231835815597</v>
      </c>
      <c r="S38" s="10">
        <v>960.05579589539002</v>
      </c>
      <c r="T38" s="10">
        <v>532.5</v>
      </c>
      <c r="U38" s="10">
        <v>577.20000000000005</v>
      </c>
      <c r="V38" s="10">
        <v>603.04581644892505</v>
      </c>
      <c r="W38" s="10">
        <v>242.7</v>
      </c>
      <c r="X38" s="10">
        <v>30000</v>
      </c>
      <c r="Y38" s="10">
        <v>30200</v>
      </c>
      <c r="Z38" s="10">
        <v>36520</v>
      </c>
      <c r="AA38" s="10">
        <v>50880</v>
      </c>
      <c r="AB38" s="10">
        <v>64160</v>
      </c>
      <c r="AC38" s="9">
        <v>14.4230769230769</v>
      </c>
      <c r="AD38" s="9">
        <v>14.5192307692308</v>
      </c>
      <c r="AE38" s="9">
        <v>17.557692307692299</v>
      </c>
      <c r="AF38" s="9">
        <v>24.461538461538499</v>
      </c>
      <c r="AG38" s="9">
        <v>30.846153846153801</v>
      </c>
      <c r="AH38" s="8">
        <v>51.975051975051997</v>
      </c>
      <c r="AI38" s="8">
        <v>52.321552321552304</v>
      </c>
      <c r="AJ38" s="8">
        <v>63.2709632709633</v>
      </c>
      <c r="AK38" s="8">
        <v>88.149688149688203</v>
      </c>
      <c r="AL38" s="8">
        <v>111.157311157311</v>
      </c>
      <c r="AM38" s="8">
        <v>49.747463926799099</v>
      </c>
      <c r="AN38" s="8">
        <v>50.079113686311103</v>
      </c>
      <c r="AO38" s="8">
        <v>60.559246086890099</v>
      </c>
      <c r="AP38" s="8">
        <v>84.371698819851304</v>
      </c>
      <c r="AQ38" s="8">
        <v>106.39324285144799</v>
      </c>
      <c r="AR38" s="90">
        <f t="shared" si="1"/>
        <v>1.2993762993762998</v>
      </c>
      <c r="AS38" s="90">
        <f t="shared" si="2"/>
        <v>1.3080388080388077</v>
      </c>
      <c r="AT38" s="90">
        <f t="shared" si="3"/>
        <v>1.5817740817740824</v>
      </c>
      <c r="AU38" s="90">
        <f t="shared" si="4"/>
        <v>2.203742203742205</v>
      </c>
      <c r="AV38" s="90">
        <f t="shared" si="5"/>
        <v>2.7789327789327749</v>
      </c>
    </row>
    <row r="39" spans="1:48" s="1" customFormat="1" x14ac:dyDescent="0.35">
      <c r="A39" s="1" t="s">
        <v>55</v>
      </c>
      <c r="B39" s="1" t="s">
        <v>43</v>
      </c>
      <c r="C39" s="1" t="s">
        <v>44</v>
      </c>
      <c r="D39" s="1" t="s">
        <v>83</v>
      </c>
      <c r="E39" s="7">
        <v>368</v>
      </c>
      <c r="F39" s="7">
        <v>111</v>
      </c>
      <c r="G39" s="8">
        <v>30.163043478260899</v>
      </c>
      <c r="H39" s="9">
        <v>11.1</v>
      </c>
      <c r="I39" s="9"/>
      <c r="J39" s="9">
        <v>809</v>
      </c>
      <c r="K39" s="10">
        <v>588</v>
      </c>
      <c r="L39" s="10">
        <v>735</v>
      </c>
      <c r="M39" s="10">
        <v>841</v>
      </c>
      <c r="N39" s="10">
        <v>1155</v>
      </c>
      <c r="O39" s="10">
        <v>1288</v>
      </c>
      <c r="P39" s="10">
        <v>75300</v>
      </c>
      <c r="Q39" s="10">
        <v>22590</v>
      </c>
      <c r="R39" s="10">
        <v>30634.786753637702</v>
      </c>
      <c r="S39" s="10">
        <v>765.86966884094295</v>
      </c>
      <c r="T39" s="10">
        <v>564.75</v>
      </c>
      <c r="U39" s="10">
        <v>577.20000000000005</v>
      </c>
      <c r="V39" s="10"/>
      <c r="W39" s="10">
        <v>242.7</v>
      </c>
      <c r="X39" s="10">
        <v>23520</v>
      </c>
      <c r="Y39" s="10">
        <v>29400</v>
      </c>
      <c r="Z39" s="10">
        <v>33640</v>
      </c>
      <c r="AA39" s="10">
        <v>46200</v>
      </c>
      <c r="AB39" s="10">
        <v>51520</v>
      </c>
      <c r="AC39" s="9">
        <v>11.307692307692299</v>
      </c>
      <c r="AD39" s="9">
        <v>14.134615384615399</v>
      </c>
      <c r="AE39" s="9">
        <v>16.173076923076898</v>
      </c>
      <c r="AF39" s="9">
        <v>22.211538461538499</v>
      </c>
      <c r="AG39" s="9">
        <v>24.769230769230798</v>
      </c>
      <c r="AH39" s="8">
        <v>40.7484407484408</v>
      </c>
      <c r="AI39" s="8">
        <v>50.9355509355509</v>
      </c>
      <c r="AJ39" s="8">
        <v>58.281358281358301</v>
      </c>
      <c r="AK39" s="8">
        <v>80.041580041580005</v>
      </c>
      <c r="AL39" s="8">
        <v>89.258489258489305</v>
      </c>
      <c r="AM39" s="8"/>
      <c r="AN39" s="8"/>
      <c r="AO39" s="8"/>
      <c r="AP39" s="8"/>
      <c r="AQ39" s="8"/>
      <c r="AR39" s="90">
        <f t="shared" si="1"/>
        <v>1.01871101871102</v>
      </c>
      <c r="AS39" s="90">
        <f t="shared" si="2"/>
        <v>1.2733887733887725</v>
      </c>
      <c r="AT39" s="90">
        <f t="shared" si="3"/>
        <v>1.4570339570339574</v>
      </c>
      <c r="AU39" s="90">
        <f t="shared" si="4"/>
        <v>2.0010395010395001</v>
      </c>
      <c r="AV39" s="90">
        <f t="shared" si="5"/>
        <v>2.2314622314622325</v>
      </c>
    </row>
    <row r="40" spans="1:48" s="1" customFormat="1" x14ac:dyDescent="0.35">
      <c r="A40" s="1" t="s">
        <v>55</v>
      </c>
      <c r="B40" s="1" t="s">
        <v>43</v>
      </c>
      <c r="C40" s="1" t="s">
        <v>44</v>
      </c>
      <c r="D40" s="1" t="s">
        <v>84</v>
      </c>
      <c r="E40" s="7">
        <v>3173</v>
      </c>
      <c r="F40" s="7">
        <v>891</v>
      </c>
      <c r="G40" s="8">
        <v>28.080680743775599</v>
      </c>
      <c r="H40" s="9">
        <v>11.1</v>
      </c>
      <c r="I40" s="9">
        <v>10.8415379100775</v>
      </c>
      <c r="J40" s="9">
        <v>809</v>
      </c>
      <c r="K40" s="10">
        <v>607</v>
      </c>
      <c r="L40" s="10">
        <v>611</v>
      </c>
      <c r="M40" s="10">
        <v>762</v>
      </c>
      <c r="N40" s="10">
        <v>998</v>
      </c>
      <c r="O40" s="10">
        <v>1030</v>
      </c>
      <c r="P40" s="10">
        <v>52400</v>
      </c>
      <c r="Q40" s="10">
        <v>15720</v>
      </c>
      <c r="R40" s="10">
        <v>24334.664496469301</v>
      </c>
      <c r="S40" s="10">
        <v>608.36661241173397</v>
      </c>
      <c r="T40" s="10">
        <v>393</v>
      </c>
      <c r="U40" s="10">
        <v>577.20000000000005</v>
      </c>
      <c r="V40" s="10">
        <v>563.75997132403199</v>
      </c>
      <c r="W40" s="10">
        <v>242.7</v>
      </c>
      <c r="X40" s="10">
        <v>24280</v>
      </c>
      <c r="Y40" s="10">
        <v>24440</v>
      </c>
      <c r="Z40" s="10">
        <v>30480</v>
      </c>
      <c r="AA40" s="10">
        <v>39920</v>
      </c>
      <c r="AB40" s="10">
        <v>41200</v>
      </c>
      <c r="AC40" s="9">
        <v>11.6730769230769</v>
      </c>
      <c r="AD40" s="9">
        <v>11.75</v>
      </c>
      <c r="AE40" s="9">
        <v>14.653846153846199</v>
      </c>
      <c r="AF40" s="9">
        <v>19.192307692307701</v>
      </c>
      <c r="AG40" s="9">
        <v>19.807692307692299</v>
      </c>
      <c r="AH40" s="8">
        <v>42.065142065142098</v>
      </c>
      <c r="AI40" s="8">
        <v>42.342342342342299</v>
      </c>
      <c r="AJ40" s="8">
        <v>52.806652806652799</v>
      </c>
      <c r="AK40" s="8">
        <v>69.161469161469199</v>
      </c>
      <c r="AL40" s="8">
        <v>71.379071379071405</v>
      </c>
      <c r="AM40" s="8">
        <v>43.067974377422701</v>
      </c>
      <c r="AN40" s="8">
        <v>43.3517831047863</v>
      </c>
      <c r="AO40" s="8">
        <v>54.065562562761301</v>
      </c>
      <c r="AP40" s="8">
        <v>70.810277477212395</v>
      </c>
      <c r="AQ40" s="8">
        <v>73.080747296121004</v>
      </c>
      <c r="AR40" s="90">
        <f t="shared" si="1"/>
        <v>1.0516285516285524</v>
      </c>
      <c r="AS40" s="90">
        <f t="shared" si="2"/>
        <v>1.0585585585585575</v>
      </c>
      <c r="AT40" s="90">
        <f t="shared" si="3"/>
        <v>1.3201663201663201</v>
      </c>
      <c r="AU40" s="90">
        <f t="shared" si="4"/>
        <v>1.7290367290367299</v>
      </c>
      <c r="AV40" s="90">
        <f t="shared" si="5"/>
        <v>1.784476784476785</v>
      </c>
    </row>
    <row r="41" spans="1:48" s="1" customFormat="1" x14ac:dyDescent="0.35">
      <c r="A41" s="1" t="s">
        <v>55</v>
      </c>
      <c r="B41" s="1" t="s">
        <v>43</v>
      </c>
      <c r="C41" s="1" t="s">
        <v>44</v>
      </c>
      <c r="D41" s="1" t="s">
        <v>85</v>
      </c>
      <c r="E41" s="7">
        <v>597</v>
      </c>
      <c r="F41" s="7">
        <v>177</v>
      </c>
      <c r="G41" s="8">
        <v>29.6482412060302</v>
      </c>
      <c r="H41" s="9">
        <v>11.1</v>
      </c>
      <c r="I41" s="9">
        <v>14.9784739271012</v>
      </c>
      <c r="J41" s="9">
        <v>809</v>
      </c>
      <c r="K41" s="10">
        <v>690</v>
      </c>
      <c r="L41" s="10">
        <v>694</v>
      </c>
      <c r="M41" s="10">
        <v>876</v>
      </c>
      <c r="N41" s="10">
        <v>1098</v>
      </c>
      <c r="O41" s="10">
        <v>1342</v>
      </c>
      <c r="P41" s="10">
        <v>62100</v>
      </c>
      <c r="Q41" s="10">
        <v>18630</v>
      </c>
      <c r="R41" s="10">
        <v>39143.177829721099</v>
      </c>
      <c r="S41" s="10">
        <v>978.57944574302701</v>
      </c>
      <c r="T41" s="10">
        <v>465.75</v>
      </c>
      <c r="U41" s="10">
        <v>577.20000000000005</v>
      </c>
      <c r="V41" s="10">
        <v>778.88064420926105</v>
      </c>
      <c r="W41" s="10">
        <v>242.7</v>
      </c>
      <c r="X41" s="10">
        <v>27600</v>
      </c>
      <c r="Y41" s="10">
        <v>27760</v>
      </c>
      <c r="Z41" s="10">
        <v>35040</v>
      </c>
      <c r="AA41" s="10">
        <v>43920</v>
      </c>
      <c r="AB41" s="10">
        <v>53680</v>
      </c>
      <c r="AC41" s="9">
        <v>13.2692307692308</v>
      </c>
      <c r="AD41" s="9">
        <v>13.346153846153801</v>
      </c>
      <c r="AE41" s="9">
        <v>16.846153846153801</v>
      </c>
      <c r="AF41" s="9">
        <v>21.115384615384599</v>
      </c>
      <c r="AG41" s="9">
        <v>25.807692307692299</v>
      </c>
      <c r="AH41" s="8">
        <v>47.817047817047801</v>
      </c>
      <c r="AI41" s="8">
        <v>48.094248094248101</v>
      </c>
      <c r="AJ41" s="8">
        <v>60.706860706860702</v>
      </c>
      <c r="AK41" s="8">
        <v>76.091476091476096</v>
      </c>
      <c r="AL41" s="8">
        <v>93.000693000693005</v>
      </c>
      <c r="AM41" s="8">
        <v>35.435467815508801</v>
      </c>
      <c r="AN41" s="8">
        <v>35.640890817337798</v>
      </c>
      <c r="AO41" s="8">
        <v>44.987637400559002</v>
      </c>
      <c r="AP41" s="8">
        <v>56.388614002070497</v>
      </c>
      <c r="AQ41" s="8">
        <v>68.9194171136417</v>
      </c>
      <c r="AR41" s="90">
        <f t="shared" si="1"/>
        <v>1.1954261954261951</v>
      </c>
      <c r="AS41" s="90">
        <f t="shared" si="2"/>
        <v>1.2023562023562024</v>
      </c>
      <c r="AT41" s="90">
        <f t="shared" si="3"/>
        <v>1.5176715176715176</v>
      </c>
      <c r="AU41" s="90">
        <f t="shared" si="4"/>
        <v>1.9022869022869024</v>
      </c>
      <c r="AV41" s="90">
        <f t="shared" si="5"/>
        <v>2.3250173250173249</v>
      </c>
    </row>
    <row r="42" spans="1:48" s="1" customFormat="1" x14ac:dyDescent="0.35">
      <c r="A42" s="1" t="s">
        <v>55</v>
      </c>
      <c r="B42" s="1" t="s">
        <v>43</v>
      </c>
      <c r="C42" s="1" t="s">
        <v>44</v>
      </c>
      <c r="D42" s="1" t="s">
        <v>86</v>
      </c>
      <c r="E42" s="7">
        <v>227805</v>
      </c>
      <c r="F42" s="7">
        <v>66531</v>
      </c>
      <c r="G42" s="8">
        <v>29.205241324817301</v>
      </c>
      <c r="H42" s="9">
        <v>11.1</v>
      </c>
      <c r="I42" s="9">
        <v>16.972208028524602</v>
      </c>
      <c r="J42" s="9">
        <v>809</v>
      </c>
      <c r="K42" s="10">
        <v>1029</v>
      </c>
      <c r="L42" s="10">
        <v>1204</v>
      </c>
      <c r="M42" s="10">
        <v>1508</v>
      </c>
      <c r="N42" s="10">
        <v>2119</v>
      </c>
      <c r="O42" s="10">
        <v>2461</v>
      </c>
      <c r="P42" s="10">
        <v>92800</v>
      </c>
      <c r="Q42" s="10">
        <v>27840</v>
      </c>
      <c r="R42" s="10">
        <v>47164.542606439602</v>
      </c>
      <c r="S42" s="10">
        <v>1179.11356516099</v>
      </c>
      <c r="T42" s="10">
        <v>696</v>
      </c>
      <c r="U42" s="10">
        <v>577.20000000000005</v>
      </c>
      <c r="V42" s="10">
        <v>882.55481748327702</v>
      </c>
      <c r="W42" s="10">
        <v>242.7</v>
      </c>
      <c r="X42" s="10">
        <v>41160</v>
      </c>
      <c r="Y42" s="10">
        <v>48160</v>
      </c>
      <c r="Z42" s="10">
        <v>60320</v>
      </c>
      <c r="AA42" s="10">
        <v>84760</v>
      </c>
      <c r="AB42" s="10">
        <v>98440</v>
      </c>
      <c r="AC42" s="9">
        <v>19.788461538461501</v>
      </c>
      <c r="AD42" s="9">
        <v>23.153846153846199</v>
      </c>
      <c r="AE42" s="9">
        <v>29</v>
      </c>
      <c r="AF42" s="9">
        <v>40.75</v>
      </c>
      <c r="AG42" s="9">
        <v>47.326923076923102</v>
      </c>
      <c r="AH42" s="8">
        <v>71.309771309771307</v>
      </c>
      <c r="AI42" s="8">
        <v>83.437283437283398</v>
      </c>
      <c r="AJ42" s="8">
        <v>104.50450450450499</v>
      </c>
      <c r="AK42" s="8">
        <v>146.846846846847</v>
      </c>
      <c r="AL42" s="8">
        <v>170.54747054747099</v>
      </c>
      <c r="AM42" s="8">
        <v>46.6373296985373</v>
      </c>
      <c r="AN42" s="8">
        <v>54.568848354751097</v>
      </c>
      <c r="AO42" s="8">
        <v>68.347029334688301</v>
      </c>
      <c r="AP42" s="8">
        <v>96.039360185812001</v>
      </c>
      <c r="AQ42" s="8">
        <v>111.53981378824101</v>
      </c>
      <c r="AR42" s="90">
        <f t="shared" si="1"/>
        <v>1.7827442827442828</v>
      </c>
      <c r="AS42" s="90">
        <f t="shared" si="2"/>
        <v>2.0859320859320851</v>
      </c>
      <c r="AT42" s="90">
        <f t="shared" si="3"/>
        <v>2.612612612612625</v>
      </c>
      <c r="AU42" s="90">
        <f t="shared" si="4"/>
        <v>3.6711711711711752</v>
      </c>
      <c r="AV42" s="90">
        <f t="shared" si="5"/>
        <v>4.263686763686775</v>
      </c>
    </row>
    <row r="43" spans="1:48" s="1" customFormat="1" x14ac:dyDescent="0.35">
      <c r="A43" s="1" t="s">
        <v>55</v>
      </c>
      <c r="B43" s="1" t="s">
        <v>43</v>
      </c>
      <c r="C43" s="1" t="s">
        <v>44</v>
      </c>
      <c r="D43" s="1" t="s">
        <v>87</v>
      </c>
      <c r="E43" s="7">
        <v>576</v>
      </c>
      <c r="F43" s="7">
        <v>138</v>
      </c>
      <c r="G43" s="8">
        <v>23.9583333333333</v>
      </c>
      <c r="H43" s="9">
        <v>11.1</v>
      </c>
      <c r="I43" s="9">
        <v>19.728506354577501</v>
      </c>
      <c r="J43" s="9">
        <v>809</v>
      </c>
      <c r="K43" s="10">
        <v>707</v>
      </c>
      <c r="L43" s="10">
        <v>712</v>
      </c>
      <c r="M43" s="10">
        <v>898</v>
      </c>
      <c r="N43" s="10">
        <v>1233</v>
      </c>
      <c r="O43" s="10">
        <v>1376</v>
      </c>
      <c r="P43" s="10">
        <v>53300</v>
      </c>
      <c r="Q43" s="10">
        <v>15990</v>
      </c>
      <c r="R43" s="10">
        <v>40916.453073562298</v>
      </c>
      <c r="S43" s="10">
        <v>1022.9113268390601</v>
      </c>
      <c r="T43" s="10">
        <v>399.75</v>
      </c>
      <c r="U43" s="10">
        <v>577.20000000000005</v>
      </c>
      <c r="V43" s="10">
        <v>1025.8823304380301</v>
      </c>
      <c r="W43" s="10">
        <v>242.7</v>
      </c>
      <c r="X43" s="10">
        <v>28280</v>
      </c>
      <c r="Y43" s="10">
        <v>28480</v>
      </c>
      <c r="Z43" s="10">
        <v>35920</v>
      </c>
      <c r="AA43" s="10">
        <v>49320</v>
      </c>
      <c r="AB43" s="10">
        <v>55040</v>
      </c>
      <c r="AC43" s="9">
        <v>13.596153846153801</v>
      </c>
      <c r="AD43" s="9">
        <v>13.692307692307701</v>
      </c>
      <c r="AE43" s="9">
        <v>17.269230769230798</v>
      </c>
      <c r="AF43" s="9">
        <v>23.711538461538499</v>
      </c>
      <c r="AG43" s="9">
        <v>26.461538461538499</v>
      </c>
      <c r="AH43" s="8">
        <v>48.995148995149002</v>
      </c>
      <c r="AI43" s="8">
        <v>49.341649341649301</v>
      </c>
      <c r="AJ43" s="8">
        <v>62.231462231462203</v>
      </c>
      <c r="AK43" s="8">
        <v>85.446985446985494</v>
      </c>
      <c r="AL43" s="8">
        <v>95.356895356895393</v>
      </c>
      <c r="AM43" s="8">
        <v>27.566514366150599</v>
      </c>
      <c r="AN43" s="8">
        <v>27.761468498867298</v>
      </c>
      <c r="AO43" s="8">
        <v>35.013762235930997</v>
      </c>
      <c r="AP43" s="8">
        <v>48.075689127954199</v>
      </c>
      <c r="AQ43" s="8">
        <v>53.651377323653698</v>
      </c>
      <c r="AR43" s="90">
        <f t="shared" si="1"/>
        <v>1.224878724878725</v>
      </c>
      <c r="AS43" s="90">
        <f t="shared" si="2"/>
        <v>1.2335412335412326</v>
      </c>
      <c r="AT43" s="90">
        <f t="shared" si="3"/>
        <v>1.5557865557865551</v>
      </c>
      <c r="AU43" s="90">
        <f t="shared" si="4"/>
        <v>2.1361746361746374</v>
      </c>
      <c r="AV43" s="90">
        <f t="shared" si="5"/>
        <v>2.3839223839223846</v>
      </c>
    </row>
    <row r="44" spans="1:48" s="1" customFormat="1" x14ac:dyDescent="0.35">
      <c r="A44" s="1" t="s">
        <v>55</v>
      </c>
      <c r="B44" s="1" t="s">
        <v>43</v>
      </c>
      <c r="C44" s="1" t="s">
        <v>44</v>
      </c>
      <c r="D44" s="1" t="s">
        <v>88</v>
      </c>
      <c r="E44" s="7">
        <v>2995</v>
      </c>
      <c r="F44" s="7">
        <v>902</v>
      </c>
      <c r="G44" s="8">
        <v>30.1168614357262</v>
      </c>
      <c r="H44" s="9">
        <v>11.1</v>
      </c>
      <c r="I44" s="9">
        <v>11.1398863467612</v>
      </c>
      <c r="J44" s="9">
        <v>809</v>
      </c>
      <c r="K44" s="10">
        <v>557</v>
      </c>
      <c r="L44" s="10">
        <v>561</v>
      </c>
      <c r="M44" s="10">
        <v>742</v>
      </c>
      <c r="N44" s="10">
        <v>948</v>
      </c>
      <c r="O44" s="10">
        <v>1303</v>
      </c>
      <c r="P44" s="10">
        <v>56900</v>
      </c>
      <c r="Q44" s="10">
        <v>17070</v>
      </c>
      <c r="R44" s="10">
        <v>29629.5145203334</v>
      </c>
      <c r="S44" s="10">
        <v>740.73786300833399</v>
      </c>
      <c r="T44" s="10">
        <v>426.75</v>
      </c>
      <c r="U44" s="10">
        <v>577.20000000000005</v>
      </c>
      <c r="V44" s="10">
        <v>579.27409003158198</v>
      </c>
      <c r="W44" s="10">
        <v>242.7</v>
      </c>
      <c r="X44" s="10">
        <v>22280</v>
      </c>
      <c r="Y44" s="10">
        <v>22440</v>
      </c>
      <c r="Z44" s="10">
        <v>29680</v>
      </c>
      <c r="AA44" s="10">
        <v>37920</v>
      </c>
      <c r="AB44" s="10">
        <v>52120</v>
      </c>
      <c r="AC44" s="9">
        <v>10.711538461538501</v>
      </c>
      <c r="AD44" s="9">
        <v>10.788461538461499</v>
      </c>
      <c r="AE44" s="9">
        <v>14.2692307692308</v>
      </c>
      <c r="AF44" s="9">
        <v>18.230769230769202</v>
      </c>
      <c r="AG44" s="9">
        <v>25.057692307692299</v>
      </c>
      <c r="AH44" s="8">
        <v>38.6001386001386</v>
      </c>
      <c r="AI44" s="8">
        <v>38.8773388773389</v>
      </c>
      <c r="AJ44" s="8">
        <v>51.420651420651403</v>
      </c>
      <c r="AK44" s="8">
        <v>65.696465696465694</v>
      </c>
      <c r="AL44" s="8">
        <v>90.297990297990296</v>
      </c>
      <c r="AM44" s="8">
        <v>38.461930860372703</v>
      </c>
      <c r="AN44" s="8">
        <v>38.738138622386103</v>
      </c>
      <c r="AO44" s="8">
        <v>51.236539853494598</v>
      </c>
      <c r="AP44" s="8">
        <v>65.461239597187202</v>
      </c>
      <c r="AQ44" s="8">
        <v>89.974678475880793</v>
      </c>
      <c r="AR44" s="90">
        <f t="shared" si="1"/>
        <v>0.96500346500346501</v>
      </c>
      <c r="AS44" s="90">
        <f t="shared" si="2"/>
        <v>0.97193347193347246</v>
      </c>
      <c r="AT44" s="90">
        <f t="shared" si="3"/>
        <v>1.2855162855162852</v>
      </c>
      <c r="AU44" s="90">
        <f t="shared" si="4"/>
        <v>1.6424116424116424</v>
      </c>
      <c r="AV44" s="90">
        <f t="shared" si="5"/>
        <v>2.2574497574497574</v>
      </c>
    </row>
    <row r="45" spans="1:48" s="1" customFormat="1" x14ac:dyDescent="0.35">
      <c r="A45" s="1" t="s">
        <v>55</v>
      </c>
      <c r="B45" s="1" t="s">
        <v>43</v>
      </c>
      <c r="C45" s="1" t="s">
        <v>44</v>
      </c>
      <c r="D45" s="1" t="s">
        <v>89</v>
      </c>
      <c r="E45" s="7">
        <v>3324</v>
      </c>
      <c r="F45" s="7">
        <v>1410</v>
      </c>
      <c r="G45" s="8">
        <v>42.418772563176901</v>
      </c>
      <c r="H45" s="9">
        <v>11.1</v>
      </c>
      <c r="I45" s="9">
        <v>14.7646404705702</v>
      </c>
      <c r="J45" s="9">
        <v>809</v>
      </c>
      <c r="K45" s="10">
        <v>744</v>
      </c>
      <c r="L45" s="10">
        <v>754</v>
      </c>
      <c r="M45" s="10">
        <v>874</v>
      </c>
      <c r="N45" s="10">
        <v>1240</v>
      </c>
      <c r="O45" s="10">
        <v>1339</v>
      </c>
      <c r="P45" s="10">
        <v>68100</v>
      </c>
      <c r="Q45" s="10">
        <v>20430</v>
      </c>
      <c r="R45" s="10">
        <v>39523.016717046201</v>
      </c>
      <c r="S45" s="10">
        <v>988.07541792615598</v>
      </c>
      <c r="T45" s="10">
        <v>510.75</v>
      </c>
      <c r="U45" s="10">
        <v>577.20000000000005</v>
      </c>
      <c r="V45" s="10">
        <v>767.76130446964805</v>
      </c>
      <c r="W45" s="10">
        <v>242.7</v>
      </c>
      <c r="X45" s="10">
        <v>29760</v>
      </c>
      <c r="Y45" s="10">
        <v>30160</v>
      </c>
      <c r="Z45" s="10">
        <v>34960</v>
      </c>
      <c r="AA45" s="10">
        <v>49600</v>
      </c>
      <c r="AB45" s="10">
        <v>53560</v>
      </c>
      <c r="AC45" s="9">
        <v>14.307692307692299</v>
      </c>
      <c r="AD45" s="9">
        <v>14.5</v>
      </c>
      <c r="AE45" s="9">
        <v>16.807692307692299</v>
      </c>
      <c r="AF45" s="9">
        <v>23.8461538461539</v>
      </c>
      <c r="AG45" s="9">
        <v>25.75</v>
      </c>
      <c r="AH45" s="8">
        <v>51.559251559251599</v>
      </c>
      <c r="AI45" s="8">
        <v>52.252252252252298</v>
      </c>
      <c r="AJ45" s="8">
        <v>60.568260568260598</v>
      </c>
      <c r="AK45" s="8">
        <v>85.932085932085897</v>
      </c>
      <c r="AL45" s="8">
        <v>92.792792792792795</v>
      </c>
      <c r="AM45" s="8">
        <v>38.7620473013517</v>
      </c>
      <c r="AN45" s="8">
        <v>39.283042560778497</v>
      </c>
      <c r="AO45" s="8">
        <v>45.534985673899698</v>
      </c>
      <c r="AP45" s="8">
        <v>64.603412168919505</v>
      </c>
      <c r="AQ45" s="8">
        <v>69.761265237244601</v>
      </c>
      <c r="AR45" s="90">
        <f t="shared" si="1"/>
        <v>1.2889812889812899</v>
      </c>
      <c r="AS45" s="90">
        <f t="shared" si="2"/>
        <v>1.3063063063063074</v>
      </c>
      <c r="AT45" s="90">
        <f t="shared" si="3"/>
        <v>1.5142065142065149</v>
      </c>
      <c r="AU45" s="90">
        <f t="shared" si="4"/>
        <v>2.1483021483021476</v>
      </c>
      <c r="AV45" s="90">
        <f t="shared" si="5"/>
        <v>2.3198198198198199</v>
      </c>
    </row>
    <row r="46" spans="1:48" s="1" customFormat="1" x14ac:dyDescent="0.35">
      <c r="A46" s="1" t="s">
        <v>55</v>
      </c>
      <c r="B46" s="1" t="s">
        <v>43</v>
      </c>
      <c r="C46" s="1" t="s">
        <v>44</v>
      </c>
      <c r="D46" s="1" t="s">
        <v>90</v>
      </c>
      <c r="E46" s="7">
        <v>21818</v>
      </c>
      <c r="F46" s="7">
        <v>6938</v>
      </c>
      <c r="G46" s="8">
        <v>31.799431661930498</v>
      </c>
      <c r="H46" s="9">
        <v>11.1</v>
      </c>
      <c r="I46" s="9">
        <v>14.015312548411</v>
      </c>
      <c r="J46" s="9">
        <v>809</v>
      </c>
      <c r="K46" s="10">
        <v>832</v>
      </c>
      <c r="L46" s="10">
        <v>901</v>
      </c>
      <c r="M46" s="10">
        <v>1034</v>
      </c>
      <c r="N46" s="10">
        <v>1495</v>
      </c>
      <c r="O46" s="10">
        <v>1643</v>
      </c>
      <c r="P46" s="10">
        <v>82600</v>
      </c>
      <c r="Q46" s="10">
        <v>24780</v>
      </c>
      <c r="R46" s="10">
        <v>42288.035685876202</v>
      </c>
      <c r="S46" s="10">
        <v>1057.2008921469001</v>
      </c>
      <c r="T46" s="10">
        <v>619.5</v>
      </c>
      <c r="U46" s="10">
        <v>577.20000000000005</v>
      </c>
      <c r="V46" s="10">
        <v>728.79625251737104</v>
      </c>
      <c r="W46" s="10">
        <v>242.7</v>
      </c>
      <c r="X46" s="10">
        <v>33280</v>
      </c>
      <c r="Y46" s="10">
        <v>36040</v>
      </c>
      <c r="Z46" s="10">
        <v>41360</v>
      </c>
      <c r="AA46" s="10">
        <v>59800</v>
      </c>
      <c r="AB46" s="10">
        <v>65720</v>
      </c>
      <c r="AC46" s="9">
        <v>16</v>
      </c>
      <c r="AD46" s="9">
        <v>17.326923076923102</v>
      </c>
      <c r="AE46" s="9">
        <v>19.884615384615401</v>
      </c>
      <c r="AF46" s="9">
        <v>28.75</v>
      </c>
      <c r="AG46" s="9">
        <v>31.596153846153801</v>
      </c>
      <c r="AH46" s="8">
        <v>57.657657657657701</v>
      </c>
      <c r="AI46" s="8">
        <v>62.439362439362398</v>
      </c>
      <c r="AJ46" s="8">
        <v>71.656271656271699</v>
      </c>
      <c r="AK46" s="8">
        <v>103.603603603604</v>
      </c>
      <c r="AL46" s="8">
        <v>113.86001386001401</v>
      </c>
      <c r="AM46" s="8">
        <v>45.664340184305203</v>
      </c>
      <c r="AN46" s="8">
        <v>49.451406858243899</v>
      </c>
      <c r="AO46" s="8">
        <v>56.751115084821599</v>
      </c>
      <c r="AP46" s="8">
        <v>82.053111268673305</v>
      </c>
      <c r="AQ46" s="8">
        <v>90.176094859150695</v>
      </c>
      <c r="AR46" s="90">
        <f t="shared" si="1"/>
        <v>1.4414414414414425</v>
      </c>
      <c r="AS46" s="90">
        <f t="shared" si="2"/>
        <v>1.56098406098406</v>
      </c>
      <c r="AT46" s="90">
        <f t="shared" si="3"/>
        <v>1.7914067914067924</v>
      </c>
      <c r="AU46" s="90">
        <f t="shared" si="4"/>
        <v>2.5900900900900998</v>
      </c>
      <c r="AV46" s="90">
        <f t="shared" si="5"/>
        <v>2.84650034650035</v>
      </c>
    </row>
    <row r="47" spans="1:48" s="1" customFormat="1" x14ac:dyDescent="0.35">
      <c r="A47" s="1" t="s">
        <v>55</v>
      </c>
      <c r="B47" s="1" t="s">
        <v>43</v>
      </c>
      <c r="C47" s="1" t="s">
        <v>44</v>
      </c>
      <c r="D47" s="1" t="s">
        <v>91</v>
      </c>
      <c r="E47" s="7">
        <v>130502</v>
      </c>
      <c r="F47" s="7">
        <v>45876</v>
      </c>
      <c r="G47" s="8">
        <v>35.153484237789499</v>
      </c>
      <c r="H47" s="9">
        <v>11.1</v>
      </c>
      <c r="I47" s="9">
        <v>14.3353118196416</v>
      </c>
      <c r="J47" s="9">
        <v>809</v>
      </c>
      <c r="K47" s="10">
        <v>892</v>
      </c>
      <c r="L47" s="10">
        <v>1025</v>
      </c>
      <c r="M47" s="10">
        <v>1253</v>
      </c>
      <c r="N47" s="10">
        <v>1812</v>
      </c>
      <c r="O47" s="10">
        <v>2201</v>
      </c>
      <c r="P47" s="10">
        <v>87200</v>
      </c>
      <c r="Q47" s="10">
        <v>26160</v>
      </c>
      <c r="R47" s="10">
        <v>39139.015211777798</v>
      </c>
      <c r="S47" s="10">
        <v>978.47538029444502</v>
      </c>
      <c r="T47" s="10">
        <v>654</v>
      </c>
      <c r="U47" s="10">
        <v>577.20000000000005</v>
      </c>
      <c r="V47" s="10">
        <v>745.436214621364</v>
      </c>
      <c r="W47" s="10">
        <v>242.7</v>
      </c>
      <c r="X47" s="10">
        <v>35680</v>
      </c>
      <c r="Y47" s="10">
        <v>41000</v>
      </c>
      <c r="Z47" s="10">
        <v>50120</v>
      </c>
      <c r="AA47" s="10">
        <v>72480</v>
      </c>
      <c r="AB47" s="10">
        <v>88040</v>
      </c>
      <c r="AC47" s="9">
        <v>17.153846153846199</v>
      </c>
      <c r="AD47" s="9">
        <v>19.711538461538499</v>
      </c>
      <c r="AE47" s="9">
        <v>24.096153846153801</v>
      </c>
      <c r="AF47" s="9">
        <v>34.846153846153797</v>
      </c>
      <c r="AG47" s="9">
        <v>42.326923076923102</v>
      </c>
      <c r="AH47" s="8">
        <v>61.815661815661798</v>
      </c>
      <c r="AI47" s="8">
        <v>71.032571032570999</v>
      </c>
      <c r="AJ47" s="8">
        <v>86.832986832986805</v>
      </c>
      <c r="AK47" s="8">
        <v>125.57172557172601</v>
      </c>
      <c r="AL47" s="8">
        <v>152.52945252945301</v>
      </c>
      <c r="AM47" s="8">
        <v>47.864591631254797</v>
      </c>
      <c r="AN47" s="8">
        <v>55.001352491071998</v>
      </c>
      <c r="AO47" s="8">
        <v>67.235799679329901</v>
      </c>
      <c r="AP47" s="8">
        <v>97.231659232997501</v>
      </c>
      <c r="AQ47" s="8">
        <v>118.10534325156</v>
      </c>
      <c r="AR47" s="90">
        <f t="shared" si="1"/>
        <v>1.545391545391545</v>
      </c>
      <c r="AS47" s="90">
        <f t="shared" si="2"/>
        <v>1.775814275814275</v>
      </c>
      <c r="AT47" s="90">
        <f t="shared" si="3"/>
        <v>2.1708246708246701</v>
      </c>
      <c r="AU47" s="90">
        <f t="shared" si="4"/>
        <v>3.1392931392931502</v>
      </c>
      <c r="AV47" s="90">
        <f t="shared" si="5"/>
        <v>3.8132363132363252</v>
      </c>
    </row>
    <row r="48" spans="1:48" s="1" customFormat="1" x14ac:dyDescent="0.35">
      <c r="A48" s="1" t="s">
        <v>55</v>
      </c>
      <c r="B48" s="1" t="s">
        <v>43</v>
      </c>
      <c r="C48" s="1" t="s">
        <v>44</v>
      </c>
      <c r="D48" s="1" t="s">
        <v>92</v>
      </c>
      <c r="E48" s="7">
        <v>6327</v>
      </c>
      <c r="F48" s="7">
        <v>2158</v>
      </c>
      <c r="G48" s="8">
        <v>34.107792002528797</v>
      </c>
      <c r="H48" s="9">
        <v>11.1</v>
      </c>
      <c r="I48" s="9">
        <v>12.8968298120413</v>
      </c>
      <c r="J48" s="9">
        <v>809</v>
      </c>
      <c r="K48" s="10">
        <v>635</v>
      </c>
      <c r="L48" s="10">
        <v>639</v>
      </c>
      <c r="M48" s="10">
        <v>845</v>
      </c>
      <c r="N48" s="10">
        <v>1185</v>
      </c>
      <c r="O48" s="10">
        <v>1239</v>
      </c>
      <c r="P48" s="10">
        <v>57500</v>
      </c>
      <c r="Q48" s="10">
        <v>17250</v>
      </c>
      <c r="R48" s="10">
        <v>29698.197716397601</v>
      </c>
      <c r="S48" s="10">
        <v>742.454942909941</v>
      </c>
      <c r="T48" s="10">
        <v>431.25</v>
      </c>
      <c r="U48" s="10">
        <v>577.20000000000005</v>
      </c>
      <c r="V48" s="10">
        <v>670.63515022614797</v>
      </c>
      <c r="W48" s="10">
        <v>242.7</v>
      </c>
      <c r="X48" s="10">
        <v>25400</v>
      </c>
      <c r="Y48" s="10">
        <v>25560</v>
      </c>
      <c r="Z48" s="10">
        <v>33800</v>
      </c>
      <c r="AA48" s="10">
        <v>47400</v>
      </c>
      <c r="AB48" s="10">
        <v>49560</v>
      </c>
      <c r="AC48" s="9">
        <v>12.211538461538501</v>
      </c>
      <c r="AD48" s="9">
        <v>12.288461538461499</v>
      </c>
      <c r="AE48" s="9">
        <v>16.25</v>
      </c>
      <c r="AF48" s="9">
        <v>22.788461538461501</v>
      </c>
      <c r="AG48" s="9">
        <v>23.826923076923102</v>
      </c>
      <c r="AH48" s="8">
        <v>44.005544005544003</v>
      </c>
      <c r="AI48" s="8">
        <v>44.282744282744297</v>
      </c>
      <c r="AJ48" s="8">
        <v>58.558558558558602</v>
      </c>
      <c r="AK48" s="8">
        <v>82.1205821205821</v>
      </c>
      <c r="AL48" s="8">
        <v>85.862785862785898</v>
      </c>
      <c r="AM48" s="8">
        <v>37.874543246703901</v>
      </c>
      <c r="AN48" s="8">
        <v>38.1131230466831</v>
      </c>
      <c r="AO48" s="8">
        <v>50.399982745613897</v>
      </c>
      <c r="AP48" s="8">
        <v>70.679265743849001</v>
      </c>
      <c r="AQ48" s="8">
        <v>73.900093043568702</v>
      </c>
      <c r="AR48" s="90">
        <f t="shared" si="1"/>
        <v>1.1001386001386</v>
      </c>
      <c r="AS48" s="90">
        <f t="shared" si="2"/>
        <v>1.1070686070686073</v>
      </c>
      <c r="AT48" s="90">
        <f t="shared" si="3"/>
        <v>1.463963963963965</v>
      </c>
      <c r="AU48" s="90">
        <f t="shared" si="4"/>
        <v>2.0530145530145525</v>
      </c>
      <c r="AV48" s="90">
        <f t="shared" si="5"/>
        <v>2.1465696465696475</v>
      </c>
    </row>
    <row r="49" spans="1:48" s="1" customFormat="1" x14ac:dyDescent="0.35">
      <c r="A49" s="1" t="s">
        <v>55</v>
      </c>
      <c r="B49" s="1" t="s">
        <v>43</v>
      </c>
      <c r="C49" s="1" t="s">
        <v>44</v>
      </c>
      <c r="D49" s="1" t="s">
        <v>93</v>
      </c>
      <c r="E49" s="7">
        <v>1477</v>
      </c>
      <c r="F49" s="7">
        <v>456</v>
      </c>
      <c r="G49" s="8">
        <v>30.873392010832802</v>
      </c>
      <c r="H49" s="9">
        <v>11.1</v>
      </c>
      <c r="I49" s="9">
        <v>10.061844492712</v>
      </c>
      <c r="J49" s="9">
        <v>809</v>
      </c>
      <c r="K49" s="10">
        <v>591</v>
      </c>
      <c r="L49" s="10">
        <v>595</v>
      </c>
      <c r="M49" s="10">
        <v>787</v>
      </c>
      <c r="N49" s="10">
        <v>1043</v>
      </c>
      <c r="O49" s="10">
        <v>1382</v>
      </c>
      <c r="P49" s="10">
        <v>54900</v>
      </c>
      <c r="Q49" s="10">
        <v>16470</v>
      </c>
      <c r="R49" s="10">
        <v>28392.176336690602</v>
      </c>
      <c r="S49" s="10">
        <v>709.80440841726499</v>
      </c>
      <c r="T49" s="10">
        <v>411.75</v>
      </c>
      <c r="U49" s="10">
        <v>577.20000000000005</v>
      </c>
      <c r="V49" s="10">
        <v>523.21591362102595</v>
      </c>
      <c r="W49" s="10">
        <v>242.7</v>
      </c>
      <c r="X49" s="10">
        <v>23640</v>
      </c>
      <c r="Y49" s="10">
        <v>23800</v>
      </c>
      <c r="Z49" s="10">
        <v>31480</v>
      </c>
      <c r="AA49" s="10">
        <v>41720</v>
      </c>
      <c r="AB49" s="10">
        <v>55280</v>
      </c>
      <c r="AC49" s="9">
        <v>11.365384615384601</v>
      </c>
      <c r="AD49" s="9">
        <v>11.442307692307701</v>
      </c>
      <c r="AE49" s="9">
        <v>15.134615384615399</v>
      </c>
      <c r="AF49" s="9">
        <v>20.057692307692299</v>
      </c>
      <c r="AG49" s="9">
        <v>26.576923076923102</v>
      </c>
      <c r="AH49" s="8">
        <v>40.956340956341002</v>
      </c>
      <c r="AI49" s="8">
        <v>41.233541233541203</v>
      </c>
      <c r="AJ49" s="8">
        <v>54.539154539154502</v>
      </c>
      <c r="AK49" s="8">
        <v>72.279972279972299</v>
      </c>
      <c r="AL49" s="8">
        <v>95.772695772695798</v>
      </c>
      <c r="AM49" s="8">
        <v>45.182111982019798</v>
      </c>
      <c r="AN49" s="8">
        <v>45.487913078344803</v>
      </c>
      <c r="AO49" s="8">
        <v>60.166365701945097</v>
      </c>
      <c r="AP49" s="8">
        <v>79.737635866745606</v>
      </c>
      <c r="AQ49" s="8">
        <v>105.65427878029</v>
      </c>
      <c r="AR49" s="90">
        <f t="shared" si="1"/>
        <v>1.023908523908525</v>
      </c>
      <c r="AS49" s="90">
        <f t="shared" si="2"/>
        <v>1.0308385308385302</v>
      </c>
      <c r="AT49" s="90">
        <f t="shared" si="3"/>
        <v>1.3634788634788626</v>
      </c>
      <c r="AU49" s="90">
        <f t="shared" si="4"/>
        <v>1.8069993069993076</v>
      </c>
      <c r="AV49" s="90">
        <f t="shared" si="5"/>
        <v>2.3943173943173948</v>
      </c>
    </row>
    <row r="50" spans="1:48" s="1" customFormat="1" x14ac:dyDescent="0.35">
      <c r="A50" s="1" t="s">
        <v>55</v>
      </c>
      <c r="B50" s="1" t="s">
        <v>43</v>
      </c>
      <c r="C50" s="1" t="s">
        <v>44</v>
      </c>
      <c r="D50" s="1" t="s">
        <v>94</v>
      </c>
      <c r="E50" s="7">
        <v>8151</v>
      </c>
      <c r="F50" s="7">
        <v>3099</v>
      </c>
      <c r="G50" s="8">
        <v>38.019874861980099</v>
      </c>
      <c r="H50" s="9">
        <v>11.1</v>
      </c>
      <c r="I50" s="9">
        <v>12.758081718344799</v>
      </c>
      <c r="J50" s="9">
        <v>809</v>
      </c>
      <c r="K50" s="10">
        <v>656</v>
      </c>
      <c r="L50" s="10">
        <v>660</v>
      </c>
      <c r="M50" s="10">
        <v>791</v>
      </c>
      <c r="N50" s="10">
        <v>1144</v>
      </c>
      <c r="O50" s="10">
        <v>1289</v>
      </c>
      <c r="P50" s="10">
        <v>58900</v>
      </c>
      <c r="Q50" s="10">
        <v>17670</v>
      </c>
      <c r="R50" s="10">
        <v>32716.095725282401</v>
      </c>
      <c r="S50" s="10">
        <v>817.90239313205996</v>
      </c>
      <c r="T50" s="10">
        <v>441.75</v>
      </c>
      <c r="U50" s="10">
        <v>577.20000000000005</v>
      </c>
      <c r="V50" s="10">
        <v>663.42024935392999</v>
      </c>
      <c r="W50" s="10">
        <v>242.7</v>
      </c>
      <c r="X50" s="10">
        <v>26240</v>
      </c>
      <c r="Y50" s="10">
        <v>26400</v>
      </c>
      <c r="Z50" s="10">
        <v>31640</v>
      </c>
      <c r="AA50" s="10">
        <v>45760</v>
      </c>
      <c r="AB50" s="10">
        <v>51560</v>
      </c>
      <c r="AC50" s="9">
        <v>12.615384615384601</v>
      </c>
      <c r="AD50" s="9">
        <v>12.692307692307701</v>
      </c>
      <c r="AE50" s="9">
        <v>15.211538461538501</v>
      </c>
      <c r="AF50" s="9">
        <v>22</v>
      </c>
      <c r="AG50" s="9">
        <v>24.788461538461501</v>
      </c>
      <c r="AH50" s="8">
        <v>45.460845460845498</v>
      </c>
      <c r="AI50" s="8">
        <v>45.738045738045699</v>
      </c>
      <c r="AJ50" s="8">
        <v>54.816354816354803</v>
      </c>
      <c r="AK50" s="8">
        <v>79.279279279279294</v>
      </c>
      <c r="AL50" s="8">
        <v>89.327789327789304</v>
      </c>
      <c r="AM50" s="8">
        <v>39.552606399267702</v>
      </c>
      <c r="AN50" s="8">
        <v>39.793780828531503</v>
      </c>
      <c r="AO50" s="8">
        <v>47.692243386921803</v>
      </c>
      <c r="AP50" s="8">
        <v>68.975886769454604</v>
      </c>
      <c r="AQ50" s="8">
        <v>77.718459830268301</v>
      </c>
      <c r="AR50" s="90">
        <f t="shared" si="1"/>
        <v>1.1365211365211374</v>
      </c>
      <c r="AS50" s="90">
        <f t="shared" si="2"/>
        <v>1.1434511434511425</v>
      </c>
      <c r="AT50" s="90">
        <f t="shared" si="3"/>
        <v>1.3704088704088702</v>
      </c>
      <c r="AU50" s="90">
        <f t="shared" si="4"/>
        <v>1.9819819819819824</v>
      </c>
      <c r="AV50" s="90">
        <f t="shared" si="5"/>
        <v>2.2331947331947326</v>
      </c>
    </row>
    <row r="51" spans="1:48" s="1" customFormat="1" x14ac:dyDescent="0.35">
      <c r="A51" s="1" t="s">
        <v>55</v>
      </c>
      <c r="B51" s="1" t="s">
        <v>43</v>
      </c>
      <c r="C51" s="1" t="s">
        <v>44</v>
      </c>
      <c r="D51" s="1" t="s">
        <v>95</v>
      </c>
      <c r="E51" s="7">
        <v>60562</v>
      </c>
      <c r="F51" s="7">
        <v>20008</v>
      </c>
      <c r="G51" s="8">
        <v>33.037218057527802</v>
      </c>
      <c r="H51" s="9">
        <v>11.1</v>
      </c>
      <c r="I51" s="9">
        <v>12.1658924002019</v>
      </c>
      <c r="J51" s="9">
        <v>809</v>
      </c>
      <c r="K51" s="10">
        <v>584</v>
      </c>
      <c r="L51" s="10">
        <v>637</v>
      </c>
      <c r="M51" s="10">
        <v>842</v>
      </c>
      <c r="N51" s="10">
        <v>1217</v>
      </c>
      <c r="O51" s="10">
        <v>1479</v>
      </c>
      <c r="P51" s="10">
        <v>69700</v>
      </c>
      <c r="Q51" s="10">
        <v>20910</v>
      </c>
      <c r="R51" s="10">
        <v>31732.677236180301</v>
      </c>
      <c r="S51" s="10">
        <v>793.31693090450699</v>
      </c>
      <c r="T51" s="10">
        <v>522.75</v>
      </c>
      <c r="U51" s="10">
        <v>577.20000000000005</v>
      </c>
      <c r="V51" s="10">
        <v>632.626404810498</v>
      </c>
      <c r="W51" s="10">
        <v>242.7</v>
      </c>
      <c r="X51" s="10">
        <v>23360</v>
      </c>
      <c r="Y51" s="10">
        <v>25480</v>
      </c>
      <c r="Z51" s="10">
        <v>33680</v>
      </c>
      <c r="AA51" s="10">
        <v>48680</v>
      </c>
      <c r="AB51" s="10">
        <v>59160</v>
      </c>
      <c r="AC51" s="9">
        <v>11.2307692307692</v>
      </c>
      <c r="AD51" s="9">
        <v>12.25</v>
      </c>
      <c r="AE51" s="9">
        <v>16.192307692307701</v>
      </c>
      <c r="AF51" s="9">
        <v>23.403846153846199</v>
      </c>
      <c r="AG51" s="9">
        <v>28.442307692307701</v>
      </c>
      <c r="AH51" s="8">
        <v>40.471240471240499</v>
      </c>
      <c r="AI51" s="8">
        <v>44.1441441441441</v>
      </c>
      <c r="AJ51" s="8">
        <v>58.350658350658399</v>
      </c>
      <c r="AK51" s="8">
        <v>84.338184338184305</v>
      </c>
      <c r="AL51" s="8">
        <v>102.494802494802</v>
      </c>
      <c r="AM51" s="8">
        <v>36.925426795926199</v>
      </c>
      <c r="AN51" s="8">
        <v>40.276535734597601</v>
      </c>
      <c r="AO51" s="8">
        <v>53.238372195496297</v>
      </c>
      <c r="AP51" s="8">
        <v>76.949048648359806</v>
      </c>
      <c r="AQ51" s="8">
        <v>93.514907930093798</v>
      </c>
      <c r="AR51" s="90">
        <f t="shared" si="1"/>
        <v>1.0117810117810124</v>
      </c>
      <c r="AS51" s="90">
        <f t="shared" si="2"/>
        <v>1.1036036036036025</v>
      </c>
      <c r="AT51" s="90">
        <f t="shared" si="3"/>
        <v>1.4587664587664599</v>
      </c>
      <c r="AU51" s="90">
        <f t="shared" si="4"/>
        <v>2.1084546084546076</v>
      </c>
      <c r="AV51" s="90">
        <f t="shared" si="5"/>
        <v>2.5623700623700501</v>
      </c>
    </row>
    <row r="52" spans="1:48" s="1" customFormat="1" x14ac:dyDescent="0.35">
      <c r="A52" s="1" t="s">
        <v>55</v>
      </c>
      <c r="B52" s="1" t="s">
        <v>43</v>
      </c>
      <c r="C52" s="1" t="s">
        <v>44</v>
      </c>
      <c r="D52" s="1" t="s">
        <v>96</v>
      </c>
      <c r="E52" s="7">
        <v>404</v>
      </c>
      <c r="F52" s="7">
        <v>59</v>
      </c>
      <c r="G52" s="8">
        <v>14.6039603960396</v>
      </c>
      <c r="H52" s="9">
        <v>11.1</v>
      </c>
      <c r="I52" s="9">
        <v>7.15948392949048</v>
      </c>
      <c r="J52" s="9">
        <v>809</v>
      </c>
      <c r="K52" s="10">
        <v>707</v>
      </c>
      <c r="L52" s="10">
        <v>712</v>
      </c>
      <c r="M52" s="10">
        <v>898</v>
      </c>
      <c r="N52" s="10">
        <v>1233</v>
      </c>
      <c r="O52" s="10">
        <v>1376</v>
      </c>
      <c r="P52" s="10">
        <v>73700</v>
      </c>
      <c r="Q52" s="10">
        <v>22110</v>
      </c>
      <c r="R52" s="10">
        <v>25951.841567437201</v>
      </c>
      <c r="S52" s="10">
        <v>648.79603918593102</v>
      </c>
      <c r="T52" s="10">
        <v>552.75</v>
      </c>
      <c r="U52" s="10">
        <v>577.20000000000005</v>
      </c>
      <c r="V52" s="10">
        <v>372.29316433350499</v>
      </c>
      <c r="W52" s="10">
        <v>242.7</v>
      </c>
      <c r="X52" s="10">
        <v>28280</v>
      </c>
      <c r="Y52" s="10">
        <v>28480</v>
      </c>
      <c r="Z52" s="10">
        <v>35920</v>
      </c>
      <c r="AA52" s="10">
        <v>49320</v>
      </c>
      <c r="AB52" s="10">
        <v>55040</v>
      </c>
      <c r="AC52" s="9">
        <v>13.596153846153801</v>
      </c>
      <c r="AD52" s="9">
        <v>13.692307692307701</v>
      </c>
      <c r="AE52" s="9">
        <v>17.269230769230798</v>
      </c>
      <c r="AF52" s="9">
        <v>23.711538461538499</v>
      </c>
      <c r="AG52" s="9">
        <v>26.461538461538499</v>
      </c>
      <c r="AH52" s="8">
        <v>48.995148995149002</v>
      </c>
      <c r="AI52" s="8">
        <v>49.341649341649301</v>
      </c>
      <c r="AJ52" s="8">
        <v>62.231462231462203</v>
      </c>
      <c r="AK52" s="8">
        <v>85.446985446985494</v>
      </c>
      <c r="AL52" s="8">
        <v>95.356895356895393</v>
      </c>
      <c r="AM52" s="8">
        <v>75.961641816948401</v>
      </c>
      <c r="AN52" s="8">
        <v>76.498852862329898</v>
      </c>
      <c r="AO52" s="8">
        <v>96.483103750522801</v>
      </c>
      <c r="AP52" s="8">
        <v>132.47624379108501</v>
      </c>
      <c r="AQ52" s="8">
        <v>147.84047968899699</v>
      </c>
      <c r="AR52" s="90">
        <f t="shared" si="1"/>
        <v>1.224878724878725</v>
      </c>
      <c r="AS52" s="90">
        <f t="shared" si="2"/>
        <v>1.2335412335412326</v>
      </c>
      <c r="AT52" s="90">
        <f t="shared" si="3"/>
        <v>1.5557865557865551</v>
      </c>
      <c r="AU52" s="90">
        <f t="shared" si="4"/>
        <v>2.1361746361746374</v>
      </c>
      <c r="AV52" s="90">
        <f t="shared" si="5"/>
        <v>2.3839223839223846</v>
      </c>
    </row>
    <row r="53" spans="1:48" s="1" customFormat="1" x14ac:dyDescent="0.35">
      <c r="A53" s="1" t="s">
        <v>55</v>
      </c>
      <c r="B53" s="1" t="s">
        <v>43</v>
      </c>
      <c r="C53" s="1" t="s">
        <v>44</v>
      </c>
      <c r="D53" s="1" t="s">
        <v>97</v>
      </c>
      <c r="E53" s="7">
        <v>5103</v>
      </c>
      <c r="F53" s="7">
        <v>1540</v>
      </c>
      <c r="G53" s="8">
        <v>30.178326474622803</v>
      </c>
      <c r="H53" s="9">
        <v>11.1</v>
      </c>
      <c r="I53" s="9">
        <v>15.395016660656101</v>
      </c>
      <c r="J53" s="9">
        <v>809</v>
      </c>
      <c r="K53" s="10">
        <v>690</v>
      </c>
      <c r="L53" s="10">
        <v>708</v>
      </c>
      <c r="M53" s="10">
        <v>810</v>
      </c>
      <c r="N53" s="10">
        <v>1129</v>
      </c>
      <c r="O53" s="10">
        <v>1418</v>
      </c>
      <c r="P53" s="10">
        <v>73500</v>
      </c>
      <c r="Q53" s="10">
        <v>22050</v>
      </c>
      <c r="R53" s="10">
        <v>34543.485002386398</v>
      </c>
      <c r="S53" s="10">
        <v>863.58712505966002</v>
      </c>
      <c r="T53" s="10">
        <v>551.25</v>
      </c>
      <c r="U53" s="10">
        <v>577.20000000000005</v>
      </c>
      <c r="V53" s="10">
        <v>800.54086635411602</v>
      </c>
      <c r="W53" s="10">
        <v>242.7</v>
      </c>
      <c r="X53" s="10">
        <v>27600</v>
      </c>
      <c r="Y53" s="10">
        <v>28320</v>
      </c>
      <c r="Z53" s="10">
        <v>32400</v>
      </c>
      <c r="AA53" s="10">
        <v>45160</v>
      </c>
      <c r="AB53" s="10">
        <v>56720</v>
      </c>
      <c r="AC53" s="9">
        <v>13.2692307692308</v>
      </c>
      <c r="AD53" s="9">
        <v>13.615384615384601</v>
      </c>
      <c r="AE53" s="9">
        <v>15.5769230769231</v>
      </c>
      <c r="AF53" s="9">
        <v>21.711538461538499</v>
      </c>
      <c r="AG53" s="9">
        <v>27.269230769230798</v>
      </c>
      <c r="AH53" s="8">
        <v>47.817047817047801</v>
      </c>
      <c r="AI53" s="8">
        <v>49.0644490644491</v>
      </c>
      <c r="AJ53" s="8">
        <v>56.133056133056101</v>
      </c>
      <c r="AK53" s="8">
        <v>78.239778239778204</v>
      </c>
      <c r="AL53" s="8">
        <v>98.267498267498297</v>
      </c>
      <c r="AM53" s="8">
        <v>34.476690897365401</v>
      </c>
      <c r="AN53" s="8">
        <v>35.376082833818501</v>
      </c>
      <c r="AO53" s="8">
        <v>40.472637140385501</v>
      </c>
      <c r="AP53" s="8">
        <v>56.411860903080601</v>
      </c>
      <c r="AQ53" s="8">
        <v>70.852098105020602</v>
      </c>
      <c r="AR53" s="90">
        <f t="shared" si="1"/>
        <v>1.1954261954261951</v>
      </c>
      <c r="AS53" s="90">
        <f t="shared" si="2"/>
        <v>1.2266112266112275</v>
      </c>
      <c r="AT53" s="90">
        <f t="shared" si="3"/>
        <v>1.4033264033264026</v>
      </c>
      <c r="AU53" s="90">
        <f t="shared" si="4"/>
        <v>1.9559944559944551</v>
      </c>
      <c r="AV53" s="90">
        <f t="shared" si="5"/>
        <v>2.4566874566874572</v>
      </c>
    </row>
    <row r="54" spans="1:48" s="1" customFormat="1" x14ac:dyDescent="0.35">
      <c r="A54" s="1" t="s">
        <v>55</v>
      </c>
      <c r="B54" s="1" t="s">
        <v>43</v>
      </c>
      <c r="C54" s="1" t="s">
        <v>44</v>
      </c>
      <c r="D54" s="1" t="s">
        <v>98</v>
      </c>
      <c r="E54" s="7">
        <v>10520</v>
      </c>
      <c r="F54" s="7">
        <v>3135</v>
      </c>
      <c r="G54" s="8">
        <v>29.800380228136902</v>
      </c>
      <c r="H54" s="9">
        <v>11.1</v>
      </c>
      <c r="I54" s="9">
        <v>13.003833327999899</v>
      </c>
      <c r="J54" s="9">
        <v>809</v>
      </c>
      <c r="K54" s="10">
        <v>618</v>
      </c>
      <c r="L54" s="10">
        <v>622</v>
      </c>
      <c r="M54" s="10">
        <v>785</v>
      </c>
      <c r="N54" s="10">
        <v>1129</v>
      </c>
      <c r="O54" s="10">
        <v>1379</v>
      </c>
      <c r="P54" s="10">
        <v>57100</v>
      </c>
      <c r="Q54" s="10">
        <v>17130</v>
      </c>
      <c r="R54" s="10">
        <v>35542.5133087758</v>
      </c>
      <c r="S54" s="10">
        <v>888.56283271939606</v>
      </c>
      <c r="T54" s="10">
        <v>428.25</v>
      </c>
      <c r="U54" s="10">
        <v>577.20000000000005</v>
      </c>
      <c r="V54" s="10">
        <v>676.19933305599602</v>
      </c>
      <c r="W54" s="10">
        <v>242.7</v>
      </c>
      <c r="X54" s="10">
        <v>24720</v>
      </c>
      <c r="Y54" s="10">
        <v>24880</v>
      </c>
      <c r="Z54" s="10">
        <v>31400</v>
      </c>
      <c r="AA54" s="10">
        <v>45160</v>
      </c>
      <c r="AB54" s="10">
        <v>55160</v>
      </c>
      <c r="AC54" s="9">
        <v>11.884615384615399</v>
      </c>
      <c r="AD54" s="9">
        <v>11.961538461538501</v>
      </c>
      <c r="AE54" s="9">
        <v>15.096153846153801</v>
      </c>
      <c r="AF54" s="9">
        <v>21.711538461538499</v>
      </c>
      <c r="AG54" s="9">
        <v>26.519230769230798</v>
      </c>
      <c r="AH54" s="8">
        <v>42.827442827442802</v>
      </c>
      <c r="AI54" s="8">
        <v>43.104643104643102</v>
      </c>
      <c r="AJ54" s="8">
        <v>54.400554400554398</v>
      </c>
      <c r="AK54" s="8">
        <v>78.239778239778204</v>
      </c>
      <c r="AL54" s="8">
        <v>95.564795564795602</v>
      </c>
      <c r="AM54" s="8">
        <v>36.557267645149999</v>
      </c>
      <c r="AN54" s="8">
        <v>36.793884264212501</v>
      </c>
      <c r="AO54" s="8">
        <v>46.436011491007697</v>
      </c>
      <c r="AP54" s="8">
        <v>66.785040730379293</v>
      </c>
      <c r="AQ54" s="8">
        <v>81.573579421782995</v>
      </c>
      <c r="AR54" s="90">
        <f t="shared" si="1"/>
        <v>1.0706860706860701</v>
      </c>
      <c r="AS54" s="90">
        <f t="shared" si="2"/>
        <v>1.0776160776160775</v>
      </c>
      <c r="AT54" s="90">
        <f t="shared" si="3"/>
        <v>1.36001386001386</v>
      </c>
      <c r="AU54" s="90">
        <f t="shared" si="4"/>
        <v>1.9559944559944551</v>
      </c>
      <c r="AV54" s="90">
        <f t="shared" si="5"/>
        <v>2.3891198891198901</v>
      </c>
    </row>
    <row r="55" spans="1:48" s="1" customFormat="1" x14ac:dyDescent="0.35">
      <c r="A55" s="1" t="s">
        <v>55</v>
      </c>
      <c r="B55" s="1" t="s">
        <v>43</v>
      </c>
      <c r="C55" s="1" t="s">
        <v>44</v>
      </c>
      <c r="D55" s="1" t="s">
        <v>99</v>
      </c>
      <c r="E55" s="7">
        <v>16951</v>
      </c>
      <c r="F55" s="7">
        <v>5223</v>
      </c>
      <c r="G55" s="8">
        <v>30.8123414547814</v>
      </c>
      <c r="H55" s="9">
        <v>11.1</v>
      </c>
      <c r="I55" s="9">
        <v>12.298334794052501</v>
      </c>
      <c r="J55" s="9">
        <v>809</v>
      </c>
      <c r="K55" s="10">
        <v>662</v>
      </c>
      <c r="L55" s="10">
        <v>666</v>
      </c>
      <c r="M55" s="10">
        <v>881</v>
      </c>
      <c r="N55" s="10">
        <v>1210</v>
      </c>
      <c r="O55" s="10">
        <v>1214</v>
      </c>
      <c r="P55" s="10">
        <v>59100</v>
      </c>
      <c r="Q55" s="10">
        <v>17730</v>
      </c>
      <c r="R55" s="10">
        <v>32172.874083683098</v>
      </c>
      <c r="S55" s="10">
        <v>804.32185209207796</v>
      </c>
      <c r="T55" s="10">
        <v>443.25</v>
      </c>
      <c r="U55" s="10">
        <v>577.20000000000005</v>
      </c>
      <c r="V55" s="10">
        <v>639.51340929073001</v>
      </c>
      <c r="W55" s="10">
        <v>242.7</v>
      </c>
      <c r="X55" s="10">
        <v>26480</v>
      </c>
      <c r="Y55" s="10">
        <v>26640</v>
      </c>
      <c r="Z55" s="10">
        <v>35240</v>
      </c>
      <c r="AA55" s="10">
        <v>48400</v>
      </c>
      <c r="AB55" s="10">
        <v>48560</v>
      </c>
      <c r="AC55" s="9">
        <v>12.7307692307692</v>
      </c>
      <c r="AD55" s="9">
        <v>12.807692307692299</v>
      </c>
      <c r="AE55" s="9">
        <v>16.942307692307701</v>
      </c>
      <c r="AF55" s="9">
        <v>23.269230769230798</v>
      </c>
      <c r="AG55" s="9">
        <v>23.346153846153801</v>
      </c>
      <c r="AH55" s="8">
        <v>45.876645876645902</v>
      </c>
      <c r="AI55" s="8">
        <v>46.153846153846203</v>
      </c>
      <c r="AJ55" s="8">
        <v>61.053361053361101</v>
      </c>
      <c r="AK55" s="8">
        <v>83.853083853083902</v>
      </c>
      <c r="AL55" s="8">
        <v>84.130284130284096</v>
      </c>
      <c r="AM55" s="8">
        <v>41.406481264198</v>
      </c>
      <c r="AN55" s="8">
        <v>41.656671483316998</v>
      </c>
      <c r="AO55" s="8">
        <v>55.104395760964401</v>
      </c>
      <c r="AP55" s="8">
        <v>75.682541283503895</v>
      </c>
      <c r="AQ55" s="8">
        <v>75.9327315026229</v>
      </c>
      <c r="AR55" s="90">
        <f t="shared" si="1"/>
        <v>1.1469161469161475</v>
      </c>
      <c r="AS55" s="90">
        <f t="shared" si="2"/>
        <v>1.1538461538461551</v>
      </c>
      <c r="AT55" s="90">
        <f t="shared" si="3"/>
        <v>1.5263340263340275</v>
      </c>
      <c r="AU55" s="90">
        <f t="shared" si="4"/>
        <v>2.0963270963270975</v>
      </c>
      <c r="AV55" s="90">
        <f t="shared" si="5"/>
        <v>2.1032571032571026</v>
      </c>
    </row>
    <row r="56" spans="1:48" s="1" customFormat="1" x14ac:dyDescent="0.35">
      <c r="A56" s="1" t="s">
        <v>55</v>
      </c>
      <c r="B56" s="1" t="s">
        <v>43</v>
      </c>
      <c r="C56" s="1" t="s">
        <v>44</v>
      </c>
      <c r="D56" s="1" t="s">
        <v>100</v>
      </c>
      <c r="E56" s="7">
        <v>10599</v>
      </c>
      <c r="F56" s="7">
        <v>3790</v>
      </c>
      <c r="G56" s="8">
        <v>35.758090385885502</v>
      </c>
      <c r="H56" s="9">
        <v>11.1</v>
      </c>
      <c r="I56" s="9">
        <v>15.675237395738501</v>
      </c>
      <c r="J56" s="9">
        <v>809</v>
      </c>
      <c r="K56" s="10">
        <v>562</v>
      </c>
      <c r="L56" s="10">
        <v>605</v>
      </c>
      <c r="M56" s="10">
        <v>800</v>
      </c>
      <c r="N56" s="10">
        <v>1044</v>
      </c>
      <c r="O56" s="10">
        <v>1176</v>
      </c>
      <c r="P56" s="10">
        <v>58200</v>
      </c>
      <c r="Q56" s="10">
        <v>17460</v>
      </c>
      <c r="R56" s="10">
        <v>38871.567008921498</v>
      </c>
      <c r="S56" s="10">
        <v>971.78917522303698</v>
      </c>
      <c r="T56" s="10">
        <v>436.5</v>
      </c>
      <c r="U56" s="10">
        <v>577.20000000000005</v>
      </c>
      <c r="V56" s="10">
        <v>815.11234457840203</v>
      </c>
      <c r="W56" s="10">
        <v>242.7</v>
      </c>
      <c r="X56" s="10">
        <v>22480</v>
      </c>
      <c r="Y56" s="10">
        <v>24200</v>
      </c>
      <c r="Z56" s="10">
        <v>32000</v>
      </c>
      <c r="AA56" s="10">
        <v>41760</v>
      </c>
      <c r="AB56" s="10">
        <v>47040</v>
      </c>
      <c r="AC56" s="9">
        <v>10.807692307692299</v>
      </c>
      <c r="AD56" s="9">
        <v>11.634615384615399</v>
      </c>
      <c r="AE56" s="9">
        <v>15.384615384615399</v>
      </c>
      <c r="AF56" s="9">
        <v>20.076923076923102</v>
      </c>
      <c r="AG56" s="9">
        <v>22.615384615384599</v>
      </c>
      <c r="AH56" s="8">
        <v>38.946638946638899</v>
      </c>
      <c r="AI56" s="8">
        <v>41.926541926541901</v>
      </c>
      <c r="AJ56" s="8">
        <v>55.440055440055403</v>
      </c>
      <c r="AK56" s="8">
        <v>72.349272349272397</v>
      </c>
      <c r="AL56" s="8">
        <v>81.4968814968815</v>
      </c>
      <c r="AM56" s="8">
        <v>27.579020425248601</v>
      </c>
      <c r="AN56" s="8">
        <v>29.689158998710599</v>
      </c>
      <c r="AO56" s="8">
        <v>39.258392064410799</v>
      </c>
      <c r="AP56" s="8">
        <v>51.232201644056097</v>
      </c>
      <c r="AQ56" s="8">
        <v>57.7098363346838</v>
      </c>
      <c r="AR56" s="90">
        <f t="shared" si="1"/>
        <v>0.97366597366597252</v>
      </c>
      <c r="AS56" s="90">
        <f t="shared" si="2"/>
        <v>1.0481635481635476</v>
      </c>
      <c r="AT56" s="90">
        <f t="shared" si="3"/>
        <v>1.3860013860013851</v>
      </c>
      <c r="AU56" s="90">
        <f t="shared" si="4"/>
        <v>1.8087318087318098</v>
      </c>
      <c r="AV56" s="90">
        <f t="shared" si="5"/>
        <v>2.0374220374220373</v>
      </c>
    </row>
    <row r="57" spans="1:48" s="1" customFormat="1" x14ac:dyDescent="0.35">
      <c r="A57" s="1" t="s">
        <v>55</v>
      </c>
      <c r="B57" s="1" t="s">
        <v>43</v>
      </c>
      <c r="C57" s="1" t="s">
        <v>44</v>
      </c>
      <c r="D57" s="1" t="s">
        <v>101</v>
      </c>
      <c r="E57" s="7">
        <v>7490</v>
      </c>
      <c r="F57" s="7">
        <v>2677</v>
      </c>
      <c r="G57" s="8">
        <v>35.740987983978599</v>
      </c>
      <c r="H57" s="9">
        <v>11.1</v>
      </c>
      <c r="I57" s="9">
        <v>11.1216396539131</v>
      </c>
      <c r="J57" s="9">
        <v>809</v>
      </c>
      <c r="K57" s="10">
        <v>597</v>
      </c>
      <c r="L57" s="10">
        <v>601</v>
      </c>
      <c r="M57" s="10">
        <v>795</v>
      </c>
      <c r="N57" s="10">
        <v>996</v>
      </c>
      <c r="O57" s="10">
        <v>1218</v>
      </c>
      <c r="P57" s="10">
        <v>46100</v>
      </c>
      <c r="Q57" s="10">
        <v>13830</v>
      </c>
      <c r="R57" s="10">
        <v>23483.409127066701</v>
      </c>
      <c r="S57" s="10">
        <v>587.08522817666699</v>
      </c>
      <c r="T57" s="10">
        <v>345.75</v>
      </c>
      <c r="U57" s="10">
        <v>577.20000000000005</v>
      </c>
      <c r="V57" s="10">
        <v>578.325262003479</v>
      </c>
      <c r="W57" s="10">
        <v>242.7</v>
      </c>
      <c r="X57" s="10">
        <v>23880</v>
      </c>
      <c r="Y57" s="10">
        <v>24040</v>
      </c>
      <c r="Z57" s="10">
        <v>31800</v>
      </c>
      <c r="AA57" s="10">
        <v>39840</v>
      </c>
      <c r="AB57" s="10">
        <v>48720</v>
      </c>
      <c r="AC57" s="9">
        <v>11.4807692307692</v>
      </c>
      <c r="AD57" s="9">
        <v>11.557692307692299</v>
      </c>
      <c r="AE57" s="9">
        <v>15.288461538461499</v>
      </c>
      <c r="AF57" s="9">
        <v>19.153846153846199</v>
      </c>
      <c r="AG57" s="9">
        <v>23.423076923076898</v>
      </c>
      <c r="AH57" s="8">
        <v>41.3721413721414</v>
      </c>
      <c r="AI57" s="8">
        <v>41.6493416493417</v>
      </c>
      <c r="AJ57" s="8">
        <v>55.093555093555103</v>
      </c>
      <c r="AK57" s="8">
        <v>69.022869022869003</v>
      </c>
      <c r="AL57" s="8">
        <v>84.407484407484404</v>
      </c>
      <c r="AM57" s="8">
        <v>41.291642556427597</v>
      </c>
      <c r="AN57" s="8">
        <v>41.568303478078697</v>
      </c>
      <c r="AO57" s="8">
        <v>54.986358178157303</v>
      </c>
      <c r="AP57" s="8">
        <v>68.888569491125395</v>
      </c>
      <c r="AQ57" s="8">
        <v>84.243250642761794</v>
      </c>
      <c r="AR57" s="90">
        <f t="shared" si="1"/>
        <v>1.0343035343035349</v>
      </c>
      <c r="AS57" s="90">
        <f t="shared" si="2"/>
        <v>1.0412335412335425</v>
      </c>
      <c r="AT57" s="90">
        <f t="shared" si="3"/>
        <v>1.3773388773388775</v>
      </c>
      <c r="AU57" s="90">
        <f t="shared" si="4"/>
        <v>1.7255717255717251</v>
      </c>
      <c r="AV57" s="90">
        <f t="shared" si="5"/>
        <v>2.1101871101871099</v>
      </c>
    </row>
    <row r="58" spans="1:48" s="1" customFormat="1" x14ac:dyDescent="0.35">
      <c r="A58" s="1" t="s">
        <v>55</v>
      </c>
      <c r="B58" s="1" t="s">
        <v>43</v>
      </c>
      <c r="C58" s="1" t="s">
        <v>44</v>
      </c>
      <c r="D58" s="1" t="s">
        <v>102</v>
      </c>
      <c r="E58" s="7">
        <v>2204</v>
      </c>
      <c r="F58" s="7">
        <v>674</v>
      </c>
      <c r="G58" s="8">
        <v>30.580762250453702</v>
      </c>
      <c r="H58" s="9">
        <v>11.1</v>
      </c>
      <c r="I58" s="9">
        <v>11.5222948503603</v>
      </c>
      <c r="J58" s="9">
        <v>809</v>
      </c>
      <c r="K58" s="10">
        <v>767</v>
      </c>
      <c r="L58" s="10">
        <v>908</v>
      </c>
      <c r="M58" s="10">
        <v>1194</v>
      </c>
      <c r="N58" s="10">
        <v>1554</v>
      </c>
      <c r="O58" s="10">
        <v>1829</v>
      </c>
      <c r="P58" s="10">
        <v>78600</v>
      </c>
      <c r="Q58" s="10">
        <v>23580</v>
      </c>
      <c r="R58" s="10">
        <v>42960.298483717401</v>
      </c>
      <c r="S58" s="10">
        <v>1074.0074620929299</v>
      </c>
      <c r="T58" s="10">
        <v>589.5</v>
      </c>
      <c r="U58" s="10">
        <v>577.20000000000005</v>
      </c>
      <c r="V58" s="10">
        <v>599.15933221873797</v>
      </c>
      <c r="W58" s="10">
        <v>242.7</v>
      </c>
      <c r="X58" s="10">
        <v>30680</v>
      </c>
      <c r="Y58" s="10">
        <v>36320</v>
      </c>
      <c r="Z58" s="10">
        <v>47760</v>
      </c>
      <c r="AA58" s="10">
        <v>62160</v>
      </c>
      <c r="AB58" s="10">
        <v>73160</v>
      </c>
      <c r="AC58" s="9">
        <v>14.75</v>
      </c>
      <c r="AD58" s="9">
        <v>17.461538461538499</v>
      </c>
      <c r="AE58" s="9">
        <v>22.961538461538499</v>
      </c>
      <c r="AF58" s="9">
        <v>29.884615384615401</v>
      </c>
      <c r="AG58" s="9">
        <v>35.173076923076898</v>
      </c>
      <c r="AH58" s="8">
        <v>53.153153153153198</v>
      </c>
      <c r="AI58" s="8">
        <v>62.924462924462901</v>
      </c>
      <c r="AJ58" s="8">
        <v>82.7442827442827</v>
      </c>
      <c r="AK58" s="8">
        <v>107.69230769230801</v>
      </c>
      <c r="AL58" s="8">
        <v>126.74982674982699</v>
      </c>
      <c r="AM58" s="8">
        <v>51.205077431389299</v>
      </c>
      <c r="AN58" s="8">
        <v>60.618266372492201</v>
      </c>
      <c r="AO58" s="8">
        <v>79.711685075722102</v>
      </c>
      <c r="AP58" s="8">
        <v>103.7453589679</v>
      </c>
      <c r="AQ58" s="8">
        <v>122.10441541331301</v>
      </c>
      <c r="AR58" s="90">
        <f t="shared" si="1"/>
        <v>1.3288288288288299</v>
      </c>
      <c r="AS58" s="90">
        <f t="shared" si="2"/>
        <v>1.5731115731115726</v>
      </c>
      <c r="AT58" s="90">
        <f t="shared" si="3"/>
        <v>2.0686070686070677</v>
      </c>
      <c r="AU58" s="90">
        <f t="shared" si="4"/>
        <v>2.6923076923077001</v>
      </c>
      <c r="AV58" s="90">
        <f t="shared" si="5"/>
        <v>3.1687456687456748</v>
      </c>
    </row>
    <row r="59" spans="1:48" s="1" customFormat="1" x14ac:dyDescent="0.35">
      <c r="A59" s="1" t="s">
        <v>55</v>
      </c>
      <c r="B59" s="1" t="s">
        <v>43</v>
      </c>
      <c r="C59" s="1" t="s">
        <v>44</v>
      </c>
      <c r="D59" s="1" t="s">
        <v>103</v>
      </c>
      <c r="E59" s="7">
        <v>7389</v>
      </c>
      <c r="F59" s="7">
        <v>1383</v>
      </c>
      <c r="G59" s="8">
        <v>18.717011774258999</v>
      </c>
      <c r="H59" s="9">
        <v>11.1</v>
      </c>
      <c r="I59" s="9">
        <v>10.1881254191669</v>
      </c>
      <c r="J59" s="9">
        <v>809</v>
      </c>
      <c r="K59" s="10">
        <v>1029</v>
      </c>
      <c r="L59" s="10">
        <v>1204</v>
      </c>
      <c r="M59" s="10">
        <v>1508</v>
      </c>
      <c r="N59" s="10">
        <v>2119</v>
      </c>
      <c r="O59" s="10">
        <v>2461</v>
      </c>
      <c r="P59" s="10">
        <v>92800</v>
      </c>
      <c r="Q59" s="10">
        <v>27840</v>
      </c>
      <c r="R59" s="10">
        <v>33810.864244367498</v>
      </c>
      <c r="S59" s="10">
        <v>845.27160610918702</v>
      </c>
      <c r="T59" s="10">
        <v>696</v>
      </c>
      <c r="U59" s="10">
        <v>577.20000000000005</v>
      </c>
      <c r="V59" s="10">
        <v>529.78252179668004</v>
      </c>
      <c r="W59" s="10">
        <v>242.7</v>
      </c>
      <c r="X59" s="10">
        <v>41160</v>
      </c>
      <c r="Y59" s="10">
        <v>48160</v>
      </c>
      <c r="Z59" s="10">
        <v>60320</v>
      </c>
      <c r="AA59" s="10">
        <v>84760</v>
      </c>
      <c r="AB59" s="10">
        <v>98440</v>
      </c>
      <c r="AC59" s="9">
        <v>19.788461538461501</v>
      </c>
      <c r="AD59" s="9">
        <v>23.153846153846199</v>
      </c>
      <c r="AE59" s="9">
        <v>29</v>
      </c>
      <c r="AF59" s="9">
        <v>40.75</v>
      </c>
      <c r="AG59" s="9">
        <v>47.326923076923102</v>
      </c>
      <c r="AH59" s="8">
        <v>71.309771309771307</v>
      </c>
      <c r="AI59" s="8">
        <v>83.437283437283398</v>
      </c>
      <c r="AJ59" s="8">
        <v>104.50450450450499</v>
      </c>
      <c r="AK59" s="8">
        <v>146.846846846847</v>
      </c>
      <c r="AL59" s="8">
        <v>170.54747054747099</v>
      </c>
      <c r="AM59" s="8">
        <v>77.6922573066621</v>
      </c>
      <c r="AN59" s="8">
        <v>90.905226236366602</v>
      </c>
      <c r="AO59" s="8">
        <v>113.858040834253</v>
      </c>
      <c r="AP59" s="8">
        <v>159.990178068821</v>
      </c>
      <c r="AQ59" s="8">
        <v>185.81209449144399</v>
      </c>
      <c r="AR59" s="90">
        <f t="shared" si="1"/>
        <v>1.7827442827442828</v>
      </c>
      <c r="AS59" s="90">
        <f t="shared" si="2"/>
        <v>2.0859320859320851</v>
      </c>
      <c r="AT59" s="90">
        <f t="shared" si="3"/>
        <v>2.612612612612625</v>
      </c>
      <c r="AU59" s="90">
        <f t="shared" si="4"/>
        <v>3.6711711711711752</v>
      </c>
      <c r="AV59" s="90">
        <f t="shared" si="5"/>
        <v>4.263686763686775</v>
      </c>
    </row>
    <row r="60" spans="1:48" s="1" customFormat="1" x14ac:dyDescent="0.35">
      <c r="A60" s="1" t="s">
        <v>55</v>
      </c>
      <c r="B60" s="1" t="s">
        <v>43</v>
      </c>
      <c r="C60" s="1" t="s">
        <v>44</v>
      </c>
      <c r="D60" s="1" t="s">
        <v>104</v>
      </c>
      <c r="E60" s="7">
        <v>1696</v>
      </c>
      <c r="F60" s="7">
        <v>544</v>
      </c>
      <c r="G60" s="8">
        <v>32.075471698113198</v>
      </c>
      <c r="H60" s="9">
        <v>11.1</v>
      </c>
      <c r="I60" s="9">
        <v>15.3540593442681</v>
      </c>
      <c r="J60" s="9">
        <v>809</v>
      </c>
      <c r="K60" s="10">
        <v>554</v>
      </c>
      <c r="L60" s="10">
        <v>558</v>
      </c>
      <c r="M60" s="10">
        <v>738</v>
      </c>
      <c r="N60" s="10">
        <v>925</v>
      </c>
      <c r="O60" s="10">
        <v>1128</v>
      </c>
      <c r="P60" s="10">
        <v>65600</v>
      </c>
      <c r="Q60" s="10">
        <v>19680</v>
      </c>
      <c r="R60" s="10">
        <v>44061.310929717401</v>
      </c>
      <c r="S60" s="10">
        <v>1101.53277324294</v>
      </c>
      <c r="T60" s="10">
        <v>492</v>
      </c>
      <c r="U60" s="10">
        <v>577.20000000000005</v>
      </c>
      <c r="V60" s="10">
        <v>798.41108590194096</v>
      </c>
      <c r="W60" s="10">
        <v>242.7</v>
      </c>
      <c r="X60" s="10">
        <v>22160</v>
      </c>
      <c r="Y60" s="10">
        <v>22320</v>
      </c>
      <c r="Z60" s="10">
        <v>29520</v>
      </c>
      <c r="AA60" s="10">
        <v>37000</v>
      </c>
      <c r="AB60" s="10">
        <v>45120</v>
      </c>
      <c r="AC60" s="9">
        <v>10.653846153846199</v>
      </c>
      <c r="AD60" s="9">
        <v>10.7307692307692</v>
      </c>
      <c r="AE60" s="9">
        <v>14.192307692307701</v>
      </c>
      <c r="AF60" s="9">
        <v>17.788461538461501</v>
      </c>
      <c r="AG60" s="9">
        <v>21.692307692307701</v>
      </c>
      <c r="AH60" s="8">
        <v>38.392238392238397</v>
      </c>
      <c r="AI60" s="8">
        <v>38.669438669438698</v>
      </c>
      <c r="AJ60" s="8">
        <v>51.143451143451102</v>
      </c>
      <c r="AK60" s="8">
        <v>64.102564102564102</v>
      </c>
      <c r="AL60" s="8">
        <v>78.170478170478205</v>
      </c>
      <c r="AM60" s="8">
        <v>27.755125638024602</v>
      </c>
      <c r="AN60" s="8">
        <v>27.955523657071701</v>
      </c>
      <c r="AO60" s="8">
        <v>36.973434514191602</v>
      </c>
      <c r="AP60" s="8">
        <v>46.342041904643899</v>
      </c>
      <c r="AQ60" s="8">
        <v>56.512241371284702</v>
      </c>
      <c r="AR60" s="90">
        <f t="shared" si="1"/>
        <v>0.95980595980595995</v>
      </c>
      <c r="AS60" s="90">
        <f t="shared" si="2"/>
        <v>0.9667359667359674</v>
      </c>
      <c r="AT60" s="90">
        <f t="shared" si="3"/>
        <v>1.2785862785862776</v>
      </c>
      <c r="AU60" s="90">
        <f t="shared" si="4"/>
        <v>1.6025641025641026</v>
      </c>
      <c r="AV60" s="90">
        <f t="shared" si="5"/>
        <v>1.954261954261955</v>
      </c>
    </row>
    <row r="61" spans="1:48" s="1" customFormat="1" x14ac:dyDescent="0.35">
      <c r="A61" s="1" t="s">
        <v>55</v>
      </c>
      <c r="B61" s="1" t="s">
        <v>43</v>
      </c>
      <c r="C61" s="1" t="s">
        <v>44</v>
      </c>
      <c r="D61" s="1" t="s">
        <v>105</v>
      </c>
      <c r="E61" s="7">
        <v>7340</v>
      </c>
      <c r="F61" s="7">
        <v>2583</v>
      </c>
      <c r="G61" s="8">
        <v>35.190735694822898</v>
      </c>
      <c r="H61" s="9">
        <v>11.1</v>
      </c>
      <c r="I61" s="9">
        <v>18.468421666689601</v>
      </c>
      <c r="J61" s="9">
        <v>809</v>
      </c>
      <c r="K61" s="10">
        <v>1108</v>
      </c>
      <c r="L61" s="10">
        <v>1304</v>
      </c>
      <c r="M61" s="10">
        <v>1725</v>
      </c>
      <c r="N61" s="10">
        <v>2323</v>
      </c>
      <c r="O61" s="10">
        <v>2332</v>
      </c>
      <c r="P61" s="10">
        <v>103400</v>
      </c>
      <c r="Q61" s="10">
        <v>31020</v>
      </c>
      <c r="R61" s="10">
        <v>52798.645992681697</v>
      </c>
      <c r="S61" s="10">
        <v>1319.9661498170401</v>
      </c>
      <c r="T61" s="10">
        <v>775.5</v>
      </c>
      <c r="U61" s="10">
        <v>577.20000000000005</v>
      </c>
      <c r="V61" s="10">
        <v>960.35792666786097</v>
      </c>
      <c r="W61" s="10">
        <v>242.7</v>
      </c>
      <c r="X61" s="10">
        <v>44320</v>
      </c>
      <c r="Y61" s="10">
        <v>52160</v>
      </c>
      <c r="Z61" s="10">
        <v>69000</v>
      </c>
      <c r="AA61" s="10">
        <v>92920</v>
      </c>
      <c r="AB61" s="10">
        <v>93280</v>
      </c>
      <c r="AC61" s="9">
        <v>21.307692307692299</v>
      </c>
      <c r="AD61" s="9">
        <v>25.076923076923102</v>
      </c>
      <c r="AE61" s="9">
        <v>33.173076923076898</v>
      </c>
      <c r="AF61" s="9">
        <v>44.673076923076898</v>
      </c>
      <c r="AG61" s="9">
        <v>44.846153846153797</v>
      </c>
      <c r="AH61" s="8">
        <v>76.784476784476794</v>
      </c>
      <c r="AI61" s="8">
        <v>90.367290367290394</v>
      </c>
      <c r="AJ61" s="8">
        <v>119.54261954262</v>
      </c>
      <c r="AK61" s="8">
        <v>160.98406098406099</v>
      </c>
      <c r="AL61" s="8">
        <v>161.607761607762</v>
      </c>
      <c r="AM61" s="8">
        <v>46.149460289015799</v>
      </c>
      <c r="AN61" s="8">
        <v>54.313083228228002</v>
      </c>
      <c r="AO61" s="8">
        <v>71.848212092556196</v>
      </c>
      <c r="AP61" s="8">
        <v>96.755592284642304</v>
      </c>
      <c r="AQ61" s="8">
        <v>97.130452521647001</v>
      </c>
      <c r="AR61" s="90">
        <f t="shared" si="1"/>
        <v>1.9196119196119199</v>
      </c>
      <c r="AS61" s="90">
        <f t="shared" si="2"/>
        <v>2.2591822591822597</v>
      </c>
      <c r="AT61" s="90">
        <f t="shared" si="3"/>
        <v>2.9885654885655</v>
      </c>
      <c r="AU61" s="90">
        <f t="shared" si="4"/>
        <v>4.0246015246015245</v>
      </c>
      <c r="AV61" s="90">
        <f t="shared" si="5"/>
        <v>4.0401940401940504</v>
      </c>
    </row>
    <row r="62" spans="1:48" s="1" customFormat="1" x14ac:dyDescent="0.35">
      <c r="A62" s="1" t="s">
        <v>55</v>
      </c>
      <c r="B62" s="1" t="s">
        <v>43</v>
      </c>
      <c r="C62" s="1" t="s">
        <v>44</v>
      </c>
      <c r="D62" s="1" t="s">
        <v>106</v>
      </c>
      <c r="E62" s="7">
        <v>4913</v>
      </c>
      <c r="F62" s="7">
        <v>1713</v>
      </c>
      <c r="G62" s="8">
        <v>34.866680236108301</v>
      </c>
      <c r="H62" s="9">
        <v>11.1</v>
      </c>
      <c r="I62" s="9">
        <v>8.8575933596232801</v>
      </c>
      <c r="J62" s="9">
        <v>809</v>
      </c>
      <c r="K62" s="10">
        <v>596</v>
      </c>
      <c r="L62" s="10">
        <v>603</v>
      </c>
      <c r="M62" s="10">
        <v>700</v>
      </c>
      <c r="N62" s="10">
        <v>970</v>
      </c>
      <c r="O62" s="10">
        <v>1133</v>
      </c>
      <c r="P62" s="10">
        <v>54000</v>
      </c>
      <c r="Q62" s="10">
        <v>16200</v>
      </c>
      <c r="R62" s="10">
        <v>24525.104267374802</v>
      </c>
      <c r="S62" s="10">
        <v>613.12760668437102</v>
      </c>
      <c r="T62" s="10">
        <v>405</v>
      </c>
      <c r="U62" s="10">
        <v>577.20000000000005</v>
      </c>
      <c r="V62" s="10">
        <v>460.59485470041</v>
      </c>
      <c r="W62" s="10">
        <v>242.7</v>
      </c>
      <c r="X62" s="10">
        <v>23840</v>
      </c>
      <c r="Y62" s="10">
        <v>24120</v>
      </c>
      <c r="Z62" s="10">
        <v>28000</v>
      </c>
      <c r="AA62" s="10">
        <v>38800</v>
      </c>
      <c r="AB62" s="10">
        <v>45320</v>
      </c>
      <c r="AC62" s="9">
        <v>11.461538461538501</v>
      </c>
      <c r="AD62" s="9">
        <v>11.596153846153801</v>
      </c>
      <c r="AE62" s="9">
        <v>13.461538461538501</v>
      </c>
      <c r="AF62" s="9">
        <v>18.653846153846199</v>
      </c>
      <c r="AG62" s="9">
        <v>21.788461538461501</v>
      </c>
      <c r="AH62" s="8">
        <v>41.302841302841301</v>
      </c>
      <c r="AI62" s="8">
        <v>41.787941787941797</v>
      </c>
      <c r="AJ62" s="8">
        <v>48.510048510048499</v>
      </c>
      <c r="AK62" s="8">
        <v>67.221067221067202</v>
      </c>
      <c r="AL62" s="8">
        <v>78.516978516978497</v>
      </c>
      <c r="AM62" s="8">
        <v>51.759153965162099</v>
      </c>
      <c r="AN62" s="8">
        <v>52.3670634915985</v>
      </c>
      <c r="AO62" s="8">
        <v>60.790952643646698</v>
      </c>
      <c r="AP62" s="8">
        <v>84.2388915204819</v>
      </c>
      <c r="AQ62" s="8">
        <v>98.394499064645402</v>
      </c>
      <c r="AR62" s="90">
        <f t="shared" si="1"/>
        <v>1.0325710325710324</v>
      </c>
      <c r="AS62" s="90">
        <f t="shared" si="2"/>
        <v>1.0446985446985448</v>
      </c>
      <c r="AT62" s="90">
        <f t="shared" si="3"/>
        <v>1.2127512127512126</v>
      </c>
      <c r="AU62" s="90">
        <f t="shared" si="4"/>
        <v>1.6805266805266801</v>
      </c>
      <c r="AV62" s="90">
        <f t="shared" si="5"/>
        <v>1.9629244629244624</v>
      </c>
    </row>
    <row r="63" spans="1:48" s="1" customFormat="1" x14ac:dyDescent="0.35">
      <c r="A63" s="1" t="s">
        <v>55</v>
      </c>
      <c r="B63" s="1" t="s">
        <v>43</v>
      </c>
      <c r="C63" s="1" t="s">
        <v>44</v>
      </c>
      <c r="D63" s="1" t="s">
        <v>107</v>
      </c>
      <c r="E63" s="7">
        <v>63489</v>
      </c>
      <c r="F63" s="7">
        <v>23383</v>
      </c>
      <c r="G63" s="8">
        <v>36.830002047598796</v>
      </c>
      <c r="H63" s="9">
        <v>11.1</v>
      </c>
      <c r="I63" s="9">
        <v>12.556740167894599</v>
      </c>
      <c r="J63" s="9">
        <v>809</v>
      </c>
      <c r="K63" s="10">
        <v>657</v>
      </c>
      <c r="L63" s="10">
        <v>661</v>
      </c>
      <c r="M63" s="10">
        <v>875</v>
      </c>
      <c r="N63" s="10">
        <v>1222</v>
      </c>
      <c r="O63" s="10">
        <v>1392</v>
      </c>
      <c r="P63" s="10">
        <v>65200</v>
      </c>
      <c r="Q63" s="10">
        <v>19560</v>
      </c>
      <c r="R63" s="10">
        <v>27364.009704698099</v>
      </c>
      <c r="S63" s="10">
        <v>684.100242617454</v>
      </c>
      <c r="T63" s="10">
        <v>489</v>
      </c>
      <c r="U63" s="10">
        <v>577.20000000000005</v>
      </c>
      <c r="V63" s="10">
        <v>652.95048873051701</v>
      </c>
      <c r="W63" s="10">
        <v>242.7</v>
      </c>
      <c r="X63" s="10">
        <v>26280</v>
      </c>
      <c r="Y63" s="10">
        <v>26440</v>
      </c>
      <c r="Z63" s="10">
        <v>35000</v>
      </c>
      <c r="AA63" s="10">
        <v>48880</v>
      </c>
      <c r="AB63" s="10">
        <v>55680</v>
      </c>
      <c r="AC63" s="9">
        <v>12.634615384615399</v>
      </c>
      <c r="AD63" s="9">
        <v>12.711538461538501</v>
      </c>
      <c r="AE63" s="9">
        <v>16.826923076923102</v>
      </c>
      <c r="AF63" s="9">
        <v>23.5</v>
      </c>
      <c r="AG63" s="9">
        <v>26.769230769230798</v>
      </c>
      <c r="AH63" s="8">
        <v>45.530145530145496</v>
      </c>
      <c r="AI63" s="8">
        <v>45.807345807345797</v>
      </c>
      <c r="AJ63" s="8">
        <v>60.637560637560597</v>
      </c>
      <c r="AK63" s="8">
        <v>84.684684684684697</v>
      </c>
      <c r="AL63" s="8">
        <v>96.465696465696496</v>
      </c>
      <c r="AM63" s="8">
        <v>40.248074629814901</v>
      </c>
      <c r="AN63" s="8">
        <v>40.493116180072597</v>
      </c>
      <c r="AO63" s="8">
        <v>53.602839118855499</v>
      </c>
      <c r="AP63" s="8">
        <v>74.860193603704502</v>
      </c>
      <c r="AQ63" s="8">
        <v>85.274459489653594</v>
      </c>
      <c r="AR63" s="90">
        <f t="shared" si="1"/>
        <v>1.1382536382536375</v>
      </c>
      <c r="AS63" s="90">
        <f t="shared" si="2"/>
        <v>1.145183645183645</v>
      </c>
      <c r="AT63" s="90">
        <f t="shared" si="3"/>
        <v>1.5159390159390149</v>
      </c>
      <c r="AU63" s="90">
        <f t="shared" si="4"/>
        <v>2.1171171171171173</v>
      </c>
      <c r="AV63" s="90">
        <f t="shared" si="5"/>
        <v>2.4116424116424122</v>
      </c>
    </row>
    <row r="64" spans="1:48" s="1" customFormat="1" x14ac:dyDescent="0.35">
      <c r="A64" s="1" t="s">
        <v>55</v>
      </c>
      <c r="B64" s="1" t="s">
        <v>43</v>
      </c>
      <c r="C64" s="1" t="s">
        <v>44</v>
      </c>
      <c r="D64" s="1" t="s">
        <v>108</v>
      </c>
      <c r="E64" s="7">
        <v>2417</v>
      </c>
      <c r="F64" s="7">
        <v>750</v>
      </c>
      <c r="G64" s="8">
        <v>31.030202730657802</v>
      </c>
      <c r="H64" s="9">
        <v>11.1</v>
      </c>
      <c r="I64" s="9">
        <v>16.7161409814507</v>
      </c>
      <c r="J64" s="9">
        <v>809</v>
      </c>
      <c r="K64" s="10">
        <v>667</v>
      </c>
      <c r="L64" s="10">
        <v>671</v>
      </c>
      <c r="M64" s="10">
        <v>847</v>
      </c>
      <c r="N64" s="10">
        <v>1141</v>
      </c>
      <c r="O64" s="10">
        <v>1145</v>
      </c>
      <c r="P64" s="10">
        <v>78800</v>
      </c>
      <c r="Q64" s="10">
        <v>23640</v>
      </c>
      <c r="R64" s="10">
        <v>37319.951170560402</v>
      </c>
      <c r="S64" s="10">
        <v>932.99877926400904</v>
      </c>
      <c r="T64" s="10">
        <v>591</v>
      </c>
      <c r="U64" s="10">
        <v>577.20000000000005</v>
      </c>
      <c r="V64" s="10">
        <v>869.23933103543402</v>
      </c>
      <c r="W64" s="10">
        <v>242.7</v>
      </c>
      <c r="X64" s="10">
        <v>26680</v>
      </c>
      <c r="Y64" s="10">
        <v>26840</v>
      </c>
      <c r="Z64" s="10">
        <v>33880</v>
      </c>
      <c r="AA64" s="10">
        <v>45640</v>
      </c>
      <c r="AB64" s="10">
        <v>45800</v>
      </c>
      <c r="AC64" s="9">
        <v>12.8269230769231</v>
      </c>
      <c r="AD64" s="9">
        <v>12.903846153846199</v>
      </c>
      <c r="AE64" s="9">
        <v>16.288461538461501</v>
      </c>
      <c r="AF64" s="9">
        <v>21.942307692307701</v>
      </c>
      <c r="AG64" s="9">
        <v>22.019230769230798</v>
      </c>
      <c r="AH64" s="8">
        <v>46.223146223146202</v>
      </c>
      <c r="AI64" s="8">
        <v>46.500346500346502</v>
      </c>
      <c r="AJ64" s="8">
        <v>58.697158697158699</v>
      </c>
      <c r="AK64" s="8">
        <v>79.071379071379098</v>
      </c>
      <c r="AL64" s="8">
        <v>79.348579348579307</v>
      </c>
      <c r="AM64" s="8">
        <v>30.693502982911401</v>
      </c>
      <c r="AN64" s="8">
        <v>30.877571966317099</v>
      </c>
      <c r="AO64" s="8">
        <v>38.9766072361708</v>
      </c>
      <c r="AP64" s="8">
        <v>52.5056775164946</v>
      </c>
      <c r="AQ64" s="8">
        <v>52.689746499900302</v>
      </c>
      <c r="AR64" s="90">
        <f t="shared" si="1"/>
        <v>1.1555786555786551</v>
      </c>
      <c r="AS64" s="90">
        <f t="shared" si="2"/>
        <v>1.1625086625086625</v>
      </c>
      <c r="AT64" s="90">
        <f t="shared" si="3"/>
        <v>1.4674289674289676</v>
      </c>
      <c r="AU64" s="90">
        <f t="shared" si="4"/>
        <v>1.9767844767844776</v>
      </c>
      <c r="AV64" s="90">
        <f t="shared" si="5"/>
        <v>1.9837144837144827</v>
      </c>
    </row>
    <row r="65" spans="1:48" s="1" customFormat="1" x14ac:dyDescent="0.35">
      <c r="A65" s="1" t="s">
        <v>55</v>
      </c>
      <c r="B65" s="1" t="s">
        <v>43</v>
      </c>
      <c r="C65" s="1" t="s">
        <v>44</v>
      </c>
      <c r="D65" s="1" t="s">
        <v>109</v>
      </c>
      <c r="E65" s="7">
        <v>4750</v>
      </c>
      <c r="F65" s="7">
        <v>1607</v>
      </c>
      <c r="G65" s="8">
        <v>33.831578947368399</v>
      </c>
      <c r="H65" s="9">
        <v>11.1</v>
      </c>
      <c r="I65" s="9">
        <v>11.7079645272044</v>
      </c>
      <c r="J65" s="9">
        <v>809</v>
      </c>
      <c r="K65" s="10">
        <v>596</v>
      </c>
      <c r="L65" s="10">
        <v>611</v>
      </c>
      <c r="M65" s="10">
        <v>700</v>
      </c>
      <c r="N65" s="10">
        <v>1012</v>
      </c>
      <c r="O65" s="10">
        <v>1105</v>
      </c>
      <c r="P65" s="10">
        <v>55500</v>
      </c>
      <c r="Q65" s="10">
        <v>16650</v>
      </c>
      <c r="R65" s="10">
        <v>26814.544136183998</v>
      </c>
      <c r="S65" s="10">
        <v>670.36360340459896</v>
      </c>
      <c r="T65" s="10">
        <v>416.25</v>
      </c>
      <c r="U65" s="10">
        <v>577.20000000000005</v>
      </c>
      <c r="V65" s="10">
        <v>608.81415541463002</v>
      </c>
      <c r="W65" s="10">
        <v>242.7</v>
      </c>
      <c r="X65" s="10">
        <v>23840</v>
      </c>
      <c r="Y65" s="10">
        <v>24440</v>
      </c>
      <c r="Z65" s="10">
        <v>28000</v>
      </c>
      <c r="AA65" s="10">
        <v>40480</v>
      </c>
      <c r="AB65" s="10">
        <v>44200</v>
      </c>
      <c r="AC65" s="9">
        <v>11.461538461538501</v>
      </c>
      <c r="AD65" s="9">
        <v>11.75</v>
      </c>
      <c r="AE65" s="9">
        <v>13.461538461538501</v>
      </c>
      <c r="AF65" s="9">
        <v>19.461538461538499</v>
      </c>
      <c r="AG65" s="9">
        <v>21.25</v>
      </c>
      <c r="AH65" s="8">
        <v>41.302841302841301</v>
      </c>
      <c r="AI65" s="8">
        <v>42.342342342342299</v>
      </c>
      <c r="AJ65" s="8">
        <v>48.510048510048499</v>
      </c>
      <c r="AK65" s="8">
        <v>70.131670131670106</v>
      </c>
      <c r="AL65" s="8">
        <v>76.576576576576599</v>
      </c>
      <c r="AM65" s="8">
        <v>39.1580908360514</v>
      </c>
      <c r="AN65" s="8">
        <v>40.143613256421901</v>
      </c>
      <c r="AO65" s="8">
        <v>45.991046283952997</v>
      </c>
      <c r="AP65" s="8">
        <v>66.489912627657802</v>
      </c>
      <c r="AQ65" s="8">
        <v>72.600151633954397</v>
      </c>
      <c r="AR65" s="90">
        <f t="shared" si="1"/>
        <v>1.0325710325710324</v>
      </c>
      <c r="AS65" s="90">
        <f t="shared" si="2"/>
        <v>1.0585585585585575</v>
      </c>
      <c r="AT65" s="90">
        <f t="shared" si="3"/>
        <v>1.2127512127512126</v>
      </c>
      <c r="AU65" s="90">
        <f t="shared" si="4"/>
        <v>1.7532917532917527</v>
      </c>
      <c r="AV65" s="90">
        <f t="shared" si="5"/>
        <v>1.9144144144144151</v>
      </c>
    </row>
    <row r="66" spans="1:48" s="1" customFormat="1" x14ac:dyDescent="0.35">
      <c r="A66" s="1" t="s">
        <v>55</v>
      </c>
      <c r="B66" s="1" t="s">
        <v>43</v>
      </c>
      <c r="C66" s="1" t="s">
        <v>44</v>
      </c>
      <c r="D66" s="1" t="s">
        <v>110</v>
      </c>
      <c r="E66" s="7">
        <v>9478</v>
      </c>
      <c r="F66" s="7">
        <v>3007</v>
      </c>
      <c r="G66" s="8">
        <v>31.726102553281301</v>
      </c>
      <c r="H66" s="9">
        <v>11.1</v>
      </c>
      <c r="I66" s="9">
        <v>14.956857186565999</v>
      </c>
      <c r="J66" s="9">
        <v>809</v>
      </c>
      <c r="K66" s="10">
        <v>967</v>
      </c>
      <c r="L66" s="10">
        <v>974</v>
      </c>
      <c r="M66" s="10">
        <v>1288</v>
      </c>
      <c r="N66" s="10">
        <v>1853</v>
      </c>
      <c r="O66" s="10">
        <v>1973</v>
      </c>
      <c r="P66" s="10">
        <v>86100</v>
      </c>
      <c r="Q66" s="10">
        <v>25830</v>
      </c>
      <c r="R66" s="10">
        <v>50207.4163229841</v>
      </c>
      <c r="S66" s="10">
        <v>1255.1854080746</v>
      </c>
      <c r="T66" s="10">
        <v>645.75</v>
      </c>
      <c r="U66" s="10">
        <v>577.20000000000005</v>
      </c>
      <c r="V66" s="10">
        <v>777.75657370143097</v>
      </c>
      <c r="W66" s="10">
        <v>242.7</v>
      </c>
      <c r="X66" s="10">
        <v>38680</v>
      </c>
      <c r="Y66" s="10">
        <v>38960</v>
      </c>
      <c r="Z66" s="10">
        <v>51520</v>
      </c>
      <c r="AA66" s="10">
        <v>74120</v>
      </c>
      <c r="AB66" s="10">
        <v>78920</v>
      </c>
      <c r="AC66" s="9">
        <v>18.596153846153801</v>
      </c>
      <c r="AD66" s="9">
        <v>18.730769230769202</v>
      </c>
      <c r="AE66" s="9">
        <v>24.769230769230798</v>
      </c>
      <c r="AF66" s="9">
        <v>35.634615384615401</v>
      </c>
      <c r="AG66" s="9">
        <v>37.942307692307701</v>
      </c>
      <c r="AH66" s="8">
        <v>67.013167013167006</v>
      </c>
      <c r="AI66" s="8">
        <v>67.498267498267495</v>
      </c>
      <c r="AJ66" s="8">
        <v>89.258489258489305</v>
      </c>
      <c r="AK66" s="8">
        <v>128.413028413028</v>
      </c>
      <c r="AL66" s="8">
        <v>136.72903672903701</v>
      </c>
      <c r="AM66" s="8">
        <v>49.7327844056882</v>
      </c>
      <c r="AN66" s="8">
        <v>50.0927942204139</v>
      </c>
      <c r="AO66" s="8">
        <v>66.241805909541199</v>
      </c>
      <c r="AP66" s="8">
        <v>95.2997409552639</v>
      </c>
      <c r="AQ66" s="8">
        <v>101.471337779134</v>
      </c>
      <c r="AR66" s="90">
        <f t="shared" si="1"/>
        <v>1.6753291753291752</v>
      </c>
      <c r="AS66" s="90">
        <f t="shared" si="2"/>
        <v>1.6874566874566874</v>
      </c>
      <c r="AT66" s="90">
        <f t="shared" si="3"/>
        <v>2.2314622314622325</v>
      </c>
      <c r="AU66" s="90">
        <f t="shared" si="4"/>
        <v>3.2103257103257001</v>
      </c>
      <c r="AV66" s="90">
        <f t="shared" si="5"/>
        <v>3.4182259182259251</v>
      </c>
    </row>
    <row r="67" spans="1:48" s="1" customFormat="1" x14ac:dyDescent="0.35">
      <c r="A67" s="1" t="s">
        <v>55</v>
      </c>
      <c r="B67" s="1" t="s">
        <v>43</v>
      </c>
      <c r="C67" s="1" t="s">
        <v>44</v>
      </c>
      <c r="D67" s="1" t="s">
        <v>111</v>
      </c>
      <c r="E67" s="7">
        <v>2626</v>
      </c>
      <c r="F67" s="7">
        <v>771</v>
      </c>
      <c r="G67" s="8">
        <v>29.360243716679403</v>
      </c>
      <c r="H67" s="9">
        <v>11.1</v>
      </c>
      <c r="I67" s="9">
        <v>13.038115043319101</v>
      </c>
      <c r="J67" s="9">
        <v>809</v>
      </c>
      <c r="K67" s="10">
        <v>526</v>
      </c>
      <c r="L67" s="10">
        <v>529</v>
      </c>
      <c r="M67" s="10">
        <v>700</v>
      </c>
      <c r="N67" s="10">
        <v>1012</v>
      </c>
      <c r="O67" s="10">
        <v>1042</v>
      </c>
      <c r="P67" s="10">
        <v>46400</v>
      </c>
      <c r="Q67" s="10">
        <v>13920</v>
      </c>
      <c r="R67" s="10">
        <v>29918.816467392</v>
      </c>
      <c r="S67" s="10">
        <v>747.97041168479905</v>
      </c>
      <c r="T67" s="10">
        <v>348</v>
      </c>
      <c r="U67" s="10">
        <v>577.20000000000005</v>
      </c>
      <c r="V67" s="10">
        <v>677.98198225259296</v>
      </c>
      <c r="W67" s="10">
        <v>242.7</v>
      </c>
      <c r="X67" s="10">
        <v>21040</v>
      </c>
      <c r="Y67" s="10">
        <v>21160</v>
      </c>
      <c r="Z67" s="10">
        <v>28000</v>
      </c>
      <c r="AA67" s="10">
        <v>40480</v>
      </c>
      <c r="AB67" s="10">
        <v>41680</v>
      </c>
      <c r="AC67" s="9">
        <v>10.115384615384601</v>
      </c>
      <c r="AD67" s="9">
        <v>10.1730769230769</v>
      </c>
      <c r="AE67" s="9">
        <v>13.461538461538501</v>
      </c>
      <c r="AF67" s="9">
        <v>19.461538461538499</v>
      </c>
      <c r="AG67" s="9">
        <v>20.038461538461501</v>
      </c>
      <c r="AH67" s="8">
        <v>36.451836451836499</v>
      </c>
      <c r="AI67" s="8">
        <v>36.659736659736701</v>
      </c>
      <c r="AJ67" s="8">
        <v>48.510048510048499</v>
      </c>
      <c r="AK67" s="8">
        <v>70.131670131670106</v>
      </c>
      <c r="AL67" s="8">
        <v>72.2106722106722</v>
      </c>
      <c r="AM67" s="8">
        <v>31.0332730821174</v>
      </c>
      <c r="AN67" s="8">
        <v>31.210268936197899</v>
      </c>
      <c r="AO67" s="8">
        <v>41.2990326187874</v>
      </c>
      <c r="AP67" s="8">
        <v>59.706601443161297</v>
      </c>
      <c r="AQ67" s="8">
        <v>61.476559983966503</v>
      </c>
      <c r="AR67" s="90">
        <f t="shared" ref="AR67:AR75" si="6">AH67/40</f>
        <v>0.91129591129591248</v>
      </c>
      <c r="AS67" s="90">
        <f t="shared" ref="AS67:AS75" si="7">AI67/40</f>
        <v>0.91649341649341753</v>
      </c>
      <c r="AT67" s="90">
        <f t="shared" ref="AT67:AT75" si="8">AJ67/40</f>
        <v>1.2127512127512126</v>
      </c>
      <c r="AU67" s="90">
        <f t="shared" ref="AU67:AU75" si="9">AK67/40</f>
        <v>1.7532917532917527</v>
      </c>
      <c r="AV67" s="90">
        <f t="shared" ref="AV67:AV75" si="10">AL67/40</f>
        <v>1.8052668052668051</v>
      </c>
    </row>
    <row r="68" spans="1:48" s="1" customFormat="1" x14ac:dyDescent="0.35">
      <c r="A68" s="1" t="s">
        <v>55</v>
      </c>
      <c r="B68" s="1" t="s">
        <v>43</v>
      </c>
      <c r="C68" s="1" t="s">
        <v>44</v>
      </c>
      <c r="D68" s="1" t="s">
        <v>112</v>
      </c>
      <c r="E68" s="7">
        <v>255</v>
      </c>
      <c r="F68" s="7">
        <v>84</v>
      </c>
      <c r="G68" s="8">
        <v>32.941176470588204</v>
      </c>
      <c r="H68" s="9">
        <v>11.1</v>
      </c>
      <c r="I68" s="9">
        <v>11.8135378943169</v>
      </c>
      <c r="J68" s="9">
        <v>809</v>
      </c>
      <c r="K68" s="10">
        <v>859</v>
      </c>
      <c r="L68" s="10">
        <v>864</v>
      </c>
      <c r="M68" s="10">
        <v>1115</v>
      </c>
      <c r="N68" s="10">
        <v>1397</v>
      </c>
      <c r="O68" s="10">
        <v>1708</v>
      </c>
      <c r="P68" s="10">
        <v>62900</v>
      </c>
      <c r="Q68" s="10">
        <v>18870</v>
      </c>
      <c r="R68" s="10">
        <v>47870.106347827103</v>
      </c>
      <c r="S68" s="10">
        <v>1196.7526586956801</v>
      </c>
      <c r="T68" s="10">
        <v>471.75</v>
      </c>
      <c r="U68" s="10">
        <v>577.20000000000005</v>
      </c>
      <c r="V68" s="10">
        <v>614.303970504478</v>
      </c>
      <c r="W68" s="10">
        <v>242.7</v>
      </c>
      <c r="X68" s="10">
        <v>34360</v>
      </c>
      <c r="Y68" s="10">
        <v>34560</v>
      </c>
      <c r="Z68" s="10">
        <v>44600</v>
      </c>
      <c r="AA68" s="10">
        <v>55880</v>
      </c>
      <c r="AB68" s="10">
        <v>68320</v>
      </c>
      <c r="AC68" s="9">
        <v>16.519230769230798</v>
      </c>
      <c r="AD68" s="9">
        <v>16.615384615384599</v>
      </c>
      <c r="AE68" s="9">
        <v>21.442307692307701</v>
      </c>
      <c r="AF68" s="9">
        <v>26.865384615384599</v>
      </c>
      <c r="AG68" s="9">
        <v>32.846153846153797</v>
      </c>
      <c r="AH68" s="8">
        <v>59.528759528759501</v>
      </c>
      <c r="AI68" s="8">
        <v>59.8752598752599</v>
      </c>
      <c r="AJ68" s="8">
        <v>77.269577269577297</v>
      </c>
      <c r="AK68" s="8">
        <v>96.812196812196802</v>
      </c>
      <c r="AL68" s="8">
        <v>118.36451836451801</v>
      </c>
      <c r="AM68" s="8">
        <v>55.933221417701198</v>
      </c>
      <c r="AN68" s="8">
        <v>56.258793137245497</v>
      </c>
      <c r="AO68" s="8">
        <v>72.602493458366595</v>
      </c>
      <c r="AP68" s="8">
        <v>90.964738440662003</v>
      </c>
      <c r="AQ68" s="8">
        <v>111.21529939631399</v>
      </c>
      <c r="AR68" s="90">
        <f t="shared" si="6"/>
        <v>1.4882189882189876</v>
      </c>
      <c r="AS68" s="90">
        <f t="shared" si="7"/>
        <v>1.4968814968814974</v>
      </c>
      <c r="AT68" s="90">
        <f t="shared" si="8"/>
        <v>1.9317394317394325</v>
      </c>
      <c r="AU68" s="90">
        <f t="shared" si="9"/>
        <v>2.4203049203049201</v>
      </c>
      <c r="AV68" s="90">
        <f t="shared" si="10"/>
        <v>2.9591129591129501</v>
      </c>
    </row>
    <row r="69" spans="1:48" s="1" customFormat="1" x14ac:dyDescent="0.35">
      <c r="A69" s="1" t="s">
        <v>55</v>
      </c>
      <c r="B69" s="1" t="s">
        <v>43</v>
      </c>
      <c r="C69" s="1" t="s">
        <v>44</v>
      </c>
      <c r="D69" s="1" t="s">
        <v>113</v>
      </c>
      <c r="E69" s="7">
        <v>3301</v>
      </c>
      <c r="F69" s="7">
        <v>1327</v>
      </c>
      <c r="G69" s="8">
        <v>40.199939412299301</v>
      </c>
      <c r="H69" s="9">
        <v>11.1</v>
      </c>
      <c r="I69" s="9">
        <v>14.282662226844799</v>
      </c>
      <c r="J69" s="9">
        <v>809</v>
      </c>
      <c r="K69" s="10">
        <v>939</v>
      </c>
      <c r="L69" s="10">
        <v>1105</v>
      </c>
      <c r="M69" s="10">
        <v>1461</v>
      </c>
      <c r="N69" s="10">
        <v>1960</v>
      </c>
      <c r="O69" s="10">
        <v>2250</v>
      </c>
      <c r="P69" s="10">
        <v>78800</v>
      </c>
      <c r="Q69" s="10">
        <v>23640</v>
      </c>
      <c r="R69" s="10">
        <v>46912.704220870597</v>
      </c>
      <c r="S69" s="10">
        <v>1172.81760552177</v>
      </c>
      <c r="T69" s="10">
        <v>591</v>
      </c>
      <c r="U69" s="10">
        <v>577.20000000000005</v>
      </c>
      <c r="V69" s="10">
        <v>742.69843579592703</v>
      </c>
      <c r="W69" s="10">
        <v>242.7</v>
      </c>
      <c r="X69" s="10">
        <v>37560</v>
      </c>
      <c r="Y69" s="10">
        <v>44200</v>
      </c>
      <c r="Z69" s="10">
        <v>58440</v>
      </c>
      <c r="AA69" s="10">
        <v>78400</v>
      </c>
      <c r="AB69" s="10">
        <v>90000</v>
      </c>
      <c r="AC69" s="9">
        <v>18.057692307692299</v>
      </c>
      <c r="AD69" s="9">
        <v>21.25</v>
      </c>
      <c r="AE69" s="9">
        <v>28.096153846153801</v>
      </c>
      <c r="AF69" s="9">
        <v>37.692307692307701</v>
      </c>
      <c r="AG69" s="9">
        <v>43.269230769230802</v>
      </c>
      <c r="AH69" s="8">
        <v>65.072765072765094</v>
      </c>
      <c r="AI69" s="8">
        <v>76.576576576576599</v>
      </c>
      <c r="AJ69" s="8">
        <v>101.247401247401</v>
      </c>
      <c r="AK69" s="8">
        <v>135.828135828136</v>
      </c>
      <c r="AL69" s="8">
        <v>155.92515592515599</v>
      </c>
      <c r="AM69" s="8">
        <v>50.572342945287197</v>
      </c>
      <c r="AN69" s="8">
        <v>59.512714541578703</v>
      </c>
      <c r="AO69" s="8">
        <v>78.686041579408496</v>
      </c>
      <c r="AP69" s="8">
        <v>105.561014028502</v>
      </c>
      <c r="AQ69" s="8">
        <v>121.17973549190199</v>
      </c>
      <c r="AR69" s="90">
        <f t="shared" si="6"/>
        <v>1.6268191268191274</v>
      </c>
      <c r="AS69" s="90">
        <f t="shared" si="7"/>
        <v>1.9144144144144151</v>
      </c>
      <c r="AT69" s="90">
        <f t="shared" si="8"/>
        <v>2.531185031185025</v>
      </c>
      <c r="AU69" s="90">
        <f t="shared" si="9"/>
        <v>3.3957033957034</v>
      </c>
      <c r="AV69" s="90">
        <f t="shared" si="10"/>
        <v>3.8981288981289</v>
      </c>
    </row>
    <row r="70" spans="1:48" s="1" customFormat="1" x14ac:dyDescent="0.35">
      <c r="A70" s="1" t="s">
        <v>55</v>
      </c>
      <c r="B70" s="1" t="s">
        <v>43</v>
      </c>
      <c r="C70" s="1" t="s">
        <v>44</v>
      </c>
      <c r="D70" s="1" t="s">
        <v>114</v>
      </c>
      <c r="E70" s="7">
        <v>998</v>
      </c>
      <c r="F70" s="7">
        <v>288</v>
      </c>
      <c r="G70" s="8">
        <v>28.857715430861703</v>
      </c>
      <c r="H70" s="9">
        <v>11.1</v>
      </c>
      <c r="I70" s="9">
        <v>7.5970474439828397</v>
      </c>
      <c r="J70" s="9">
        <v>809</v>
      </c>
      <c r="K70" s="10">
        <v>526</v>
      </c>
      <c r="L70" s="10">
        <v>529</v>
      </c>
      <c r="M70" s="10">
        <v>700</v>
      </c>
      <c r="N70" s="10">
        <v>877</v>
      </c>
      <c r="O70" s="10">
        <v>1046</v>
      </c>
      <c r="P70" s="10">
        <v>59600</v>
      </c>
      <c r="Q70" s="10">
        <v>17880</v>
      </c>
      <c r="R70" s="10">
        <v>21463.498770085502</v>
      </c>
      <c r="S70" s="10">
        <v>536.58746925213802</v>
      </c>
      <c r="T70" s="10">
        <v>447</v>
      </c>
      <c r="U70" s="10">
        <v>577.20000000000005</v>
      </c>
      <c r="V70" s="10">
        <v>395.046467087108</v>
      </c>
      <c r="W70" s="10">
        <v>242.7</v>
      </c>
      <c r="X70" s="10">
        <v>21040</v>
      </c>
      <c r="Y70" s="10">
        <v>21160</v>
      </c>
      <c r="Z70" s="10">
        <v>28000</v>
      </c>
      <c r="AA70" s="10">
        <v>35080</v>
      </c>
      <c r="AB70" s="10">
        <v>41840</v>
      </c>
      <c r="AC70" s="9">
        <v>10.115384615384601</v>
      </c>
      <c r="AD70" s="9">
        <v>10.1730769230769</v>
      </c>
      <c r="AE70" s="9">
        <v>13.461538461538501</v>
      </c>
      <c r="AF70" s="9">
        <v>16.865384615384599</v>
      </c>
      <c r="AG70" s="9">
        <v>20.115384615384599</v>
      </c>
      <c r="AH70" s="8">
        <v>36.451836451836499</v>
      </c>
      <c r="AI70" s="8">
        <v>36.659736659736701</v>
      </c>
      <c r="AJ70" s="8">
        <v>48.510048510048499</v>
      </c>
      <c r="AK70" s="8">
        <v>60.7761607761608</v>
      </c>
      <c r="AL70" s="8">
        <v>72.487872487872494</v>
      </c>
      <c r="AM70" s="8">
        <v>53.2595574265968</v>
      </c>
      <c r="AN70" s="8">
        <v>53.563319160969002</v>
      </c>
      <c r="AO70" s="8">
        <v>70.877738020185902</v>
      </c>
      <c r="AP70" s="8">
        <v>88.799680348147106</v>
      </c>
      <c r="AQ70" s="8">
        <v>105.911591384449</v>
      </c>
      <c r="AR70" s="90">
        <f t="shared" si="6"/>
        <v>0.91129591129591248</v>
      </c>
      <c r="AS70" s="90">
        <f t="shared" si="7"/>
        <v>0.91649341649341753</v>
      </c>
      <c r="AT70" s="90">
        <f t="shared" si="8"/>
        <v>1.2127512127512126</v>
      </c>
      <c r="AU70" s="90">
        <f t="shared" si="9"/>
        <v>1.5194040194040199</v>
      </c>
      <c r="AV70" s="90">
        <f t="shared" si="10"/>
        <v>1.8121968121968124</v>
      </c>
    </row>
    <row r="71" spans="1:48" s="1" customFormat="1" x14ac:dyDescent="0.35">
      <c r="A71" s="1" t="s">
        <v>55</v>
      </c>
      <c r="B71" s="1" t="s">
        <v>43</v>
      </c>
      <c r="C71" s="1" t="s">
        <v>44</v>
      </c>
      <c r="D71" s="1" t="s">
        <v>115</v>
      </c>
      <c r="E71" s="7">
        <v>9455</v>
      </c>
      <c r="F71" s="7">
        <v>3168</v>
      </c>
      <c r="G71" s="8">
        <v>33.5060814383924</v>
      </c>
      <c r="H71" s="9">
        <v>11.1</v>
      </c>
      <c r="I71" s="9">
        <v>14.719239618301801</v>
      </c>
      <c r="J71" s="9">
        <v>809</v>
      </c>
      <c r="K71" s="10">
        <v>1099</v>
      </c>
      <c r="L71" s="10">
        <v>1107</v>
      </c>
      <c r="M71" s="10">
        <v>1464</v>
      </c>
      <c r="N71" s="10">
        <v>1834</v>
      </c>
      <c r="O71" s="10">
        <v>2243</v>
      </c>
      <c r="P71" s="10">
        <v>89100</v>
      </c>
      <c r="Q71" s="10">
        <v>26730</v>
      </c>
      <c r="R71" s="10">
        <v>58667.937292719602</v>
      </c>
      <c r="S71" s="10">
        <v>1466.69843231799</v>
      </c>
      <c r="T71" s="10">
        <v>668.25</v>
      </c>
      <c r="U71" s="10">
        <v>577.20000000000005</v>
      </c>
      <c r="V71" s="10">
        <v>765.40046015169298</v>
      </c>
      <c r="W71" s="10">
        <v>242.7</v>
      </c>
      <c r="X71" s="10">
        <v>43960</v>
      </c>
      <c r="Y71" s="10">
        <v>44280</v>
      </c>
      <c r="Z71" s="10">
        <v>58560</v>
      </c>
      <c r="AA71" s="10">
        <v>73360</v>
      </c>
      <c r="AB71" s="10">
        <v>89720</v>
      </c>
      <c r="AC71" s="9">
        <v>21.134615384615401</v>
      </c>
      <c r="AD71" s="9">
        <v>21.288461538461501</v>
      </c>
      <c r="AE71" s="9">
        <v>28.153846153846199</v>
      </c>
      <c r="AF71" s="9">
        <v>35.269230769230802</v>
      </c>
      <c r="AG71" s="9">
        <v>43.134615384615401</v>
      </c>
      <c r="AH71" s="8">
        <v>76.160776160776194</v>
      </c>
      <c r="AI71" s="8">
        <v>76.715176715176696</v>
      </c>
      <c r="AJ71" s="8">
        <v>101.455301455301</v>
      </c>
      <c r="AK71" s="8">
        <v>127.096327096327</v>
      </c>
      <c r="AL71" s="8">
        <v>155.440055440055</v>
      </c>
      <c r="AM71" s="8">
        <v>57.433986897901299</v>
      </c>
      <c r="AN71" s="8">
        <v>57.852068695156298</v>
      </c>
      <c r="AO71" s="8">
        <v>76.508968897659301</v>
      </c>
      <c r="AP71" s="8">
        <v>95.845252020701594</v>
      </c>
      <c r="AQ71" s="8">
        <v>117.219683905362</v>
      </c>
      <c r="AR71" s="90">
        <f t="shared" si="6"/>
        <v>1.9040194040194049</v>
      </c>
      <c r="AS71" s="90">
        <f t="shared" si="7"/>
        <v>1.9178794178794174</v>
      </c>
      <c r="AT71" s="90">
        <f t="shared" si="8"/>
        <v>2.5363825363825248</v>
      </c>
      <c r="AU71" s="90">
        <f t="shared" si="9"/>
        <v>3.177408177408175</v>
      </c>
      <c r="AV71" s="90">
        <f t="shared" si="10"/>
        <v>3.8860013860013751</v>
      </c>
    </row>
    <row r="72" spans="1:48" s="1" customFormat="1" x14ac:dyDescent="0.35">
      <c r="A72" s="1" t="s">
        <v>55</v>
      </c>
      <c r="B72" s="1" t="s">
        <v>43</v>
      </c>
      <c r="C72" s="1" t="s">
        <v>44</v>
      </c>
      <c r="D72" s="1" t="s">
        <v>116</v>
      </c>
      <c r="E72" s="7">
        <v>10076</v>
      </c>
      <c r="F72" s="7">
        <v>1942</v>
      </c>
      <c r="G72" s="8">
        <v>19.273521238586699</v>
      </c>
      <c r="H72" s="9">
        <v>11.1</v>
      </c>
      <c r="I72" s="9">
        <v>10.4458480271824</v>
      </c>
      <c r="J72" s="9">
        <v>809</v>
      </c>
      <c r="K72" s="10">
        <v>686</v>
      </c>
      <c r="L72" s="10">
        <v>807</v>
      </c>
      <c r="M72" s="10">
        <v>1068</v>
      </c>
      <c r="N72" s="10">
        <v>1544</v>
      </c>
      <c r="O72" s="10">
        <v>1812</v>
      </c>
      <c r="P72" s="10">
        <v>79800</v>
      </c>
      <c r="Q72" s="10">
        <v>23940</v>
      </c>
      <c r="R72" s="10">
        <v>37570.748901643601</v>
      </c>
      <c r="S72" s="10">
        <v>939.26872254108901</v>
      </c>
      <c r="T72" s="10">
        <v>598.5</v>
      </c>
      <c r="U72" s="10">
        <v>577.20000000000005</v>
      </c>
      <c r="V72" s="10">
        <v>543.18409741348501</v>
      </c>
      <c r="W72" s="10">
        <v>242.7</v>
      </c>
      <c r="X72" s="10">
        <v>27440</v>
      </c>
      <c r="Y72" s="10">
        <v>32280</v>
      </c>
      <c r="Z72" s="10">
        <v>42720</v>
      </c>
      <c r="AA72" s="10">
        <v>61760</v>
      </c>
      <c r="AB72" s="10">
        <v>72480</v>
      </c>
      <c r="AC72" s="9">
        <v>13.192307692307701</v>
      </c>
      <c r="AD72" s="9">
        <v>15.5192307692308</v>
      </c>
      <c r="AE72" s="9">
        <v>20.538461538461501</v>
      </c>
      <c r="AF72" s="9">
        <v>29.692307692307701</v>
      </c>
      <c r="AG72" s="9">
        <v>34.846153846153797</v>
      </c>
      <c r="AH72" s="8">
        <v>47.5398475398475</v>
      </c>
      <c r="AI72" s="8">
        <v>55.925155925155899</v>
      </c>
      <c r="AJ72" s="8">
        <v>74.012474012474001</v>
      </c>
      <c r="AK72" s="8">
        <v>106.999306999307</v>
      </c>
      <c r="AL72" s="8">
        <v>125.57172557172601</v>
      </c>
      <c r="AM72" s="8">
        <v>50.516942838832797</v>
      </c>
      <c r="AN72" s="8">
        <v>59.4273657010759</v>
      </c>
      <c r="AO72" s="8">
        <v>78.647368734509399</v>
      </c>
      <c r="AP72" s="8">
        <v>113.699941316557</v>
      </c>
      <c r="AQ72" s="8">
        <v>133.43542335855</v>
      </c>
      <c r="AR72" s="90">
        <f t="shared" si="6"/>
        <v>1.1884961884961875</v>
      </c>
      <c r="AS72" s="90">
        <f t="shared" si="7"/>
        <v>1.3981288981288975</v>
      </c>
      <c r="AT72" s="90">
        <f t="shared" si="8"/>
        <v>1.8503118503118501</v>
      </c>
      <c r="AU72" s="90">
        <f t="shared" si="9"/>
        <v>2.6749826749826751</v>
      </c>
      <c r="AV72" s="90">
        <f t="shared" si="10"/>
        <v>3.1392931392931502</v>
      </c>
    </row>
    <row r="73" spans="1:48" s="1" customFormat="1" x14ac:dyDescent="0.35">
      <c r="A73" s="1" t="s">
        <v>55</v>
      </c>
      <c r="B73" s="1" t="s">
        <v>43</v>
      </c>
      <c r="C73" s="1" t="s">
        <v>44</v>
      </c>
      <c r="D73" s="1" t="s">
        <v>117</v>
      </c>
      <c r="E73" s="7">
        <v>2012</v>
      </c>
      <c r="F73" s="7">
        <v>579</v>
      </c>
      <c r="G73" s="8">
        <v>28.777335984095398</v>
      </c>
      <c r="H73" s="9">
        <v>11.1</v>
      </c>
      <c r="I73" s="9">
        <v>15.1259123447263</v>
      </c>
      <c r="J73" s="9">
        <v>809</v>
      </c>
      <c r="K73" s="10">
        <v>610</v>
      </c>
      <c r="L73" s="10">
        <v>625</v>
      </c>
      <c r="M73" s="10">
        <v>716</v>
      </c>
      <c r="N73" s="10">
        <v>897</v>
      </c>
      <c r="O73" s="10">
        <v>1097</v>
      </c>
      <c r="P73" s="10">
        <v>61200</v>
      </c>
      <c r="Q73" s="10">
        <v>18360</v>
      </c>
      <c r="R73" s="10">
        <v>36202.288252787199</v>
      </c>
      <c r="S73" s="10">
        <v>905.05720631967995</v>
      </c>
      <c r="T73" s="10">
        <v>459</v>
      </c>
      <c r="U73" s="10">
        <v>577.20000000000005</v>
      </c>
      <c r="V73" s="10">
        <v>786.54744192576595</v>
      </c>
      <c r="W73" s="10">
        <v>242.7</v>
      </c>
      <c r="X73" s="10">
        <v>24400</v>
      </c>
      <c r="Y73" s="10">
        <v>25000</v>
      </c>
      <c r="Z73" s="10">
        <v>28640</v>
      </c>
      <c r="AA73" s="10">
        <v>35880</v>
      </c>
      <c r="AB73" s="10">
        <v>43880</v>
      </c>
      <c r="AC73" s="9">
        <v>11.7307692307692</v>
      </c>
      <c r="AD73" s="9">
        <v>12.0192307692308</v>
      </c>
      <c r="AE73" s="9">
        <v>13.7692307692308</v>
      </c>
      <c r="AF73" s="9">
        <v>17.25</v>
      </c>
      <c r="AG73" s="9">
        <v>21.096153846153801</v>
      </c>
      <c r="AH73" s="8">
        <v>42.2730422730423</v>
      </c>
      <c r="AI73" s="8">
        <v>43.312543312543298</v>
      </c>
      <c r="AJ73" s="8">
        <v>49.618849618849602</v>
      </c>
      <c r="AK73" s="8">
        <v>62.162162162162197</v>
      </c>
      <c r="AL73" s="8">
        <v>76.022176022175998</v>
      </c>
      <c r="AM73" s="8">
        <v>31.021650696949099</v>
      </c>
      <c r="AN73" s="8">
        <v>31.784478173103601</v>
      </c>
      <c r="AO73" s="8">
        <v>36.412298195107503</v>
      </c>
      <c r="AP73" s="8">
        <v>45.617083074038298</v>
      </c>
      <c r="AQ73" s="8">
        <v>55.788116089431497</v>
      </c>
      <c r="AR73" s="90">
        <f t="shared" si="6"/>
        <v>1.0568260568260575</v>
      </c>
      <c r="AS73" s="90">
        <f t="shared" si="7"/>
        <v>1.0828135828135825</v>
      </c>
      <c r="AT73" s="90">
        <f t="shared" si="8"/>
        <v>1.2404712404712401</v>
      </c>
      <c r="AU73" s="90">
        <f t="shared" si="9"/>
        <v>1.5540540540540548</v>
      </c>
      <c r="AV73" s="90">
        <f t="shared" si="10"/>
        <v>1.9005544005543999</v>
      </c>
    </row>
    <row r="74" spans="1:48" s="1" customFormat="1" x14ac:dyDescent="0.35">
      <c r="A74" s="1" t="s">
        <v>55</v>
      </c>
      <c r="B74" s="1" t="s">
        <v>43</v>
      </c>
      <c r="C74" s="1" t="s">
        <v>44</v>
      </c>
      <c r="D74" s="1" t="s">
        <v>118</v>
      </c>
      <c r="E74" s="7">
        <v>99817</v>
      </c>
      <c r="F74" s="7">
        <v>28366</v>
      </c>
      <c r="G74" s="8">
        <v>28.418004949056801</v>
      </c>
      <c r="H74" s="9">
        <v>11.1</v>
      </c>
      <c r="I74" s="9">
        <v>14.338562569874099</v>
      </c>
      <c r="J74" s="9">
        <v>809</v>
      </c>
      <c r="K74" s="10">
        <v>658</v>
      </c>
      <c r="L74" s="10">
        <v>796</v>
      </c>
      <c r="M74" s="10">
        <v>992</v>
      </c>
      <c r="N74" s="10">
        <v>1434</v>
      </c>
      <c r="O74" s="10">
        <v>1742</v>
      </c>
      <c r="P74" s="10">
        <v>79200</v>
      </c>
      <c r="Q74" s="10">
        <v>23760</v>
      </c>
      <c r="R74" s="10">
        <v>39640.610673944197</v>
      </c>
      <c r="S74" s="10">
        <v>991.01526684860403</v>
      </c>
      <c r="T74" s="10">
        <v>594</v>
      </c>
      <c r="U74" s="10">
        <v>577.20000000000005</v>
      </c>
      <c r="V74" s="10">
        <v>745.60525363345198</v>
      </c>
      <c r="W74" s="10">
        <v>242.7</v>
      </c>
      <c r="X74" s="10">
        <v>26320</v>
      </c>
      <c r="Y74" s="10">
        <v>31840</v>
      </c>
      <c r="Z74" s="10">
        <v>39680</v>
      </c>
      <c r="AA74" s="10">
        <v>57360</v>
      </c>
      <c r="AB74" s="10">
        <v>69680</v>
      </c>
      <c r="AC74" s="9">
        <v>12.653846153846199</v>
      </c>
      <c r="AD74" s="9">
        <v>15.307692307692299</v>
      </c>
      <c r="AE74" s="9">
        <v>19.076923076923102</v>
      </c>
      <c r="AF74" s="9">
        <v>27.576923076923102</v>
      </c>
      <c r="AG74" s="9">
        <v>33.5</v>
      </c>
      <c r="AH74" s="8">
        <v>45.599445599445602</v>
      </c>
      <c r="AI74" s="8">
        <v>55.162855162855202</v>
      </c>
      <c r="AJ74" s="8">
        <v>68.745668745668794</v>
      </c>
      <c r="AK74" s="8">
        <v>99.3762993762994</v>
      </c>
      <c r="AL74" s="8">
        <v>120.720720720721</v>
      </c>
      <c r="AM74" s="8">
        <v>35.300180453046003</v>
      </c>
      <c r="AN74" s="8">
        <v>42.703561763867199</v>
      </c>
      <c r="AO74" s="8">
        <v>53.218509132859701</v>
      </c>
      <c r="AP74" s="8">
        <v>76.930788403750796</v>
      </c>
      <c r="AQ74" s="8">
        <v>93.454277126453206</v>
      </c>
      <c r="AR74" s="90">
        <f t="shared" si="6"/>
        <v>1.13998613998614</v>
      </c>
      <c r="AS74" s="90">
        <f t="shared" si="7"/>
        <v>1.37907137907138</v>
      </c>
      <c r="AT74" s="90">
        <f t="shared" si="8"/>
        <v>1.7186417186417198</v>
      </c>
      <c r="AU74" s="90">
        <f t="shared" si="9"/>
        <v>2.4844074844074848</v>
      </c>
      <c r="AV74" s="90">
        <f t="shared" si="10"/>
        <v>3.0180180180180249</v>
      </c>
    </row>
    <row r="75" spans="1:48" s="1" customFormat="1" x14ac:dyDescent="0.35">
      <c r="A75" s="1" t="s">
        <v>55</v>
      </c>
      <c r="B75" s="1" t="s">
        <v>43</v>
      </c>
      <c r="C75" s="1" t="s">
        <v>44</v>
      </c>
      <c r="D75" s="1" t="s">
        <v>119</v>
      </c>
      <c r="E75" s="7">
        <v>4053</v>
      </c>
      <c r="F75" s="7">
        <v>1539</v>
      </c>
      <c r="G75" s="8">
        <v>37.9718726868986</v>
      </c>
      <c r="H75" s="9">
        <v>11.1</v>
      </c>
      <c r="I75" s="9">
        <v>13.1751009526612</v>
      </c>
      <c r="J75" s="9">
        <v>809</v>
      </c>
      <c r="K75" s="10">
        <v>529</v>
      </c>
      <c r="L75" s="10">
        <v>532</v>
      </c>
      <c r="M75" s="10">
        <v>704</v>
      </c>
      <c r="N75" s="10">
        <v>1017</v>
      </c>
      <c r="O75" s="10">
        <v>1074</v>
      </c>
      <c r="P75" s="10">
        <v>55900</v>
      </c>
      <c r="Q75" s="10">
        <v>16770</v>
      </c>
      <c r="R75" s="10">
        <v>32877.397170584802</v>
      </c>
      <c r="S75" s="10">
        <v>821.93492926462102</v>
      </c>
      <c r="T75" s="10">
        <v>419.25</v>
      </c>
      <c r="U75" s="10">
        <v>577.20000000000005</v>
      </c>
      <c r="V75" s="10">
        <v>685.10524953838001</v>
      </c>
      <c r="W75" s="10">
        <v>242.7</v>
      </c>
      <c r="X75" s="10">
        <v>21160</v>
      </c>
      <c r="Y75" s="10">
        <v>21280</v>
      </c>
      <c r="Z75" s="10">
        <v>28160</v>
      </c>
      <c r="AA75" s="10">
        <v>40680</v>
      </c>
      <c r="AB75" s="10">
        <v>42960</v>
      </c>
      <c r="AC75" s="9">
        <v>10.1730769230769</v>
      </c>
      <c r="AD75" s="9">
        <v>10.2307692307692</v>
      </c>
      <c r="AE75" s="9">
        <v>13.538461538461499</v>
      </c>
      <c r="AF75" s="9">
        <v>19.557692307692299</v>
      </c>
      <c r="AG75" s="9">
        <v>20.653846153846199</v>
      </c>
      <c r="AH75" s="8">
        <v>36.659736659736701</v>
      </c>
      <c r="AI75" s="8">
        <v>36.867636867636897</v>
      </c>
      <c r="AJ75" s="8">
        <v>48.787248787248799</v>
      </c>
      <c r="AK75" s="8">
        <v>70.478170478170497</v>
      </c>
      <c r="AL75" s="8">
        <v>74.428274428274406</v>
      </c>
      <c r="AM75" s="8">
        <v>30.885765383140001</v>
      </c>
      <c r="AN75" s="8">
        <v>31.060920952420599</v>
      </c>
      <c r="AO75" s="8">
        <v>41.103173591173103</v>
      </c>
      <c r="AP75" s="8">
        <v>59.377737986112301</v>
      </c>
      <c r="AQ75" s="8">
        <v>62.705693802443001</v>
      </c>
      <c r="AR75" s="90">
        <f t="shared" si="6"/>
        <v>0.91649341649341753</v>
      </c>
      <c r="AS75" s="90">
        <f t="shared" si="7"/>
        <v>0.92169092169092237</v>
      </c>
      <c r="AT75" s="90">
        <f t="shared" si="8"/>
        <v>1.2196812196812199</v>
      </c>
      <c r="AU75" s="90">
        <f t="shared" si="9"/>
        <v>1.7619542619542625</v>
      </c>
      <c r="AV75" s="90">
        <f t="shared" si="10"/>
        <v>1.8607068607068602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F36"/>
  <sheetViews>
    <sheetView topLeftCell="B1" workbookViewId="0">
      <selection activeCell="G10" sqref="G10"/>
    </sheetView>
  </sheetViews>
  <sheetFormatPr defaultRowHeight="14.5" x14ac:dyDescent="0.35"/>
  <cols>
    <col min="1" max="1" width="5" bestFit="1" customWidth="1"/>
    <col min="2" max="2" width="15.1796875" bestFit="1" customWidth="1"/>
    <col min="3" max="3" width="25.453125" bestFit="1" customWidth="1"/>
    <col min="4" max="5" width="16.1796875" bestFit="1" customWidth="1"/>
    <col min="6" max="6" width="18.54296875" bestFit="1" customWidth="1"/>
  </cols>
  <sheetData>
    <row r="1" spans="1:6" x14ac:dyDescent="0.35">
      <c r="A1" s="67" t="s">
        <v>207</v>
      </c>
      <c r="B1" s="67" t="s">
        <v>208</v>
      </c>
      <c r="C1" s="68" t="s">
        <v>209</v>
      </c>
      <c r="D1" s="69" t="s">
        <v>210</v>
      </c>
      <c r="E1" s="70" t="s">
        <v>211</v>
      </c>
      <c r="F1" s="71" t="s">
        <v>212</v>
      </c>
    </row>
    <row r="2" spans="1:6" x14ac:dyDescent="0.35">
      <c r="A2" s="67" t="s">
        <v>43</v>
      </c>
      <c r="B2" s="67" t="s">
        <v>213</v>
      </c>
      <c r="C2" s="68" t="s">
        <v>214</v>
      </c>
      <c r="D2" s="69">
        <v>50390</v>
      </c>
      <c r="E2" s="70">
        <v>19.228999999999999</v>
      </c>
      <c r="F2" s="72">
        <v>10.352727673815922</v>
      </c>
    </row>
    <row r="3" spans="1:6" x14ac:dyDescent="0.35">
      <c r="A3" s="67" t="s">
        <v>43</v>
      </c>
      <c r="B3" s="67" t="s">
        <v>215</v>
      </c>
      <c r="C3" s="68" t="s">
        <v>216</v>
      </c>
      <c r="D3" s="69">
        <v>65670</v>
      </c>
      <c r="E3" s="70">
        <v>25.058</v>
      </c>
      <c r="F3" s="73">
        <v>11.326147709747683</v>
      </c>
    </row>
    <row r="4" spans="1:6" x14ac:dyDescent="0.35">
      <c r="A4" s="67" t="s">
        <v>43</v>
      </c>
      <c r="B4" s="67" t="s">
        <v>217</v>
      </c>
      <c r="C4" t="s">
        <v>218</v>
      </c>
      <c r="D4" s="69">
        <v>56710</v>
      </c>
      <c r="E4" s="70">
        <v>21.638000000000002</v>
      </c>
      <c r="F4" s="73">
        <v>11.620201678935404</v>
      </c>
    </row>
    <row r="5" spans="1:6" x14ac:dyDescent="0.35">
      <c r="A5" s="67" t="s">
        <v>43</v>
      </c>
      <c r="B5" s="67" t="s">
        <v>219</v>
      </c>
      <c r="C5" t="s">
        <v>220</v>
      </c>
      <c r="D5" s="69">
        <v>27310</v>
      </c>
      <c r="E5" s="70">
        <v>10.42</v>
      </c>
      <c r="F5" s="73">
        <v>11.843277103836432</v>
      </c>
    </row>
    <row r="6" spans="1:6" x14ac:dyDescent="0.35">
      <c r="A6" s="67" t="s">
        <v>43</v>
      </c>
      <c r="B6" s="67" t="s">
        <v>221</v>
      </c>
      <c r="C6" s="68" t="s">
        <v>222</v>
      </c>
      <c r="D6" s="69">
        <v>86610</v>
      </c>
      <c r="E6" s="70">
        <v>33.048999999999999</v>
      </c>
      <c r="F6" s="72">
        <v>12.248868785474665</v>
      </c>
    </row>
    <row r="7" spans="1:6" x14ac:dyDescent="0.35">
      <c r="A7" s="67" t="s">
        <v>43</v>
      </c>
      <c r="B7" s="67" t="s">
        <v>223</v>
      </c>
      <c r="C7" t="s">
        <v>224</v>
      </c>
      <c r="D7" s="69">
        <v>34350</v>
      </c>
      <c r="E7" s="70">
        <v>13.108000000000001</v>
      </c>
      <c r="F7" s="73">
        <v>13.161450069160692</v>
      </c>
    </row>
    <row r="8" spans="1:6" x14ac:dyDescent="0.35">
      <c r="A8" s="67" t="s">
        <v>43</v>
      </c>
      <c r="B8" s="67" t="s">
        <v>225</v>
      </c>
      <c r="C8" s="68" t="s">
        <v>226</v>
      </c>
      <c r="D8" s="69">
        <v>32910</v>
      </c>
      <c r="E8" s="70">
        <v>12.56</v>
      </c>
      <c r="F8" s="73">
        <v>13.871235512027601</v>
      </c>
    </row>
    <row r="9" spans="1:6" x14ac:dyDescent="0.35">
      <c r="A9" s="67" t="s">
        <v>43</v>
      </c>
      <c r="B9" s="67" t="s">
        <v>227</v>
      </c>
      <c r="C9" t="s">
        <v>228</v>
      </c>
      <c r="D9" s="69">
        <v>20240</v>
      </c>
      <c r="E9" s="70">
        <v>7.7220000000000004</v>
      </c>
      <c r="F9" s="73">
        <v>13.91783955621584</v>
      </c>
    </row>
    <row r="10" spans="1:6" x14ac:dyDescent="0.35">
      <c r="A10" s="67" t="s">
        <v>43</v>
      </c>
      <c r="B10" s="67" t="s">
        <v>229</v>
      </c>
      <c r="C10" t="s">
        <v>230</v>
      </c>
      <c r="D10" s="69">
        <v>36530</v>
      </c>
      <c r="E10" s="70">
        <v>13.941000000000001</v>
      </c>
      <c r="F10" s="73">
        <v>14.053751768764805</v>
      </c>
    </row>
    <row r="11" spans="1:6" x14ac:dyDescent="0.35">
      <c r="A11" s="67" t="s">
        <v>43</v>
      </c>
      <c r="B11" s="67" t="s">
        <v>231</v>
      </c>
      <c r="C11" s="68" t="s">
        <v>232</v>
      </c>
      <c r="D11" s="69">
        <v>29280</v>
      </c>
      <c r="E11" s="70">
        <v>11.173</v>
      </c>
      <c r="F11" s="73">
        <v>14.743257627549802</v>
      </c>
    </row>
    <row r="12" spans="1:6" x14ac:dyDescent="0.35">
      <c r="A12" s="67" t="s">
        <v>43</v>
      </c>
      <c r="B12" s="67" t="s">
        <v>233</v>
      </c>
      <c r="C12" t="s">
        <v>234</v>
      </c>
      <c r="D12" s="69">
        <v>21070</v>
      </c>
      <c r="E12" s="70">
        <v>8.0380000000000003</v>
      </c>
      <c r="F12" s="73">
        <v>15.595000158990096</v>
      </c>
    </row>
    <row r="13" spans="1:6" x14ac:dyDescent="0.35">
      <c r="A13" s="67" t="s">
        <v>43</v>
      </c>
      <c r="B13" s="67" t="s">
        <v>235</v>
      </c>
      <c r="C13" s="68" t="s">
        <v>236</v>
      </c>
      <c r="D13" s="69">
        <v>22170</v>
      </c>
      <c r="E13" s="70">
        <v>8.4600000000000009</v>
      </c>
      <c r="F13" s="73">
        <v>15.726817455522522</v>
      </c>
    </row>
    <row r="14" spans="1:6" x14ac:dyDescent="0.35">
      <c r="A14" s="67" t="s">
        <v>43</v>
      </c>
      <c r="B14" s="67" t="s">
        <v>237</v>
      </c>
      <c r="C14" t="s">
        <v>238</v>
      </c>
      <c r="D14" s="69">
        <v>48120</v>
      </c>
      <c r="E14" s="70">
        <v>18.361999999999998</v>
      </c>
      <c r="F14" s="73">
        <v>16.700237491454281</v>
      </c>
    </row>
    <row r="15" spans="1:6" x14ac:dyDescent="0.35">
      <c r="A15" s="67" t="s">
        <v>43</v>
      </c>
      <c r="B15" s="67" t="s">
        <v>239</v>
      </c>
      <c r="C15" t="s">
        <v>240</v>
      </c>
      <c r="D15" s="69">
        <v>20910</v>
      </c>
      <c r="E15" s="70">
        <v>7.98</v>
      </c>
      <c r="F15" s="73">
        <v>17.288345429829722</v>
      </c>
    </row>
    <row r="16" spans="1:6" x14ac:dyDescent="0.35">
      <c r="A16" s="67" t="s">
        <v>43</v>
      </c>
      <c r="B16" s="67" t="s">
        <v>241</v>
      </c>
      <c r="C16" s="68" t="s">
        <v>242</v>
      </c>
      <c r="D16" s="69">
        <v>38610</v>
      </c>
      <c r="E16" s="70">
        <v>14.731999999999999</v>
      </c>
      <c r="F16" s="73">
        <v>18.211066505556705</v>
      </c>
    </row>
    <row r="17" spans="1:6" x14ac:dyDescent="0.35">
      <c r="A17" s="67" t="s">
        <v>43</v>
      </c>
      <c r="B17" s="67" t="s">
        <v>243</v>
      </c>
      <c r="C17" s="68" t="s">
        <v>244</v>
      </c>
      <c r="D17" s="69">
        <v>41290</v>
      </c>
      <c r="E17" s="70">
        <v>15.756</v>
      </c>
      <c r="F17" s="73">
        <v>18.677496939440676</v>
      </c>
    </row>
    <row r="18" spans="1:6" x14ac:dyDescent="0.35">
      <c r="A18" s="67" t="s">
        <v>43</v>
      </c>
      <c r="B18" s="67" t="s">
        <v>245</v>
      </c>
      <c r="C18" s="68" t="s">
        <v>246</v>
      </c>
      <c r="D18" s="69">
        <v>23430</v>
      </c>
      <c r="E18" s="70">
        <v>8.9390000000000001</v>
      </c>
      <c r="F18" s="73">
        <v>19.012110076792215</v>
      </c>
    </row>
    <row r="19" spans="1:6" x14ac:dyDescent="0.35">
      <c r="A19" s="67"/>
      <c r="B19" s="67"/>
      <c r="C19" s="74" t="s">
        <v>247</v>
      </c>
      <c r="D19" s="69"/>
      <c r="E19" s="70"/>
      <c r="F19" s="75">
        <v>20.197095938558501</v>
      </c>
    </row>
    <row r="20" spans="1:6" x14ac:dyDescent="0.35">
      <c r="A20" s="67" t="s">
        <v>43</v>
      </c>
      <c r="B20" s="67" t="s">
        <v>248</v>
      </c>
      <c r="C20" s="68" t="s">
        <v>249</v>
      </c>
      <c r="D20" s="69">
        <v>27560</v>
      </c>
      <c r="E20" s="70">
        <v>10.516</v>
      </c>
      <c r="F20" s="73">
        <v>20.39112179436221</v>
      </c>
    </row>
    <row r="21" spans="1:6" x14ac:dyDescent="0.35">
      <c r="A21" s="76" t="s">
        <v>43</v>
      </c>
      <c r="B21" s="76" t="s">
        <v>250</v>
      </c>
      <c r="C21" s="77" t="s">
        <v>251</v>
      </c>
      <c r="D21" s="78">
        <v>2620640</v>
      </c>
      <c r="E21" s="79">
        <v>1000</v>
      </c>
      <c r="F21" s="80">
        <v>20.624337011304195</v>
      </c>
    </row>
    <row r="22" spans="1:6" x14ac:dyDescent="0.35">
      <c r="A22" s="67" t="s">
        <v>43</v>
      </c>
      <c r="B22" s="67" t="s">
        <v>252</v>
      </c>
      <c r="C22" s="68" t="s">
        <v>253</v>
      </c>
      <c r="D22" s="69">
        <v>19110</v>
      </c>
      <c r="E22" s="70">
        <v>7.2930000000000001</v>
      </c>
      <c r="F22" s="73">
        <v>21.283423493966325</v>
      </c>
    </row>
    <row r="23" spans="1:6" x14ac:dyDescent="0.35">
      <c r="A23" s="67" t="s">
        <v>43</v>
      </c>
      <c r="B23" s="67" t="s">
        <v>254</v>
      </c>
      <c r="C23" s="68" t="s">
        <v>255</v>
      </c>
      <c r="D23" s="69">
        <v>22880</v>
      </c>
      <c r="E23" s="70">
        <v>8.73</v>
      </c>
      <c r="F23" s="73">
        <v>22.753693339904924</v>
      </c>
    </row>
    <row r="24" spans="1:6" x14ac:dyDescent="0.35">
      <c r="A24" s="67" t="s">
        <v>43</v>
      </c>
      <c r="B24" s="67" t="s">
        <v>256</v>
      </c>
      <c r="C24" t="s">
        <v>257</v>
      </c>
      <c r="D24" s="69">
        <v>24910</v>
      </c>
      <c r="E24" s="70">
        <v>9.5039999999999996</v>
      </c>
      <c r="F24" s="73">
        <v>24.535371799101338</v>
      </c>
    </row>
    <row r="25" spans="1:6" x14ac:dyDescent="0.35">
      <c r="A25" s="67"/>
      <c r="B25" s="67"/>
      <c r="C25" s="74" t="s">
        <v>258</v>
      </c>
      <c r="D25" s="69"/>
      <c r="E25" s="70"/>
      <c r="F25" s="75">
        <v>25.3335653944124</v>
      </c>
    </row>
    <row r="26" spans="1:6" x14ac:dyDescent="0.35">
      <c r="A26" s="67" t="s">
        <v>43</v>
      </c>
      <c r="B26" s="67" t="s">
        <v>259</v>
      </c>
      <c r="C26" t="s">
        <v>260</v>
      </c>
      <c r="D26" s="69">
        <v>29750</v>
      </c>
      <c r="E26" s="70">
        <v>11.351000000000001</v>
      </c>
      <c r="F26" s="73">
        <v>28.776729812232698</v>
      </c>
    </row>
    <row r="27" spans="1:6" x14ac:dyDescent="0.35">
      <c r="A27" s="67" t="s">
        <v>43</v>
      </c>
      <c r="B27" s="67" t="s">
        <v>261</v>
      </c>
      <c r="C27" s="68" t="s">
        <v>262</v>
      </c>
      <c r="D27" s="69">
        <v>20630</v>
      </c>
      <c r="E27" s="70">
        <v>7.8739999999999997</v>
      </c>
      <c r="F27" s="73">
        <v>28.91868690080608</v>
      </c>
    </row>
    <row r="28" spans="1:6" x14ac:dyDescent="0.35">
      <c r="A28" s="67" t="s">
        <v>43</v>
      </c>
      <c r="B28" s="67" t="s">
        <v>263</v>
      </c>
      <c r="C28" t="s">
        <v>264</v>
      </c>
      <c r="D28" s="69">
        <v>26690</v>
      </c>
      <c r="E28" s="70">
        <v>10.183999999999999</v>
      </c>
      <c r="F28" s="73">
        <v>31.301538030430706</v>
      </c>
    </row>
    <row r="29" spans="1:6" x14ac:dyDescent="0.35">
      <c r="A29" s="67" t="s">
        <v>43</v>
      </c>
      <c r="B29" s="67" t="s">
        <v>265</v>
      </c>
      <c r="C29" t="s">
        <v>266</v>
      </c>
      <c r="D29" s="69">
        <v>18810</v>
      </c>
      <c r="E29" s="70">
        <v>7.1779999999999999</v>
      </c>
      <c r="F29" s="73">
        <v>31.87950617676519</v>
      </c>
    </row>
    <row r="30" spans="1:6" x14ac:dyDescent="0.35">
      <c r="A30" s="67" t="s">
        <v>43</v>
      </c>
      <c r="B30" s="67" t="s">
        <v>267</v>
      </c>
      <c r="C30" s="68" t="s">
        <v>268</v>
      </c>
      <c r="D30" s="69">
        <v>51760</v>
      </c>
      <c r="E30" s="70">
        <v>19.751999999999999</v>
      </c>
      <c r="F30" s="73">
        <v>35.519691519468338</v>
      </c>
    </row>
    <row r="31" spans="1:6" x14ac:dyDescent="0.35">
      <c r="A31" s="67" t="s">
        <v>43</v>
      </c>
      <c r="B31" s="67" t="s">
        <v>269</v>
      </c>
      <c r="C31" s="68" t="s">
        <v>270</v>
      </c>
      <c r="D31" s="69">
        <v>36290</v>
      </c>
      <c r="E31" s="70">
        <v>13.847</v>
      </c>
      <c r="F31" s="73">
        <v>35.560250687632163</v>
      </c>
    </row>
    <row r="32" spans="1:6" x14ac:dyDescent="0.35">
      <c r="A32" s="67" t="s">
        <v>43</v>
      </c>
      <c r="B32" s="67" t="s">
        <v>271</v>
      </c>
      <c r="C32" s="68" t="s">
        <v>272</v>
      </c>
      <c r="D32" s="69">
        <v>43800</v>
      </c>
      <c r="E32" s="70">
        <v>16.713999999999999</v>
      </c>
      <c r="F32" s="73">
        <v>36.51339113948201</v>
      </c>
    </row>
    <row r="33" spans="1:6" x14ac:dyDescent="0.35">
      <c r="A33" s="67" t="s">
        <v>43</v>
      </c>
      <c r="B33" s="67" t="s">
        <v>273</v>
      </c>
      <c r="C33" s="68" t="s">
        <v>274</v>
      </c>
      <c r="D33" s="69">
        <v>30400</v>
      </c>
      <c r="E33" s="70">
        <v>11.602</v>
      </c>
      <c r="F33" s="81">
        <v>51.175530430704164</v>
      </c>
    </row>
    <row r="34" spans="1:6" x14ac:dyDescent="0.35">
      <c r="A34" s="67" t="s">
        <v>43</v>
      </c>
      <c r="B34" s="67" t="s">
        <v>275</v>
      </c>
      <c r="C34" s="68" t="s">
        <v>276</v>
      </c>
      <c r="D34" s="69">
        <v>39200</v>
      </c>
      <c r="E34" s="70">
        <v>14.958</v>
      </c>
      <c r="F34" s="81">
        <v>52.230068802963572</v>
      </c>
    </row>
    <row r="35" spans="1:6" x14ac:dyDescent="0.35">
      <c r="A35" s="67"/>
      <c r="B35" s="67"/>
      <c r="C35" s="68"/>
      <c r="D35" s="69"/>
      <c r="E35" s="70"/>
      <c r="F35" s="73"/>
    </row>
    <row r="36" spans="1:6" ht="16.5" customHeight="1"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79"/>
  <sheetViews>
    <sheetView workbookViewId="0">
      <selection activeCell="B70" sqref="B70"/>
    </sheetView>
  </sheetViews>
  <sheetFormatPr defaultColWidth="8" defaultRowHeight="13" x14ac:dyDescent="0.3"/>
  <cols>
    <col min="1" max="1" width="2.7265625" style="19" customWidth="1"/>
    <col min="2" max="2" width="59.1796875" style="66" customWidth="1"/>
    <col min="3" max="3" width="12.1796875" style="21" customWidth="1"/>
    <col min="4" max="4" width="11" style="21" customWidth="1"/>
    <col min="5" max="5" width="59.1796875" style="20" customWidth="1"/>
    <col min="6" max="6" width="59.54296875" style="22" customWidth="1"/>
    <col min="7" max="7" width="10.81640625" style="23" customWidth="1"/>
    <col min="8" max="8" width="8.453125" style="24" bestFit="1" customWidth="1"/>
    <col min="9" max="256" width="8" style="18"/>
    <col min="257" max="257" width="2.7265625" style="18" customWidth="1"/>
    <col min="258" max="258" width="59.1796875" style="18" customWidth="1"/>
    <col min="259" max="259" width="12.1796875" style="18" customWidth="1"/>
    <col min="260" max="260" width="11" style="18" customWidth="1"/>
    <col min="261" max="261" width="59.1796875" style="18" customWidth="1"/>
    <col min="262" max="262" width="59.54296875" style="18" customWidth="1"/>
    <col min="263" max="263" width="10.81640625" style="18" customWidth="1"/>
    <col min="264" max="512" width="8" style="18"/>
    <col min="513" max="513" width="2.7265625" style="18" customWidth="1"/>
    <col min="514" max="514" width="59.1796875" style="18" customWidth="1"/>
    <col min="515" max="515" width="12.1796875" style="18" customWidth="1"/>
    <col min="516" max="516" width="11" style="18" customWidth="1"/>
    <col min="517" max="517" width="59.1796875" style="18" customWidth="1"/>
    <col min="518" max="518" width="59.54296875" style="18" customWidth="1"/>
    <col min="519" max="519" width="10.81640625" style="18" customWidth="1"/>
    <col min="520" max="768" width="8" style="18"/>
    <col min="769" max="769" width="2.7265625" style="18" customWidth="1"/>
    <col min="770" max="770" width="59.1796875" style="18" customWidth="1"/>
    <col min="771" max="771" width="12.1796875" style="18" customWidth="1"/>
    <col min="772" max="772" width="11" style="18" customWidth="1"/>
    <col min="773" max="773" width="59.1796875" style="18" customWidth="1"/>
    <col min="774" max="774" width="59.54296875" style="18" customWidth="1"/>
    <col min="775" max="775" width="10.81640625" style="18" customWidth="1"/>
    <col min="776" max="1024" width="8" style="18"/>
    <col min="1025" max="1025" width="2.7265625" style="18" customWidth="1"/>
    <col min="1026" max="1026" width="59.1796875" style="18" customWidth="1"/>
    <col min="1027" max="1027" width="12.1796875" style="18" customWidth="1"/>
    <col min="1028" max="1028" width="11" style="18" customWidth="1"/>
    <col min="1029" max="1029" width="59.1796875" style="18" customWidth="1"/>
    <col min="1030" max="1030" width="59.54296875" style="18" customWidth="1"/>
    <col min="1031" max="1031" width="10.81640625" style="18" customWidth="1"/>
    <col min="1032" max="1280" width="8" style="18"/>
    <col min="1281" max="1281" width="2.7265625" style="18" customWidth="1"/>
    <col min="1282" max="1282" width="59.1796875" style="18" customWidth="1"/>
    <col min="1283" max="1283" width="12.1796875" style="18" customWidth="1"/>
    <col min="1284" max="1284" width="11" style="18" customWidth="1"/>
    <col min="1285" max="1285" width="59.1796875" style="18" customWidth="1"/>
    <col min="1286" max="1286" width="59.54296875" style="18" customWidth="1"/>
    <col min="1287" max="1287" width="10.81640625" style="18" customWidth="1"/>
    <col min="1288" max="1536" width="8" style="18"/>
    <col min="1537" max="1537" width="2.7265625" style="18" customWidth="1"/>
    <col min="1538" max="1538" width="59.1796875" style="18" customWidth="1"/>
    <col min="1539" max="1539" width="12.1796875" style="18" customWidth="1"/>
    <col min="1540" max="1540" width="11" style="18" customWidth="1"/>
    <col min="1541" max="1541" width="59.1796875" style="18" customWidth="1"/>
    <col min="1542" max="1542" width="59.54296875" style="18" customWidth="1"/>
    <col min="1543" max="1543" width="10.81640625" style="18" customWidth="1"/>
    <col min="1544" max="1792" width="8" style="18"/>
    <col min="1793" max="1793" width="2.7265625" style="18" customWidth="1"/>
    <col min="1794" max="1794" width="59.1796875" style="18" customWidth="1"/>
    <col min="1795" max="1795" width="12.1796875" style="18" customWidth="1"/>
    <col min="1796" max="1796" width="11" style="18" customWidth="1"/>
    <col min="1797" max="1797" width="59.1796875" style="18" customWidth="1"/>
    <col min="1798" max="1798" width="59.54296875" style="18" customWidth="1"/>
    <col min="1799" max="1799" width="10.81640625" style="18" customWidth="1"/>
    <col min="1800" max="2048" width="8" style="18"/>
    <col min="2049" max="2049" width="2.7265625" style="18" customWidth="1"/>
    <col min="2050" max="2050" width="59.1796875" style="18" customWidth="1"/>
    <col min="2051" max="2051" width="12.1796875" style="18" customWidth="1"/>
    <col min="2052" max="2052" width="11" style="18" customWidth="1"/>
    <col min="2053" max="2053" width="59.1796875" style="18" customWidth="1"/>
    <col min="2054" max="2054" width="59.54296875" style="18" customWidth="1"/>
    <col min="2055" max="2055" width="10.81640625" style="18" customWidth="1"/>
    <col min="2056" max="2304" width="8" style="18"/>
    <col min="2305" max="2305" width="2.7265625" style="18" customWidth="1"/>
    <col min="2306" max="2306" width="59.1796875" style="18" customWidth="1"/>
    <col min="2307" max="2307" width="12.1796875" style="18" customWidth="1"/>
    <col min="2308" max="2308" width="11" style="18" customWidth="1"/>
    <col min="2309" max="2309" width="59.1796875" style="18" customWidth="1"/>
    <col min="2310" max="2310" width="59.54296875" style="18" customWidth="1"/>
    <col min="2311" max="2311" width="10.81640625" style="18" customWidth="1"/>
    <col min="2312" max="2560" width="8" style="18"/>
    <col min="2561" max="2561" width="2.7265625" style="18" customWidth="1"/>
    <col min="2562" max="2562" width="59.1796875" style="18" customWidth="1"/>
    <col min="2563" max="2563" width="12.1796875" style="18" customWidth="1"/>
    <col min="2564" max="2564" width="11" style="18" customWidth="1"/>
    <col min="2565" max="2565" width="59.1796875" style="18" customWidth="1"/>
    <col min="2566" max="2566" width="59.54296875" style="18" customWidth="1"/>
    <col min="2567" max="2567" width="10.81640625" style="18" customWidth="1"/>
    <col min="2568" max="2816" width="8" style="18"/>
    <col min="2817" max="2817" width="2.7265625" style="18" customWidth="1"/>
    <col min="2818" max="2818" width="59.1796875" style="18" customWidth="1"/>
    <col min="2819" max="2819" width="12.1796875" style="18" customWidth="1"/>
    <col min="2820" max="2820" width="11" style="18" customWidth="1"/>
    <col min="2821" max="2821" width="59.1796875" style="18" customWidth="1"/>
    <col min="2822" max="2822" width="59.54296875" style="18" customWidth="1"/>
    <col min="2823" max="2823" width="10.81640625" style="18" customWidth="1"/>
    <col min="2824" max="3072" width="8" style="18"/>
    <col min="3073" max="3073" width="2.7265625" style="18" customWidth="1"/>
    <col min="3074" max="3074" width="59.1796875" style="18" customWidth="1"/>
    <col min="3075" max="3075" width="12.1796875" style="18" customWidth="1"/>
    <col min="3076" max="3076" width="11" style="18" customWidth="1"/>
    <col min="3077" max="3077" width="59.1796875" style="18" customWidth="1"/>
    <col min="3078" max="3078" width="59.54296875" style="18" customWidth="1"/>
    <col min="3079" max="3079" width="10.81640625" style="18" customWidth="1"/>
    <col min="3080" max="3328" width="8" style="18"/>
    <col min="3329" max="3329" width="2.7265625" style="18" customWidth="1"/>
    <col min="3330" max="3330" width="59.1796875" style="18" customWidth="1"/>
    <col min="3331" max="3331" width="12.1796875" style="18" customWidth="1"/>
    <col min="3332" max="3332" width="11" style="18" customWidth="1"/>
    <col min="3333" max="3333" width="59.1796875" style="18" customWidth="1"/>
    <col min="3334" max="3334" width="59.54296875" style="18" customWidth="1"/>
    <col min="3335" max="3335" width="10.81640625" style="18" customWidth="1"/>
    <col min="3336" max="3584" width="8" style="18"/>
    <col min="3585" max="3585" width="2.7265625" style="18" customWidth="1"/>
    <col min="3586" max="3586" width="59.1796875" style="18" customWidth="1"/>
    <col min="3587" max="3587" width="12.1796875" style="18" customWidth="1"/>
    <col min="3588" max="3588" width="11" style="18" customWidth="1"/>
    <col min="3589" max="3589" width="59.1796875" style="18" customWidth="1"/>
    <col min="3590" max="3590" width="59.54296875" style="18" customWidth="1"/>
    <col min="3591" max="3591" width="10.81640625" style="18" customWidth="1"/>
    <col min="3592" max="3840" width="8" style="18"/>
    <col min="3841" max="3841" width="2.7265625" style="18" customWidth="1"/>
    <col min="3842" max="3842" width="59.1796875" style="18" customWidth="1"/>
    <col min="3843" max="3843" width="12.1796875" style="18" customWidth="1"/>
    <col min="3844" max="3844" width="11" style="18" customWidth="1"/>
    <col min="3845" max="3845" width="59.1796875" style="18" customWidth="1"/>
    <col min="3846" max="3846" width="59.54296875" style="18" customWidth="1"/>
    <col min="3847" max="3847" width="10.81640625" style="18" customWidth="1"/>
    <col min="3848" max="4096" width="8" style="18"/>
    <col min="4097" max="4097" width="2.7265625" style="18" customWidth="1"/>
    <col min="4098" max="4098" width="59.1796875" style="18" customWidth="1"/>
    <col min="4099" max="4099" width="12.1796875" style="18" customWidth="1"/>
    <col min="4100" max="4100" width="11" style="18" customWidth="1"/>
    <col min="4101" max="4101" width="59.1796875" style="18" customWidth="1"/>
    <col min="4102" max="4102" width="59.54296875" style="18" customWidth="1"/>
    <col min="4103" max="4103" width="10.81640625" style="18" customWidth="1"/>
    <col min="4104" max="4352" width="8" style="18"/>
    <col min="4353" max="4353" width="2.7265625" style="18" customWidth="1"/>
    <col min="4354" max="4354" width="59.1796875" style="18" customWidth="1"/>
    <col min="4355" max="4355" width="12.1796875" style="18" customWidth="1"/>
    <col min="4356" max="4356" width="11" style="18" customWidth="1"/>
    <col min="4357" max="4357" width="59.1796875" style="18" customWidth="1"/>
    <col min="4358" max="4358" width="59.54296875" style="18" customWidth="1"/>
    <col min="4359" max="4359" width="10.81640625" style="18" customWidth="1"/>
    <col min="4360" max="4608" width="8" style="18"/>
    <col min="4609" max="4609" width="2.7265625" style="18" customWidth="1"/>
    <col min="4610" max="4610" width="59.1796875" style="18" customWidth="1"/>
    <col min="4611" max="4611" width="12.1796875" style="18" customWidth="1"/>
    <col min="4612" max="4612" width="11" style="18" customWidth="1"/>
    <col min="4613" max="4613" width="59.1796875" style="18" customWidth="1"/>
    <col min="4614" max="4614" width="59.54296875" style="18" customWidth="1"/>
    <col min="4615" max="4615" width="10.81640625" style="18" customWidth="1"/>
    <col min="4616" max="4864" width="8" style="18"/>
    <col min="4865" max="4865" width="2.7265625" style="18" customWidth="1"/>
    <col min="4866" max="4866" width="59.1796875" style="18" customWidth="1"/>
    <col min="4867" max="4867" width="12.1796875" style="18" customWidth="1"/>
    <col min="4868" max="4868" width="11" style="18" customWidth="1"/>
    <col min="4869" max="4869" width="59.1796875" style="18" customWidth="1"/>
    <col min="4870" max="4870" width="59.54296875" style="18" customWidth="1"/>
    <col min="4871" max="4871" width="10.81640625" style="18" customWidth="1"/>
    <col min="4872" max="5120" width="8" style="18"/>
    <col min="5121" max="5121" width="2.7265625" style="18" customWidth="1"/>
    <col min="5122" max="5122" width="59.1796875" style="18" customWidth="1"/>
    <col min="5123" max="5123" width="12.1796875" style="18" customWidth="1"/>
    <col min="5124" max="5124" width="11" style="18" customWidth="1"/>
    <col min="5125" max="5125" width="59.1796875" style="18" customWidth="1"/>
    <col min="5126" max="5126" width="59.54296875" style="18" customWidth="1"/>
    <col min="5127" max="5127" width="10.81640625" style="18" customWidth="1"/>
    <col min="5128" max="5376" width="8" style="18"/>
    <col min="5377" max="5377" width="2.7265625" style="18" customWidth="1"/>
    <col min="5378" max="5378" width="59.1796875" style="18" customWidth="1"/>
    <col min="5379" max="5379" width="12.1796875" style="18" customWidth="1"/>
    <col min="5380" max="5380" width="11" style="18" customWidth="1"/>
    <col min="5381" max="5381" width="59.1796875" style="18" customWidth="1"/>
    <col min="5382" max="5382" width="59.54296875" style="18" customWidth="1"/>
    <col min="5383" max="5383" width="10.81640625" style="18" customWidth="1"/>
    <col min="5384" max="5632" width="8" style="18"/>
    <col min="5633" max="5633" width="2.7265625" style="18" customWidth="1"/>
    <col min="5634" max="5634" width="59.1796875" style="18" customWidth="1"/>
    <col min="5635" max="5635" width="12.1796875" style="18" customWidth="1"/>
    <col min="5636" max="5636" width="11" style="18" customWidth="1"/>
    <col min="5637" max="5637" width="59.1796875" style="18" customWidth="1"/>
    <col min="5638" max="5638" width="59.54296875" style="18" customWidth="1"/>
    <col min="5639" max="5639" width="10.81640625" style="18" customWidth="1"/>
    <col min="5640" max="5888" width="8" style="18"/>
    <col min="5889" max="5889" width="2.7265625" style="18" customWidth="1"/>
    <col min="5890" max="5890" width="59.1796875" style="18" customWidth="1"/>
    <col min="5891" max="5891" width="12.1796875" style="18" customWidth="1"/>
    <col min="5892" max="5892" width="11" style="18" customWidth="1"/>
    <col min="5893" max="5893" width="59.1796875" style="18" customWidth="1"/>
    <col min="5894" max="5894" width="59.54296875" style="18" customWidth="1"/>
    <col min="5895" max="5895" width="10.81640625" style="18" customWidth="1"/>
    <col min="5896" max="6144" width="8" style="18"/>
    <col min="6145" max="6145" width="2.7265625" style="18" customWidth="1"/>
    <col min="6146" max="6146" width="59.1796875" style="18" customWidth="1"/>
    <col min="6147" max="6147" width="12.1796875" style="18" customWidth="1"/>
    <col min="6148" max="6148" width="11" style="18" customWidth="1"/>
    <col min="6149" max="6149" width="59.1796875" style="18" customWidth="1"/>
    <col min="6150" max="6150" width="59.54296875" style="18" customWidth="1"/>
    <col min="6151" max="6151" width="10.81640625" style="18" customWidth="1"/>
    <col min="6152" max="6400" width="8" style="18"/>
    <col min="6401" max="6401" width="2.7265625" style="18" customWidth="1"/>
    <col min="6402" max="6402" width="59.1796875" style="18" customWidth="1"/>
    <col min="6403" max="6403" width="12.1796875" style="18" customWidth="1"/>
    <col min="6404" max="6404" width="11" style="18" customWidth="1"/>
    <col min="6405" max="6405" width="59.1796875" style="18" customWidth="1"/>
    <col min="6406" max="6406" width="59.54296875" style="18" customWidth="1"/>
    <col min="6407" max="6407" width="10.81640625" style="18" customWidth="1"/>
    <col min="6408" max="6656" width="8" style="18"/>
    <col min="6657" max="6657" width="2.7265625" style="18" customWidth="1"/>
    <col min="6658" max="6658" width="59.1796875" style="18" customWidth="1"/>
    <col min="6659" max="6659" width="12.1796875" style="18" customWidth="1"/>
    <col min="6660" max="6660" width="11" style="18" customWidth="1"/>
    <col min="6661" max="6661" width="59.1796875" style="18" customWidth="1"/>
    <col min="6662" max="6662" width="59.54296875" style="18" customWidth="1"/>
    <col min="6663" max="6663" width="10.81640625" style="18" customWidth="1"/>
    <col min="6664" max="6912" width="8" style="18"/>
    <col min="6913" max="6913" width="2.7265625" style="18" customWidth="1"/>
    <col min="6914" max="6914" width="59.1796875" style="18" customWidth="1"/>
    <col min="6915" max="6915" width="12.1796875" style="18" customWidth="1"/>
    <col min="6916" max="6916" width="11" style="18" customWidth="1"/>
    <col min="6917" max="6917" width="59.1796875" style="18" customWidth="1"/>
    <col min="6918" max="6918" width="59.54296875" style="18" customWidth="1"/>
    <col min="6919" max="6919" width="10.81640625" style="18" customWidth="1"/>
    <col min="6920" max="7168" width="8" style="18"/>
    <col min="7169" max="7169" width="2.7265625" style="18" customWidth="1"/>
    <col min="7170" max="7170" width="59.1796875" style="18" customWidth="1"/>
    <col min="7171" max="7171" width="12.1796875" style="18" customWidth="1"/>
    <col min="7172" max="7172" width="11" style="18" customWidth="1"/>
    <col min="7173" max="7173" width="59.1796875" style="18" customWidth="1"/>
    <col min="7174" max="7174" width="59.54296875" style="18" customWidth="1"/>
    <col min="7175" max="7175" width="10.81640625" style="18" customWidth="1"/>
    <col min="7176" max="7424" width="8" style="18"/>
    <col min="7425" max="7425" width="2.7265625" style="18" customWidth="1"/>
    <col min="7426" max="7426" width="59.1796875" style="18" customWidth="1"/>
    <col min="7427" max="7427" width="12.1796875" style="18" customWidth="1"/>
    <col min="7428" max="7428" width="11" style="18" customWidth="1"/>
    <col min="7429" max="7429" width="59.1796875" style="18" customWidth="1"/>
    <col min="7430" max="7430" width="59.54296875" style="18" customWidth="1"/>
    <col min="7431" max="7431" width="10.81640625" style="18" customWidth="1"/>
    <col min="7432" max="7680" width="8" style="18"/>
    <col min="7681" max="7681" width="2.7265625" style="18" customWidth="1"/>
    <col min="7682" max="7682" width="59.1796875" style="18" customWidth="1"/>
    <col min="7683" max="7683" width="12.1796875" style="18" customWidth="1"/>
    <col min="7684" max="7684" width="11" style="18" customWidth="1"/>
    <col min="7685" max="7685" width="59.1796875" style="18" customWidth="1"/>
    <col min="7686" max="7686" width="59.54296875" style="18" customWidth="1"/>
    <col min="7687" max="7687" width="10.81640625" style="18" customWidth="1"/>
    <col min="7688" max="7936" width="8" style="18"/>
    <col min="7937" max="7937" width="2.7265625" style="18" customWidth="1"/>
    <col min="7938" max="7938" width="59.1796875" style="18" customWidth="1"/>
    <col min="7939" max="7939" width="12.1796875" style="18" customWidth="1"/>
    <col min="7940" max="7940" width="11" style="18" customWidth="1"/>
    <col min="7941" max="7941" width="59.1796875" style="18" customWidth="1"/>
    <col min="7942" max="7942" width="59.54296875" style="18" customWidth="1"/>
    <col min="7943" max="7943" width="10.81640625" style="18" customWidth="1"/>
    <col min="7944" max="8192" width="8" style="18"/>
    <col min="8193" max="8193" width="2.7265625" style="18" customWidth="1"/>
    <col min="8194" max="8194" width="59.1796875" style="18" customWidth="1"/>
    <col min="8195" max="8195" width="12.1796875" style="18" customWidth="1"/>
    <col min="8196" max="8196" width="11" style="18" customWidth="1"/>
    <col min="8197" max="8197" width="59.1796875" style="18" customWidth="1"/>
    <col min="8198" max="8198" width="59.54296875" style="18" customWidth="1"/>
    <col min="8199" max="8199" width="10.81640625" style="18" customWidth="1"/>
    <col min="8200" max="8448" width="8" style="18"/>
    <col min="8449" max="8449" width="2.7265625" style="18" customWidth="1"/>
    <col min="8450" max="8450" width="59.1796875" style="18" customWidth="1"/>
    <col min="8451" max="8451" width="12.1796875" style="18" customWidth="1"/>
    <col min="8452" max="8452" width="11" style="18" customWidth="1"/>
    <col min="8453" max="8453" width="59.1796875" style="18" customWidth="1"/>
    <col min="8454" max="8454" width="59.54296875" style="18" customWidth="1"/>
    <col min="8455" max="8455" width="10.81640625" style="18" customWidth="1"/>
    <col min="8456" max="8704" width="8" style="18"/>
    <col min="8705" max="8705" width="2.7265625" style="18" customWidth="1"/>
    <col min="8706" max="8706" width="59.1796875" style="18" customWidth="1"/>
    <col min="8707" max="8707" width="12.1796875" style="18" customWidth="1"/>
    <col min="8708" max="8708" width="11" style="18" customWidth="1"/>
    <col min="8709" max="8709" width="59.1796875" style="18" customWidth="1"/>
    <col min="8710" max="8710" width="59.54296875" style="18" customWidth="1"/>
    <col min="8711" max="8711" width="10.81640625" style="18" customWidth="1"/>
    <col min="8712" max="8960" width="8" style="18"/>
    <col min="8961" max="8961" width="2.7265625" style="18" customWidth="1"/>
    <col min="8962" max="8962" width="59.1796875" style="18" customWidth="1"/>
    <col min="8963" max="8963" width="12.1796875" style="18" customWidth="1"/>
    <col min="8964" max="8964" width="11" style="18" customWidth="1"/>
    <col min="8965" max="8965" width="59.1796875" style="18" customWidth="1"/>
    <col min="8966" max="8966" width="59.54296875" style="18" customWidth="1"/>
    <col min="8967" max="8967" width="10.81640625" style="18" customWidth="1"/>
    <col min="8968" max="9216" width="8" style="18"/>
    <col min="9217" max="9217" width="2.7265625" style="18" customWidth="1"/>
    <col min="9218" max="9218" width="59.1796875" style="18" customWidth="1"/>
    <col min="9219" max="9219" width="12.1796875" style="18" customWidth="1"/>
    <col min="9220" max="9220" width="11" style="18" customWidth="1"/>
    <col min="9221" max="9221" width="59.1796875" style="18" customWidth="1"/>
    <col min="9222" max="9222" width="59.54296875" style="18" customWidth="1"/>
    <col min="9223" max="9223" width="10.81640625" style="18" customWidth="1"/>
    <col min="9224" max="9472" width="8" style="18"/>
    <col min="9473" max="9473" width="2.7265625" style="18" customWidth="1"/>
    <col min="9474" max="9474" width="59.1796875" style="18" customWidth="1"/>
    <col min="9475" max="9475" width="12.1796875" style="18" customWidth="1"/>
    <col min="9476" max="9476" width="11" style="18" customWidth="1"/>
    <col min="9477" max="9477" width="59.1796875" style="18" customWidth="1"/>
    <col min="9478" max="9478" width="59.54296875" style="18" customWidth="1"/>
    <col min="9479" max="9479" width="10.81640625" style="18" customWidth="1"/>
    <col min="9480" max="9728" width="8" style="18"/>
    <col min="9729" max="9729" width="2.7265625" style="18" customWidth="1"/>
    <col min="9730" max="9730" width="59.1796875" style="18" customWidth="1"/>
    <col min="9731" max="9731" width="12.1796875" style="18" customWidth="1"/>
    <col min="9732" max="9732" width="11" style="18" customWidth="1"/>
    <col min="9733" max="9733" width="59.1796875" style="18" customWidth="1"/>
    <col min="9734" max="9734" width="59.54296875" style="18" customWidth="1"/>
    <col min="9735" max="9735" width="10.81640625" style="18" customWidth="1"/>
    <col min="9736" max="9984" width="8" style="18"/>
    <col min="9985" max="9985" width="2.7265625" style="18" customWidth="1"/>
    <col min="9986" max="9986" width="59.1796875" style="18" customWidth="1"/>
    <col min="9987" max="9987" width="12.1796875" style="18" customWidth="1"/>
    <col min="9988" max="9988" width="11" style="18" customWidth="1"/>
    <col min="9989" max="9989" width="59.1796875" style="18" customWidth="1"/>
    <col min="9990" max="9990" width="59.54296875" style="18" customWidth="1"/>
    <col min="9991" max="9991" width="10.81640625" style="18" customWidth="1"/>
    <col min="9992" max="10240" width="8" style="18"/>
    <col min="10241" max="10241" width="2.7265625" style="18" customWidth="1"/>
    <col min="10242" max="10242" width="59.1796875" style="18" customWidth="1"/>
    <col min="10243" max="10243" width="12.1796875" style="18" customWidth="1"/>
    <col min="10244" max="10244" width="11" style="18" customWidth="1"/>
    <col min="10245" max="10245" width="59.1796875" style="18" customWidth="1"/>
    <col min="10246" max="10246" width="59.54296875" style="18" customWidth="1"/>
    <col min="10247" max="10247" width="10.81640625" style="18" customWidth="1"/>
    <col min="10248" max="10496" width="8" style="18"/>
    <col min="10497" max="10497" width="2.7265625" style="18" customWidth="1"/>
    <col min="10498" max="10498" width="59.1796875" style="18" customWidth="1"/>
    <col min="10499" max="10499" width="12.1796875" style="18" customWidth="1"/>
    <col min="10500" max="10500" width="11" style="18" customWidth="1"/>
    <col min="10501" max="10501" width="59.1796875" style="18" customWidth="1"/>
    <col min="10502" max="10502" width="59.54296875" style="18" customWidth="1"/>
    <col min="10503" max="10503" width="10.81640625" style="18" customWidth="1"/>
    <col min="10504" max="10752" width="8" style="18"/>
    <col min="10753" max="10753" width="2.7265625" style="18" customWidth="1"/>
    <col min="10754" max="10754" width="59.1796875" style="18" customWidth="1"/>
    <col min="10755" max="10755" width="12.1796875" style="18" customWidth="1"/>
    <col min="10756" max="10756" width="11" style="18" customWidth="1"/>
    <col min="10757" max="10757" width="59.1796875" style="18" customWidth="1"/>
    <col min="10758" max="10758" width="59.54296875" style="18" customWidth="1"/>
    <col min="10759" max="10759" width="10.81640625" style="18" customWidth="1"/>
    <col min="10760" max="11008" width="8" style="18"/>
    <col min="11009" max="11009" width="2.7265625" style="18" customWidth="1"/>
    <col min="11010" max="11010" width="59.1796875" style="18" customWidth="1"/>
    <col min="11011" max="11011" width="12.1796875" style="18" customWidth="1"/>
    <col min="11012" max="11012" width="11" style="18" customWidth="1"/>
    <col min="11013" max="11013" width="59.1796875" style="18" customWidth="1"/>
    <col min="11014" max="11014" width="59.54296875" style="18" customWidth="1"/>
    <col min="11015" max="11015" width="10.81640625" style="18" customWidth="1"/>
    <col min="11016" max="11264" width="8" style="18"/>
    <col min="11265" max="11265" width="2.7265625" style="18" customWidth="1"/>
    <col min="11266" max="11266" width="59.1796875" style="18" customWidth="1"/>
    <col min="11267" max="11267" width="12.1796875" style="18" customWidth="1"/>
    <col min="11268" max="11268" width="11" style="18" customWidth="1"/>
    <col min="11269" max="11269" width="59.1796875" style="18" customWidth="1"/>
    <col min="11270" max="11270" width="59.54296875" style="18" customWidth="1"/>
    <col min="11271" max="11271" width="10.81640625" style="18" customWidth="1"/>
    <col min="11272" max="11520" width="8" style="18"/>
    <col min="11521" max="11521" width="2.7265625" style="18" customWidth="1"/>
    <col min="11522" max="11522" width="59.1796875" style="18" customWidth="1"/>
    <col min="11523" max="11523" width="12.1796875" style="18" customWidth="1"/>
    <col min="11524" max="11524" width="11" style="18" customWidth="1"/>
    <col min="11525" max="11525" width="59.1796875" style="18" customWidth="1"/>
    <col min="11526" max="11526" width="59.54296875" style="18" customWidth="1"/>
    <col min="11527" max="11527" width="10.81640625" style="18" customWidth="1"/>
    <col min="11528" max="11776" width="8" style="18"/>
    <col min="11777" max="11777" width="2.7265625" style="18" customWidth="1"/>
    <col min="11778" max="11778" width="59.1796875" style="18" customWidth="1"/>
    <col min="11779" max="11779" width="12.1796875" style="18" customWidth="1"/>
    <col min="11780" max="11780" width="11" style="18" customWidth="1"/>
    <col min="11781" max="11781" width="59.1796875" style="18" customWidth="1"/>
    <col min="11782" max="11782" width="59.54296875" style="18" customWidth="1"/>
    <col min="11783" max="11783" width="10.81640625" style="18" customWidth="1"/>
    <col min="11784" max="12032" width="8" style="18"/>
    <col min="12033" max="12033" width="2.7265625" style="18" customWidth="1"/>
    <col min="12034" max="12034" width="59.1796875" style="18" customWidth="1"/>
    <col min="12035" max="12035" width="12.1796875" style="18" customWidth="1"/>
    <col min="12036" max="12036" width="11" style="18" customWidth="1"/>
    <col min="12037" max="12037" width="59.1796875" style="18" customWidth="1"/>
    <col min="12038" max="12038" width="59.54296875" style="18" customWidth="1"/>
    <col min="12039" max="12039" width="10.81640625" style="18" customWidth="1"/>
    <col min="12040" max="12288" width="8" style="18"/>
    <col min="12289" max="12289" width="2.7265625" style="18" customWidth="1"/>
    <col min="12290" max="12290" width="59.1796875" style="18" customWidth="1"/>
    <col min="12291" max="12291" width="12.1796875" style="18" customWidth="1"/>
    <col min="12292" max="12292" width="11" style="18" customWidth="1"/>
    <col min="12293" max="12293" width="59.1796875" style="18" customWidth="1"/>
    <col min="12294" max="12294" width="59.54296875" style="18" customWidth="1"/>
    <col min="12295" max="12295" width="10.81640625" style="18" customWidth="1"/>
    <col min="12296" max="12544" width="8" style="18"/>
    <col min="12545" max="12545" width="2.7265625" style="18" customWidth="1"/>
    <col min="12546" max="12546" width="59.1796875" style="18" customWidth="1"/>
    <col min="12547" max="12547" width="12.1796875" style="18" customWidth="1"/>
    <col min="12548" max="12548" width="11" style="18" customWidth="1"/>
    <col min="12549" max="12549" width="59.1796875" style="18" customWidth="1"/>
    <col min="12550" max="12550" width="59.54296875" style="18" customWidth="1"/>
    <col min="12551" max="12551" width="10.81640625" style="18" customWidth="1"/>
    <col min="12552" max="12800" width="8" style="18"/>
    <col min="12801" max="12801" width="2.7265625" style="18" customWidth="1"/>
    <col min="12802" max="12802" width="59.1796875" style="18" customWidth="1"/>
    <col min="12803" max="12803" width="12.1796875" style="18" customWidth="1"/>
    <col min="12804" max="12804" width="11" style="18" customWidth="1"/>
    <col min="12805" max="12805" width="59.1796875" style="18" customWidth="1"/>
    <col min="12806" max="12806" width="59.54296875" style="18" customWidth="1"/>
    <col min="12807" max="12807" width="10.81640625" style="18" customWidth="1"/>
    <col min="12808" max="13056" width="8" style="18"/>
    <col min="13057" max="13057" width="2.7265625" style="18" customWidth="1"/>
    <col min="13058" max="13058" width="59.1796875" style="18" customWidth="1"/>
    <col min="13059" max="13059" width="12.1796875" style="18" customWidth="1"/>
    <col min="13060" max="13060" width="11" style="18" customWidth="1"/>
    <col min="13061" max="13061" width="59.1796875" style="18" customWidth="1"/>
    <col min="13062" max="13062" width="59.54296875" style="18" customWidth="1"/>
    <col min="13063" max="13063" width="10.81640625" style="18" customWidth="1"/>
    <col min="13064" max="13312" width="8" style="18"/>
    <col min="13313" max="13313" width="2.7265625" style="18" customWidth="1"/>
    <col min="13314" max="13314" width="59.1796875" style="18" customWidth="1"/>
    <col min="13315" max="13315" width="12.1796875" style="18" customWidth="1"/>
    <col min="13316" max="13316" width="11" style="18" customWidth="1"/>
    <col min="13317" max="13317" width="59.1796875" style="18" customWidth="1"/>
    <col min="13318" max="13318" width="59.54296875" style="18" customWidth="1"/>
    <col min="13319" max="13319" width="10.81640625" style="18" customWidth="1"/>
    <col min="13320" max="13568" width="8" style="18"/>
    <col min="13569" max="13569" width="2.7265625" style="18" customWidth="1"/>
    <col min="13570" max="13570" width="59.1796875" style="18" customWidth="1"/>
    <col min="13571" max="13571" width="12.1796875" style="18" customWidth="1"/>
    <col min="13572" max="13572" width="11" style="18" customWidth="1"/>
    <col min="13573" max="13573" width="59.1796875" style="18" customWidth="1"/>
    <col min="13574" max="13574" width="59.54296875" style="18" customWidth="1"/>
    <col min="13575" max="13575" width="10.81640625" style="18" customWidth="1"/>
    <col min="13576" max="13824" width="8" style="18"/>
    <col min="13825" max="13825" width="2.7265625" style="18" customWidth="1"/>
    <col min="13826" max="13826" width="59.1796875" style="18" customWidth="1"/>
    <col min="13827" max="13827" width="12.1796875" style="18" customWidth="1"/>
    <col min="13828" max="13828" width="11" style="18" customWidth="1"/>
    <col min="13829" max="13829" width="59.1796875" style="18" customWidth="1"/>
    <col min="13830" max="13830" width="59.54296875" style="18" customWidth="1"/>
    <col min="13831" max="13831" width="10.81640625" style="18" customWidth="1"/>
    <col min="13832" max="14080" width="8" style="18"/>
    <col min="14081" max="14081" width="2.7265625" style="18" customWidth="1"/>
    <col min="14082" max="14082" width="59.1796875" style="18" customWidth="1"/>
    <col min="14083" max="14083" width="12.1796875" style="18" customWidth="1"/>
    <col min="14084" max="14084" width="11" style="18" customWidth="1"/>
    <col min="14085" max="14085" width="59.1796875" style="18" customWidth="1"/>
    <col min="14086" max="14086" width="59.54296875" style="18" customWidth="1"/>
    <col min="14087" max="14087" width="10.81640625" style="18" customWidth="1"/>
    <col min="14088" max="14336" width="8" style="18"/>
    <col min="14337" max="14337" width="2.7265625" style="18" customWidth="1"/>
    <col min="14338" max="14338" width="59.1796875" style="18" customWidth="1"/>
    <col min="14339" max="14339" width="12.1796875" style="18" customWidth="1"/>
    <col min="14340" max="14340" width="11" style="18" customWidth="1"/>
    <col min="14341" max="14341" width="59.1796875" style="18" customWidth="1"/>
    <col min="14342" max="14342" width="59.54296875" style="18" customWidth="1"/>
    <col min="14343" max="14343" width="10.81640625" style="18" customWidth="1"/>
    <col min="14344" max="14592" width="8" style="18"/>
    <col min="14593" max="14593" width="2.7265625" style="18" customWidth="1"/>
    <col min="14594" max="14594" width="59.1796875" style="18" customWidth="1"/>
    <col min="14595" max="14595" width="12.1796875" style="18" customWidth="1"/>
    <col min="14596" max="14596" width="11" style="18" customWidth="1"/>
    <col min="14597" max="14597" width="59.1796875" style="18" customWidth="1"/>
    <col min="14598" max="14598" width="59.54296875" style="18" customWidth="1"/>
    <col min="14599" max="14599" width="10.81640625" style="18" customWidth="1"/>
    <col min="14600" max="14848" width="8" style="18"/>
    <col min="14849" max="14849" width="2.7265625" style="18" customWidth="1"/>
    <col min="14850" max="14850" width="59.1796875" style="18" customWidth="1"/>
    <col min="14851" max="14851" width="12.1796875" style="18" customWidth="1"/>
    <col min="14852" max="14852" width="11" style="18" customWidth="1"/>
    <col min="14853" max="14853" width="59.1796875" style="18" customWidth="1"/>
    <col min="14854" max="14854" width="59.54296875" style="18" customWidth="1"/>
    <col min="14855" max="14855" width="10.81640625" style="18" customWidth="1"/>
    <col min="14856" max="15104" width="8" style="18"/>
    <col min="15105" max="15105" width="2.7265625" style="18" customWidth="1"/>
    <col min="15106" max="15106" width="59.1796875" style="18" customWidth="1"/>
    <col min="15107" max="15107" width="12.1796875" style="18" customWidth="1"/>
    <col min="15108" max="15108" width="11" style="18" customWidth="1"/>
    <col min="15109" max="15109" width="59.1796875" style="18" customWidth="1"/>
    <col min="15110" max="15110" width="59.54296875" style="18" customWidth="1"/>
    <col min="15111" max="15111" width="10.81640625" style="18" customWidth="1"/>
    <col min="15112" max="15360" width="8" style="18"/>
    <col min="15361" max="15361" width="2.7265625" style="18" customWidth="1"/>
    <col min="15362" max="15362" width="59.1796875" style="18" customWidth="1"/>
    <col min="15363" max="15363" width="12.1796875" style="18" customWidth="1"/>
    <col min="15364" max="15364" width="11" style="18" customWidth="1"/>
    <col min="15365" max="15365" width="59.1796875" style="18" customWidth="1"/>
    <col min="15366" max="15366" width="59.54296875" style="18" customWidth="1"/>
    <col min="15367" max="15367" width="10.81640625" style="18" customWidth="1"/>
    <col min="15368" max="15616" width="8" style="18"/>
    <col min="15617" max="15617" width="2.7265625" style="18" customWidth="1"/>
    <col min="15618" max="15618" width="59.1796875" style="18" customWidth="1"/>
    <col min="15619" max="15619" width="12.1796875" style="18" customWidth="1"/>
    <col min="15620" max="15620" width="11" style="18" customWidth="1"/>
    <col min="15621" max="15621" width="59.1796875" style="18" customWidth="1"/>
    <col min="15622" max="15622" width="59.54296875" style="18" customWidth="1"/>
    <col min="15623" max="15623" width="10.81640625" style="18" customWidth="1"/>
    <col min="15624" max="15872" width="8" style="18"/>
    <col min="15873" max="15873" width="2.7265625" style="18" customWidth="1"/>
    <col min="15874" max="15874" width="59.1796875" style="18" customWidth="1"/>
    <col min="15875" max="15875" width="12.1796875" style="18" customWidth="1"/>
    <col min="15876" max="15876" width="11" style="18" customWidth="1"/>
    <col min="15877" max="15877" width="59.1796875" style="18" customWidth="1"/>
    <col min="15878" max="15878" width="59.54296875" style="18" customWidth="1"/>
    <col min="15879" max="15879" width="10.81640625" style="18" customWidth="1"/>
    <col min="15880" max="16128" width="8" style="18"/>
    <col min="16129" max="16129" width="2.7265625" style="18" customWidth="1"/>
    <col min="16130" max="16130" width="59.1796875" style="18" customWidth="1"/>
    <col min="16131" max="16131" width="12.1796875" style="18" customWidth="1"/>
    <col min="16132" max="16132" width="11" style="18" customWidth="1"/>
    <col min="16133" max="16133" width="59.1796875" style="18" customWidth="1"/>
    <col min="16134" max="16134" width="59.54296875" style="18" customWidth="1"/>
    <col min="16135" max="16135" width="10.81640625" style="18" customWidth="1"/>
    <col min="16136" max="16384" width="8" style="18"/>
  </cols>
  <sheetData>
    <row r="1" spans="1:256" ht="31" x14ac:dyDescent="0.3">
      <c r="A1" s="11"/>
      <c r="B1" s="12"/>
      <c r="C1" s="13" t="s">
        <v>120</v>
      </c>
      <c r="D1" s="14"/>
      <c r="E1" s="15" t="s">
        <v>121</v>
      </c>
      <c r="F1" s="15" t="s">
        <v>122</v>
      </c>
      <c r="G1" s="16"/>
      <c r="H1" s="17"/>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row>
    <row r="2" spans="1:256" x14ac:dyDescent="0.3">
      <c r="A2" s="19" t="s">
        <v>123</v>
      </c>
      <c r="B2" s="20"/>
    </row>
    <row r="3" spans="1:256" ht="25" x14ac:dyDescent="0.3">
      <c r="B3" s="20" t="s">
        <v>124</v>
      </c>
      <c r="C3" s="25">
        <v>120048286</v>
      </c>
      <c r="D3" s="25"/>
      <c r="E3" s="26" t="s">
        <v>125</v>
      </c>
      <c r="F3" s="82" t="s">
        <v>126</v>
      </c>
    </row>
    <row r="4" spans="1:256" ht="25" x14ac:dyDescent="0.3">
      <c r="B4" s="20" t="s">
        <v>127</v>
      </c>
      <c r="C4" s="25">
        <v>43377836</v>
      </c>
      <c r="D4" s="25"/>
      <c r="E4" s="26" t="s">
        <v>128</v>
      </c>
      <c r="F4" s="82"/>
    </row>
    <row r="5" spans="1:256" ht="25.5" x14ac:dyDescent="0.3">
      <c r="B5" s="20" t="s">
        <v>129</v>
      </c>
      <c r="C5" s="27">
        <v>0.36</v>
      </c>
      <c r="D5" s="27"/>
      <c r="E5" s="26" t="s">
        <v>130</v>
      </c>
      <c r="F5" s="28" t="s">
        <v>131</v>
      </c>
    </row>
    <row r="6" spans="1:256" x14ac:dyDescent="0.3">
      <c r="A6" s="19" t="s">
        <v>132</v>
      </c>
      <c r="B6" s="20"/>
      <c r="E6" s="29"/>
      <c r="F6" s="30"/>
    </row>
    <row r="7" spans="1:256" s="23" customFormat="1" x14ac:dyDescent="0.3">
      <c r="A7" s="19"/>
      <c r="B7" s="20" t="s">
        <v>133</v>
      </c>
      <c r="C7" s="31">
        <v>858.98416359451403</v>
      </c>
      <c r="D7" s="31"/>
      <c r="E7" s="83" t="s">
        <v>134</v>
      </c>
      <c r="F7" s="83" t="s">
        <v>135</v>
      </c>
      <c r="H7" s="32"/>
    </row>
    <row r="8" spans="1:256" s="23" customFormat="1" x14ac:dyDescent="0.3">
      <c r="A8" s="19"/>
      <c r="B8" s="20" t="s">
        <v>136</v>
      </c>
      <c r="C8" s="31">
        <v>970.03819879350397</v>
      </c>
      <c r="D8" s="31"/>
      <c r="E8" s="84"/>
      <c r="F8" s="84"/>
      <c r="H8" s="32"/>
    </row>
    <row r="9" spans="1:256" s="23" customFormat="1" x14ac:dyDescent="0.3">
      <c r="A9" s="19"/>
      <c r="B9" s="20" t="s">
        <v>137</v>
      </c>
      <c r="C9" s="31">
        <v>1193.8471129818499</v>
      </c>
      <c r="D9" s="31"/>
      <c r="E9" s="84"/>
      <c r="F9" s="84"/>
      <c r="H9" s="32"/>
    </row>
    <row r="10" spans="1:256" s="23" customFormat="1" x14ac:dyDescent="0.3">
      <c r="A10" s="19"/>
      <c r="B10" s="20" t="s">
        <v>138</v>
      </c>
      <c r="C10" s="31">
        <v>1596.7423236142999</v>
      </c>
      <c r="D10" s="31"/>
      <c r="E10" s="84"/>
      <c r="F10" s="84"/>
      <c r="H10" s="32"/>
    </row>
    <row r="11" spans="1:256" s="23" customFormat="1" x14ac:dyDescent="0.3">
      <c r="A11" s="19"/>
      <c r="B11" s="20" t="s">
        <v>139</v>
      </c>
      <c r="C11" s="31">
        <v>1854.5854598187</v>
      </c>
      <c r="D11" s="31"/>
      <c r="E11" s="85"/>
      <c r="F11" s="85"/>
      <c r="H11" s="32"/>
    </row>
    <row r="12" spans="1:256" s="23" customFormat="1" x14ac:dyDescent="0.3">
      <c r="A12" s="19" t="s">
        <v>140</v>
      </c>
      <c r="B12" s="20"/>
      <c r="C12" s="21"/>
      <c r="D12" s="21"/>
      <c r="E12" s="29"/>
      <c r="F12" s="30"/>
      <c r="H12" s="32"/>
    </row>
    <row r="13" spans="1:256" s="23" customFormat="1" x14ac:dyDescent="0.3">
      <c r="A13" s="19"/>
      <c r="B13" s="20" t="s">
        <v>133</v>
      </c>
      <c r="C13" s="31">
        <v>34359.366543780598</v>
      </c>
      <c r="D13" s="31"/>
      <c r="E13" s="82" t="s">
        <v>141</v>
      </c>
      <c r="F13" s="82" t="s">
        <v>142</v>
      </c>
      <c r="H13" s="32"/>
    </row>
    <row r="14" spans="1:256" s="23" customFormat="1" x14ac:dyDescent="0.3">
      <c r="A14" s="19"/>
      <c r="B14" s="20" t="s">
        <v>136</v>
      </c>
      <c r="C14" s="31">
        <v>38801.527951740201</v>
      </c>
      <c r="D14" s="31"/>
      <c r="E14" s="82"/>
      <c r="F14" s="82"/>
      <c r="H14" s="32"/>
    </row>
    <row r="15" spans="1:256" s="23" customFormat="1" x14ac:dyDescent="0.3">
      <c r="A15" s="19"/>
      <c r="B15" s="20" t="s">
        <v>137</v>
      </c>
      <c r="C15" s="31">
        <v>47753.884519273903</v>
      </c>
      <c r="D15" s="31"/>
      <c r="E15" s="82"/>
      <c r="F15" s="82"/>
      <c r="H15" s="32"/>
    </row>
    <row r="16" spans="1:256" s="23" customFormat="1" x14ac:dyDescent="0.3">
      <c r="A16" s="19"/>
      <c r="B16" s="20" t="s">
        <v>138</v>
      </c>
      <c r="C16" s="31">
        <v>63869.692944572002</v>
      </c>
      <c r="D16" s="31"/>
      <c r="E16" s="82"/>
      <c r="F16" s="82"/>
      <c r="H16" s="32"/>
    </row>
    <row r="17" spans="1:8" s="23" customFormat="1" x14ac:dyDescent="0.3">
      <c r="A17" s="19"/>
      <c r="B17" s="20" t="s">
        <v>139</v>
      </c>
      <c r="C17" s="31">
        <v>74183.418392747903</v>
      </c>
      <c r="D17" s="31"/>
      <c r="E17" s="82"/>
      <c r="F17" s="82"/>
      <c r="H17" s="32"/>
    </row>
    <row r="18" spans="1:8" x14ac:dyDescent="0.3">
      <c r="A18" s="19" t="s">
        <v>143</v>
      </c>
      <c r="B18" s="21"/>
      <c r="E18" s="29"/>
      <c r="F18" s="30"/>
    </row>
    <row r="19" spans="1:8" x14ac:dyDescent="0.3">
      <c r="B19" s="20" t="s">
        <v>133</v>
      </c>
      <c r="C19" s="33">
        <v>16.518926222971398</v>
      </c>
      <c r="D19" s="33"/>
      <c r="E19" s="82" t="s">
        <v>144</v>
      </c>
      <c r="F19" s="82" t="s">
        <v>145</v>
      </c>
    </row>
    <row r="20" spans="1:8" s="23" customFormat="1" x14ac:dyDescent="0.3">
      <c r="A20" s="19"/>
      <c r="B20" s="20" t="s">
        <v>136</v>
      </c>
      <c r="C20" s="33">
        <v>18.654580746028898</v>
      </c>
      <c r="D20" s="33"/>
      <c r="E20" s="82"/>
      <c r="F20" s="82"/>
      <c r="H20" s="32"/>
    </row>
    <row r="21" spans="1:8" s="23" customFormat="1" x14ac:dyDescent="0.3">
      <c r="A21" s="19"/>
      <c r="B21" s="20" t="s">
        <v>137</v>
      </c>
      <c r="C21" s="33">
        <v>22.958598326573998</v>
      </c>
      <c r="D21" s="33"/>
      <c r="E21" s="82"/>
      <c r="F21" s="82"/>
      <c r="H21" s="32"/>
    </row>
    <row r="22" spans="1:8" s="23" customFormat="1" x14ac:dyDescent="0.3">
      <c r="A22" s="19"/>
      <c r="B22" s="20" t="s">
        <v>138</v>
      </c>
      <c r="C22" s="33">
        <v>30.706583146428802</v>
      </c>
      <c r="D22" s="33"/>
      <c r="E22" s="82"/>
      <c r="F22" s="82"/>
      <c r="H22" s="32"/>
    </row>
    <row r="23" spans="1:8" s="23" customFormat="1" x14ac:dyDescent="0.3">
      <c r="A23" s="19"/>
      <c r="B23" s="20" t="s">
        <v>139</v>
      </c>
      <c r="C23" s="33">
        <v>35.665104996513399</v>
      </c>
      <c r="D23" s="33"/>
      <c r="E23" s="82"/>
      <c r="F23" s="82"/>
      <c r="H23" s="32"/>
    </row>
    <row r="24" spans="1:8" x14ac:dyDescent="0.3">
      <c r="A24" s="19" t="s">
        <v>146</v>
      </c>
      <c r="B24" s="20"/>
      <c r="E24" s="29"/>
      <c r="F24" s="30"/>
    </row>
    <row r="25" spans="1:8" ht="50" x14ac:dyDescent="0.3">
      <c r="B25" s="20" t="s">
        <v>147</v>
      </c>
      <c r="C25" s="31">
        <v>771</v>
      </c>
      <c r="D25" s="31"/>
      <c r="E25" s="26" t="s">
        <v>148</v>
      </c>
      <c r="F25" s="26" t="s">
        <v>149</v>
      </c>
    </row>
    <row r="26" spans="1:8" ht="25" x14ac:dyDescent="0.3">
      <c r="B26" s="20" t="s">
        <v>150</v>
      </c>
      <c r="C26" s="31">
        <v>231</v>
      </c>
      <c r="D26" s="31"/>
      <c r="E26" s="26" t="s">
        <v>151</v>
      </c>
      <c r="F26" s="26" t="s">
        <v>152</v>
      </c>
    </row>
    <row r="27" spans="1:8" x14ac:dyDescent="0.3">
      <c r="A27" s="19" t="s">
        <v>153</v>
      </c>
      <c r="B27" s="20"/>
      <c r="E27" s="29"/>
      <c r="F27" s="29"/>
    </row>
    <row r="28" spans="1:8" ht="38" x14ac:dyDescent="0.3">
      <c r="B28" s="20" t="s">
        <v>154</v>
      </c>
      <c r="C28" s="33">
        <v>7.25</v>
      </c>
      <c r="D28" s="33"/>
      <c r="E28" s="26" t="s">
        <v>155</v>
      </c>
      <c r="F28" s="26" t="s">
        <v>156</v>
      </c>
    </row>
    <row r="29" spans="1:8" ht="62.5" x14ac:dyDescent="0.3">
      <c r="B29" s="20" t="s">
        <v>157</v>
      </c>
      <c r="C29" s="31">
        <v>377</v>
      </c>
      <c r="D29" s="31"/>
      <c r="E29" s="26" t="s">
        <v>158</v>
      </c>
      <c r="F29" s="26" t="s">
        <v>159</v>
      </c>
    </row>
    <row r="30" spans="1:8" s="23" customFormat="1" x14ac:dyDescent="0.3">
      <c r="A30" s="19" t="s">
        <v>160</v>
      </c>
      <c r="B30" s="20"/>
      <c r="C30" s="21"/>
      <c r="D30" s="21"/>
      <c r="E30" s="29"/>
      <c r="F30" s="30"/>
      <c r="H30" s="32"/>
    </row>
    <row r="31" spans="1:8" s="23" customFormat="1" x14ac:dyDescent="0.3">
      <c r="A31" s="19" t="s">
        <v>161</v>
      </c>
      <c r="B31" s="20"/>
      <c r="C31" s="21"/>
      <c r="D31" s="21"/>
      <c r="E31" s="29"/>
      <c r="F31" s="30"/>
      <c r="H31" s="32"/>
    </row>
    <row r="32" spans="1:8" s="23" customFormat="1" x14ac:dyDescent="0.3">
      <c r="A32" s="19"/>
      <c r="B32" s="20" t="s">
        <v>133</v>
      </c>
      <c r="C32" s="21">
        <v>91.138903299152801</v>
      </c>
      <c r="D32" s="21"/>
      <c r="E32" s="82" t="s">
        <v>162</v>
      </c>
      <c r="F32" s="82" t="s">
        <v>163</v>
      </c>
      <c r="H32" s="32"/>
    </row>
    <row r="33" spans="1:8" s="23" customFormat="1" x14ac:dyDescent="0.3">
      <c r="A33" s="19"/>
      <c r="B33" s="20" t="s">
        <v>136</v>
      </c>
      <c r="C33" s="21">
        <v>102.92182480567701</v>
      </c>
      <c r="D33" s="21"/>
      <c r="E33" s="82"/>
      <c r="F33" s="82"/>
      <c r="H33" s="32"/>
    </row>
    <row r="34" spans="1:8" s="23" customFormat="1" x14ac:dyDescent="0.3">
      <c r="A34" s="19"/>
      <c r="B34" s="20" t="s">
        <v>137</v>
      </c>
      <c r="C34" s="21">
        <v>126.668128698339</v>
      </c>
      <c r="D34" s="21"/>
      <c r="E34" s="82"/>
      <c r="F34" s="82"/>
      <c r="H34" s="32"/>
    </row>
    <row r="35" spans="1:8" s="23" customFormat="1" x14ac:dyDescent="0.3">
      <c r="A35" s="19"/>
      <c r="B35" s="20" t="s">
        <v>138</v>
      </c>
      <c r="C35" s="21">
        <v>169.415631152711</v>
      </c>
      <c r="D35" s="21"/>
      <c r="E35" s="82"/>
      <c r="F35" s="82"/>
      <c r="H35" s="32"/>
    </row>
    <row r="36" spans="1:8" s="23" customFormat="1" x14ac:dyDescent="0.3">
      <c r="A36" s="19"/>
      <c r="B36" s="20" t="s">
        <v>139</v>
      </c>
      <c r="C36" s="21">
        <v>196.772993084212</v>
      </c>
      <c r="D36" s="21"/>
      <c r="E36" s="82"/>
      <c r="F36" s="82"/>
      <c r="H36" s="32"/>
    </row>
    <row r="37" spans="1:8" s="23" customFormat="1" x14ac:dyDescent="0.3">
      <c r="A37" s="19" t="s">
        <v>164</v>
      </c>
      <c r="B37" s="20"/>
      <c r="C37" s="21"/>
      <c r="D37" s="21"/>
      <c r="E37" s="29"/>
      <c r="F37" s="30"/>
      <c r="H37" s="32"/>
    </row>
    <row r="38" spans="1:8" s="23" customFormat="1" x14ac:dyDescent="0.3">
      <c r="A38" s="19" t="s">
        <v>161</v>
      </c>
      <c r="B38" s="20"/>
      <c r="C38" s="21"/>
      <c r="D38" s="21"/>
      <c r="E38" s="29"/>
      <c r="F38" s="30"/>
      <c r="H38" s="32"/>
    </row>
    <row r="39" spans="1:8" x14ac:dyDescent="0.3">
      <c r="B39" s="20" t="s">
        <v>133</v>
      </c>
      <c r="C39" s="34">
        <f>C32/40</f>
        <v>2.2784725824788201</v>
      </c>
      <c r="E39" s="88" t="s">
        <v>165</v>
      </c>
      <c r="F39" s="88" t="s">
        <v>166</v>
      </c>
    </row>
    <row r="40" spans="1:8" x14ac:dyDescent="0.3">
      <c r="B40" s="20" t="s">
        <v>136</v>
      </c>
      <c r="C40" s="34">
        <f>C33/40</f>
        <v>2.5730456201419249</v>
      </c>
      <c r="E40" s="88"/>
      <c r="F40" s="88"/>
    </row>
    <row r="41" spans="1:8" x14ac:dyDescent="0.3">
      <c r="B41" s="20" t="s">
        <v>137</v>
      </c>
      <c r="C41" s="34">
        <f>C34/40</f>
        <v>3.1667032174584753</v>
      </c>
      <c r="E41" s="88"/>
      <c r="F41" s="88"/>
    </row>
    <row r="42" spans="1:8" x14ac:dyDescent="0.3">
      <c r="B42" s="20" t="s">
        <v>138</v>
      </c>
      <c r="C42" s="34">
        <f>C35/40</f>
        <v>4.2353907788177754</v>
      </c>
      <c r="E42" s="88"/>
      <c r="F42" s="88"/>
    </row>
    <row r="43" spans="1:8" x14ac:dyDescent="0.3">
      <c r="B43" s="20" t="s">
        <v>139</v>
      </c>
      <c r="C43" s="34">
        <f>C36/40</f>
        <v>4.9193248271053003</v>
      </c>
      <c r="E43" s="88"/>
      <c r="F43" s="88"/>
    </row>
    <row r="44" spans="1:8" x14ac:dyDescent="0.3">
      <c r="A44" s="19" t="s">
        <v>167</v>
      </c>
      <c r="B44" s="20"/>
      <c r="E44" s="29"/>
      <c r="F44" s="30"/>
    </row>
    <row r="45" spans="1:8" ht="62.5" x14ac:dyDescent="0.3">
      <c r="B45" s="20" t="s">
        <v>168</v>
      </c>
      <c r="C45" s="33">
        <v>17.57</v>
      </c>
      <c r="D45" s="33"/>
      <c r="E45" s="26" t="s">
        <v>169</v>
      </c>
      <c r="F45" s="26" t="s">
        <v>170</v>
      </c>
    </row>
    <row r="46" spans="1:8" ht="62.5" x14ac:dyDescent="0.3">
      <c r="B46" s="20" t="s">
        <v>171</v>
      </c>
      <c r="C46" s="31">
        <v>913</v>
      </c>
      <c r="D46" s="31"/>
      <c r="E46" s="26" t="s">
        <v>172</v>
      </c>
      <c r="F46" s="26" t="s">
        <v>173</v>
      </c>
      <c r="G46" s="35"/>
    </row>
    <row r="47" spans="1:8" s="23" customFormat="1" x14ac:dyDescent="0.3">
      <c r="A47" s="19" t="s">
        <v>174</v>
      </c>
      <c r="B47" s="20"/>
      <c r="C47" s="21"/>
      <c r="D47" s="21"/>
      <c r="E47" s="29"/>
      <c r="F47" s="30"/>
      <c r="H47" s="32"/>
    </row>
    <row r="48" spans="1:8" s="23" customFormat="1" x14ac:dyDescent="0.3">
      <c r="A48" s="19" t="s">
        <v>161</v>
      </c>
      <c r="B48" s="20"/>
      <c r="C48" s="21"/>
      <c r="D48" s="21"/>
      <c r="E48" s="29"/>
      <c r="F48" s="30"/>
      <c r="H48" s="32"/>
    </row>
    <row r="49" spans="1:256" s="23" customFormat="1" x14ac:dyDescent="0.3">
      <c r="A49" s="19"/>
      <c r="B49" s="20" t="s">
        <v>133</v>
      </c>
      <c r="C49" s="21">
        <v>37.614695694355099</v>
      </c>
      <c r="D49" s="21"/>
      <c r="E49" s="82" t="s">
        <v>175</v>
      </c>
      <c r="F49" s="82" t="s">
        <v>176</v>
      </c>
      <c r="H49" s="32"/>
    </row>
    <row r="50" spans="1:256" s="23" customFormat="1" x14ac:dyDescent="0.3">
      <c r="A50" s="19"/>
      <c r="B50" s="20" t="s">
        <v>136</v>
      </c>
      <c r="C50" s="21">
        <v>42.4777233457148</v>
      </c>
      <c r="D50" s="21"/>
      <c r="E50" s="82"/>
      <c r="F50" s="82"/>
      <c r="H50" s="32"/>
    </row>
    <row r="51" spans="1:256" s="23" customFormat="1" x14ac:dyDescent="0.3">
      <c r="A51" s="19"/>
      <c r="B51" s="20" t="s">
        <v>137</v>
      </c>
      <c r="C51" s="21">
        <v>52.278258160757602</v>
      </c>
      <c r="D51" s="21"/>
      <c r="E51" s="82"/>
      <c r="F51" s="82"/>
      <c r="H51" s="32"/>
    </row>
    <row r="52" spans="1:256" s="23" customFormat="1" x14ac:dyDescent="0.3">
      <c r="A52" s="19"/>
      <c r="B52" s="20" t="s">
        <v>138</v>
      </c>
      <c r="C52" s="21">
        <v>69.920935857207795</v>
      </c>
      <c r="D52" s="21"/>
      <c r="E52" s="82"/>
      <c r="F52" s="82"/>
      <c r="H52" s="32"/>
    </row>
    <row r="53" spans="1:256" s="23" customFormat="1" x14ac:dyDescent="0.3">
      <c r="A53" s="19"/>
      <c r="B53" s="20" t="s">
        <v>139</v>
      </c>
      <c r="C53" s="21">
        <v>81.211820504744594</v>
      </c>
      <c r="D53" s="21"/>
      <c r="E53" s="82"/>
      <c r="F53" s="82"/>
      <c r="H53" s="32"/>
    </row>
    <row r="54" spans="1:256" x14ac:dyDescent="0.3">
      <c r="A54" s="19" t="s">
        <v>177</v>
      </c>
      <c r="B54" s="20"/>
      <c r="E54" s="29"/>
      <c r="F54" s="30"/>
    </row>
    <row r="55" spans="1:256" x14ac:dyDescent="0.3">
      <c r="A55" s="19" t="s">
        <v>161</v>
      </c>
      <c r="B55" s="20"/>
      <c r="E55" s="29"/>
      <c r="F55" s="30"/>
    </row>
    <row r="56" spans="1:256" x14ac:dyDescent="0.3">
      <c r="B56" s="20" t="s">
        <v>133</v>
      </c>
      <c r="C56" s="34">
        <f>C49/40</f>
        <v>0.94036739235887745</v>
      </c>
      <c r="D56" s="34"/>
      <c r="E56" s="82" t="s">
        <v>178</v>
      </c>
      <c r="F56" s="82" t="s">
        <v>179</v>
      </c>
    </row>
    <row r="57" spans="1:256" x14ac:dyDescent="0.3">
      <c r="B57" s="20" t="s">
        <v>136</v>
      </c>
      <c r="C57" s="34">
        <f>C50/40</f>
        <v>1.06194308364287</v>
      </c>
      <c r="D57" s="34"/>
      <c r="E57" s="82"/>
      <c r="F57" s="82"/>
    </row>
    <row r="58" spans="1:256" x14ac:dyDescent="0.3">
      <c r="B58" s="20" t="s">
        <v>137</v>
      </c>
      <c r="C58" s="34">
        <f>C51/40</f>
        <v>1.30695645401894</v>
      </c>
      <c r="D58" s="34"/>
      <c r="E58" s="82"/>
      <c r="F58" s="82"/>
    </row>
    <row r="59" spans="1:256" x14ac:dyDescent="0.3">
      <c r="B59" s="20" t="s">
        <v>138</v>
      </c>
      <c r="C59" s="34">
        <f>C52/40</f>
        <v>1.7480233964301948</v>
      </c>
      <c r="D59" s="34"/>
      <c r="E59" s="82"/>
      <c r="F59" s="82"/>
    </row>
    <row r="60" spans="1:256" x14ac:dyDescent="0.3">
      <c r="B60" s="20" t="s">
        <v>139</v>
      </c>
      <c r="C60" s="34">
        <f>C53/40</f>
        <v>2.0302955126186149</v>
      </c>
      <c r="D60" s="34"/>
      <c r="E60" s="82"/>
      <c r="F60" s="82"/>
    </row>
    <row r="61" spans="1:256" x14ac:dyDescent="0.3">
      <c r="A61" s="19" t="s">
        <v>180</v>
      </c>
      <c r="B61" s="20"/>
      <c r="E61" s="29"/>
      <c r="F61" s="30"/>
      <c r="J61" s="31"/>
      <c r="K61" s="36"/>
    </row>
    <row r="62" spans="1:256" ht="25" x14ac:dyDescent="0.3">
      <c r="A62" s="37"/>
      <c r="B62" s="20" t="s">
        <v>181</v>
      </c>
      <c r="C62" s="31">
        <v>77136</v>
      </c>
      <c r="D62" s="31"/>
      <c r="E62" s="26" t="s">
        <v>182</v>
      </c>
      <c r="F62" s="26" t="s">
        <v>183</v>
      </c>
      <c r="G62" s="38"/>
      <c r="H62" s="39"/>
      <c r="I62" s="40"/>
      <c r="J62" s="31"/>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c r="IN62" s="40"/>
      <c r="IO62" s="40"/>
      <c r="IP62" s="40"/>
      <c r="IQ62" s="40"/>
      <c r="IR62" s="40"/>
      <c r="IS62" s="40"/>
      <c r="IT62" s="40"/>
      <c r="IU62" s="40"/>
      <c r="IV62" s="40"/>
    </row>
    <row r="63" spans="1:256" ht="25.5" x14ac:dyDescent="0.3">
      <c r="B63" s="20" t="s">
        <v>184</v>
      </c>
      <c r="C63" s="31">
        <v>23140.701728053002</v>
      </c>
      <c r="D63" s="31"/>
      <c r="E63" s="26" t="s">
        <v>185</v>
      </c>
      <c r="F63" s="28" t="s">
        <v>186</v>
      </c>
    </row>
    <row r="64" spans="1:256" ht="15" x14ac:dyDescent="0.3">
      <c r="A64" s="19" t="s">
        <v>187</v>
      </c>
      <c r="B64" s="20"/>
      <c r="C64" s="31"/>
      <c r="D64" s="31"/>
      <c r="E64" s="29"/>
      <c r="F64" s="30"/>
    </row>
    <row r="65" spans="1:256" x14ac:dyDescent="0.3">
      <c r="A65" s="19" t="s">
        <v>188</v>
      </c>
      <c r="B65" s="20"/>
      <c r="C65" s="31"/>
      <c r="D65" s="31"/>
      <c r="E65" s="29"/>
      <c r="F65" s="30"/>
    </row>
    <row r="66" spans="1:256" x14ac:dyDescent="0.3">
      <c r="A66" s="37"/>
      <c r="B66" s="41" t="s">
        <v>189</v>
      </c>
      <c r="C66" s="31">
        <v>578.517543201325</v>
      </c>
      <c r="D66" s="31"/>
      <c r="E66" s="83" t="s">
        <v>190</v>
      </c>
      <c r="F66" s="83" t="s">
        <v>191</v>
      </c>
      <c r="G66" s="38"/>
      <c r="H66" s="39"/>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s="40"/>
      <c r="IS66" s="40"/>
      <c r="IT66" s="40"/>
      <c r="IU66" s="40"/>
      <c r="IV66" s="40"/>
    </row>
    <row r="67" spans="1:256" x14ac:dyDescent="0.3">
      <c r="A67" s="37"/>
      <c r="B67" s="41" t="s">
        <v>192</v>
      </c>
      <c r="C67" s="31">
        <v>964.19590533554197</v>
      </c>
      <c r="D67" s="31"/>
      <c r="E67" s="86"/>
      <c r="F67" s="86"/>
      <c r="G67" s="38"/>
      <c r="H67" s="39"/>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c r="IT67" s="40"/>
      <c r="IU67" s="40"/>
      <c r="IV67" s="40"/>
    </row>
    <row r="68" spans="1:256" x14ac:dyDescent="0.3">
      <c r="A68" s="37"/>
      <c r="B68" s="41" t="s">
        <v>193</v>
      </c>
      <c r="C68" s="31">
        <v>1542.7134485368699</v>
      </c>
      <c r="D68" s="31"/>
      <c r="E68" s="86"/>
      <c r="F68" s="86"/>
      <c r="G68" s="42"/>
      <c r="H68" s="39"/>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c r="IT68" s="40"/>
      <c r="IU68" s="40"/>
      <c r="IV68" s="40"/>
    </row>
    <row r="69" spans="1:256" x14ac:dyDescent="0.3">
      <c r="A69" s="37"/>
      <c r="B69" s="41" t="s">
        <v>194</v>
      </c>
      <c r="C69" s="31">
        <v>1928.3918106710801</v>
      </c>
      <c r="D69" s="31"/>
      <c r="E69" s="87"/>
      <c r="F69" s="87"/>
      <c r="G69" s="38"/>
      <c r="H69" s="39"/>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c r="IQ69" s="40"/>
      <c r="IR69" s="40"/>
      <c r="IS69" s="40"/>
      <c r="IT69" s="40"/>
      <c r="IU69" s="40"/>
      <c r="IV69" s="40"/>
    </row>
    <row r="70" spans="1:256" x14ac:dyDescent="0.3">
      <c r="A70" s="19" t="s">
        <v>195</v>
      </c>
      <c r="B70" s="20"/>
      <c r="E70" s="29"/>
      <c r="F70" s="43"/>
      <c r="G70" s="38"/>
      <c r="H70" s="39"/>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c r="IK70" s="40"/>
      <c r="IL70" s="40"/>
      <c r="IM70" s="40"/>
      <c r="IN70" s="40"/>
      <c r="IO70" s="40"/>
      <c r="IP70" s="40"/>
      <c r="IQ70" s="40"/>
      <c r="IR70" s="40"/>
      <c r="IS70" s="40"/>
      <c r="IT70" s="40"/>
      <c r="IU70" s="40"/>
      <c r="IV70" s="40"/>
    </row>
    <row r="71" spans="1:256" ht="25" x14ac:dyDescent="0.3">
      <c r="B71" s="20" t="s">
        <v>196</v>
      </c>
      <c r="C71" s="31">
        <v>39716</v>
      </c>
      <c r="D71" s="31"/>
      <c r="E71" s="26" t="s">
        <v>197</v>
      </c>
      <c r="F71" s="26" t="s">
        <v>198</v>
      </c>
      <c r="G71" s="18"/>
      <c r="H71" s="32"/>
    </row>
    <row r="72" spans="1:256" ht="60" customHeight="1" x14ac:dyDescent="0.3">
      <c r="B72" s="20" t="s">
        <v>199</v>
      </c>
      <c r="C72" s="31">
        <v>993</v>
      </c>
      <c r="D72" s="31"/>
      <c r="E72" s="26" t="s">
        <v>200</v>
      </c>
      <c r="F72" s="26" t="s">
        <v>201</v>
      </c>
      <c r="G72" s="18"/>
      <c r="H72" s="32"/>
    </row>
    <row r="74" spans="1:256" x14ac:dyDescent="0.3">
      <c r="A74" s="19" t="s">
        <v>202</v>
      </c>
      <c r="B74" s="44"/>
      <c r="C74" s="45"/>
      <c r="D74" s="45"/>
      <c r="E74" s="46"/>
      <c r="F74" s="47"/>
      <c r="G74" s="48"/>
      <c r="H74" s="49"/>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48"/>
      <c r="EK74" s="48"/>
      <c r="EL74" s="48"/>
      <c r="EM74" s="48"/>
      <c r="EN74" s="48"/>
      <c r="EO74" s="48"/>
      <c r="EP74" s="48"/>
      <c r="EQ74" s="48"/>
      <c r="ER74" s="48"/>
      <c r="ES74" s="48"/>
      <c r="ET74" s="48"/>
      <c r="EU74" s="48"/>
      <c r="EV74" s="48"/>
      <c r="EW74" s="48"/>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48"/>
      <c r="HC74" s="48"/>
      <c r="HD74" s="48"/>
      <c r="HE74" s="48"/>
      <c r="HF74" s="48"/>
      <c r="HG74" s="48"/>
      <c r="HH74" s="48"/>
      <c r="HI74" s="48"/>
      <c r="HJ74" s="48"/>
      <c r="HK74" s="48"/>
      <c r="HL74" s="48"/>
      <c r="HM74" s="48"/>
      <c r="HN74" s="48"/>
      <c r="HO74" s="48"/>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c r="IV74" s="48"/>
    </row>
    <row r="75" spans="1:256" ht="12.5" x14ac:dyDescent="0.25">
      <c r="A75" s="50">
        <v>1</v>
      </c>
      <c r="B75" s="51" t="s">
        <v>203</v>
      </c>
      <c r="C75" s="52"/>
      <c r="D75" s="52"/>
      <c r="E75" s="53"/>
      <c r="F75" s="54"/>
      <c r="G75" s="55"/>
      <c r="H75" s="56"/>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c r="CC75" s="55"/>
      <c r="CD75" s="55"/>
      <c r="CE75" s="55"/>
      <c r="CF75" s="55"/>
      <c r="CG75" s="55"/>
      <c r="CH75" s="55"/>
      <c r="CI75" s="55"/>
      <c r="CJ75" s="55"/>
      <c r="CK75" s="55"/>
      <c r="CL75" s="55"/>
      <c r="CM75" s="55"/>
      <c r="CN75" s="55"/>
      <c r="CO75" s="55"/>
      <c r="CP75" s="55"/>
      <c r="CQ75" s="55"/>
      <c r="CR75" s="55"/>
      <c r="CS75" s="55"/>
      <c r="CT75" s="55"/>
      <c r="CU75" s="55"/>
      <c r="CV75" s="55"/>
      <c r="CW75" s="55"/>
      <c r="CX75" s="55"/>
      <c r="CY75" s="55"/>
      <c r="CZ75" s="55"/>
      <c r="DA75" s="55"/>
      <c r="DB75" s="55"/>
      <c r="DC75" s="55"/>
      <c r="DD75" s="55"/>
      <c r="DE75" s="55"/>
      <c r="DF75" s="55"/>
      <c r="DG75" s="55"/>
      <c r="DH75" s="55"/>
      <c r="DI75" s="55"/>
      <c r="DJ75" s="55"/>
      <c r="DK75" s="55"/>
      <c r="DL75" s="55"/>
      <c r="DM75" s="55"/>
      <c r="DN75" s="55"/>
      <c r="DO75" s="55"/>
      <c r="DP75" s="55"/>
      <c r="DQ75" s="55"/>
      <c r="DR75" s="55"/>
      <c r="DS75" s="55"/>
      <c r="DT75" s="55"/>
      <c r="DU75" s="55"/>
      <c r="DV75" s="55"/>
      <c r="DW75" s="55"/>
      <c r="DX75" s="55"/>
      <c r="DY75" s="55"/>
      <c r="DZ75" s="55"/>
      <c r="EA75" s="55"/>
      <c r="EB75" s="55"/>
      <c r="EC75" s="55"/>
      <c r="ED75" s="55"/>
      <c r="EE75" s="55"/>
      <c r="EF75" s="55"/>
      <c r="EG75" s="55"/>
      <c r="EH75" s="55"/>
      <c r="EI75" s="55"/>
      <c r="EJ75" s="55"/>
      <c r="EK75" s="55"/>
      <c r="EL75" s="55"/>
      <c r="EM75" s="55"/>
      <c r="EN75" s="55"/>
      <c r="EO75" s="55"/>
      <c r="EP75" s="55"/>
      <c r="EQ75" s="55"/>
      <c r="ER75" s="55"/>
      <c r="ES75" s="55"/>
      <c r="ET75" s="55"/>
      <c r="EU75" s="55"/>
      <c r="EV75" s="55"/>
      <c r="EW75" s="55"/>
      <c r="EX75" s="55"/>
      <c r="EY75" s="55"/>
      <c r="EZ75" s="55"/>
      <c r="FA75" s="55"/>
      <c r="FB75" s="55"/>
      <c r="FC75" s="55"/>
      <c r="FD75" s="55"/>
      <c r="FE75" s="55"/>
      <c r="FF75" s="55"/>
      <c r="FG75" s="55"/>
      <c r="FH75" s="55"/>
      <c r="FI75" s="55"/>
      <c r="FJ75" s="55"/>
      <c r="FK75" s="55"/>
      <c r="FL75" s="55"/>
      <c r="FM75" s="55"/>
      <c r="FN75" s="55"/>
      <c r="FO75" s="55"/>
      <c r="FP75" s="55"/>
      <c r="FQ75" s="55"/>
      <c r="FR75" s="55"/>
      <c r="FS75" s="55"/>
      <c r="FT75" s="55"/>
      <c r="FU75" s="55"/>
      <c r="FV75" s="55"/>
      <c r="FW75" s="55"/>
      <c r="FX75" s="55"/>
      <c r="FY75" s="55"/>
      <c r="FZ75" s="55"/>
      <c r="GA75" s="55"/>
      <c r="GB75" s="55"/>
      <c r="GC75" s="55"/>
      <c r="GD75" s="55"/>
      <c r="GE75" s="55"/>
      <c r="GF75" s="55"/>
      <c r="GG75" s="55"/>
      <c r="GH75" s="55"/>
      <c r="GI75" s="55"/>
      <c r="GJ75" s="55"/>
      <c r="GK75" s="55"/>
      <c r="GL75" s="55"/>
      <c r="GM75" s="55"/>
      <c r="GN75" s="55"/>
      <c r="GO75" s="55"/>
      <c r="GP75" s="55"/>
      <c r="GQ75" s="55"/>
      <c r="GR75" s="55"/>
      <c r="GS75" s="55"/>
      <c r="GT75" s="55"/>
      <c r="GU75" s="55"/>
      <c r="GV75" s="55"/>
      <c r="GW75" s="55"/>
      <c r="GX75" s="55"/>
      <c r="GY75" s="55"/>
      <c r="GZ75" s="55"/>
      <c r="HA75" s="55"/>
      <c r="HB75" s="55"/>
      <c r="HC75" s="55"/>
      <c r="HD75" s="55"/>
      <c r="HE75" s="55"/>
      <c r="HF75" s="55"/>
      <c r="HG75" s="55"/>
      <c r="HH75" s="55"/>
      <c r="HI75" s="55"/>
      <c r="HJ75" s="55"/>
      <c r="HK75" s="55"/>
      <c r="HL75" s="55"/>
      <c r="HM75" s="55"/>
      <c r="HN75" s="55"/>
      <c r="HO75" s="55"/>
      <c r="HP75" s="55"/>
      <c r="HQ75" s="55"/>
      <c r="HR75" s="55"/>
      <c r="HS75" s="55"/>
      <c r="HT75" s="55"/>
      <c r="HU75" s="55"/>
      <c r="HV75" s="55"/>
      <c r="HW75" s="55"/>
      <c r="HX75" s="55"/>
      <c r="HY75" s="55"/>
      <c r="HZ75" s="55"/>
      <c r="IA75" s="55"/>
      <c r="IB75" s="55"/>
      <c r="IC75" s="55"/>
      <c r="ID75" s="55"/>
      <c r="IE75" s="55"/>
      <c r="IF75" s="55"/>
      <c r="IG75" s="55"/>
      <c r="IH75" s="55"/>
      <c r="II75" s="55"/>
      <c r="IJ75" s="55"/>
      <c r="IK75" s="55"/>
      <c r="IL75" s="55"/>
      <c r="IM75" s="55"/>
      <c r="IN75" s="55"/>
      <c r="IO75" s="55"/>
      <c r="IP75" s="55"/>
      <c r="IQ75" s="55"/>
      <c r="IR75" s="55"/>
      <c r="IS75" s="55"/>
      <c r="IT75" s="55"/>
      <c r="IU75" s="55"/>
      <c r="IV75" s="55"/>
    </row>
    <row r="76" spans="1:256" ht="12.5" x14ac:dyDescent="0.25">
      <c r="A76" s="50">
        <v>2</v>
      </c>
      <c r="B76" s="51" t="s">
        <v>204</v>
      </c>
      <c r="C76" s="52"/>
      <c r="D76" s="52"/>
      <c r="E76" s="53"/>
      <c r="F76" s="54"/>
      <c r="G76" s="55"/>
      <c r="H76" s="56"/>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c r="CC76" s="55"/>
      <c r="CD76" s="55"/>
      <c r="CE76" s="55"/>
      <c r="CF76" s="55"/>
      <c r="CG76" s="55"/>
      <c r="CH76" s="55"/>
      <c r="CI76" s="55"/>
      <c r="CJ76" s="55"/>
      <c r="CK76" s="55"/>
      <c r="CL76" s="55"/>
      <c r="CM76" s="55"/>
      <c r="CN76" s="55"/>
      <c r="CO76" s="55"/>
      <c r="CP76" s="55"/>
      <c r="CQ76" s="55"/>
      <c r="CR76" s="55"/>
      <c r="CS76" s="55"/>
      <c r="CT76" s="55"/>
      <c r="CU76" s="55"/>
      <c r="CV76" s="55"/>
      <c r="CW76" s="55"/>
      <c r="CX76" s="55"/>
      <c r="CY76" s="55"/>
      <c r="CZ76" s="55"/>
      <c r="DA76" s="55"/>
      <c r="DB76" s="55"/>
      <c r="DC76" s="55"/>
      <c r="DD76" s="55"/>
      <c r="DE76" s="55"/>
      <c r="DF76" s="55"/>
      <c r="DG76" s="55"/>
      <c r="DH76" s="55"/>
      <c r="DI76" s="55"/>
      <c r="DJ76" s="55"/>
      <c r="DK76" s="55"/>
      <c r="DL76" s="55"/>
      <c r="DM76" s="55"/>
      <c r="DN76" s="55"/>
      <c r="DO76" s="55"/>
      <c r="DP76" s="55"/>
      <c r="DQ76" s="55"/>
      <c r="DR76" s="55"/>
      <c r="DS76" s="55"/>
      <c r="DT76" s="55"/>
      <c r="DU76" s="55"/>
      <c r="DV76" s="55"/>
      <c r="DW76" s="55"/>
      <c r="DX76" s="55"/>
      <c r="DY76" s="55"/>
      <c r="DZ76" s="55"/>
      <c r="EA76" s="55"/>
      <c r="EB76" s="55"/>
      <c r="EC76" s="55"/>
      <c r="ED76" s="55"/>
      <c r="EE76" s="55"/>
      <c r="EF76" s="55"/>
      <c r="EG76" s="55"/>
      <c r="EH76" s="55"/>
      <c r="EI76" s="55"/>
      <c r="EJ76" s="55"/>
      <c r="EK76" s="55"/>
      <c r="EL76" s="55"/>
      <c r="EM76" s="55"/>
      <c r="EN76" s="55"/>
      <c r="EO76" s="55"/>
      <c r="EP76" s="55"/>
      <c r="EQ76" s="55"/>
      <c r="ER76" s="55"/>
      <c r="ES76" s="55"/>
      <c r="ET76" s="55"/>
      <c r="EU76" s="55"/>
      <c r="EV76" s="55"/>
      <c r="EW76" s="55"/>
      <c r="EX76" s="55"/>
      <c r="EY76" s="55"/>
      <c r="EZ76" s="55"/>
      <c r="FA76" s="55"/>
      <c r="FB76" s="55"/>
      <c r="FC76" s="55"/>
      <c r="FD76" s="55"/>
      <c r="FE76" s="55"/>
      <c r="FF76" s="55"/>
      <c r="FG76" s="55"/>
      <c r="FH76" s="55"/>
      <c r="FI76" s="55"/>
      <c r="FJ76" s="55"/>
      <c r="FK76" s="55"/>
      <c r="FL76" s="55"/>
      <c r="FM76" s="55"/>
      <c r="FN76" s="55"/>
      <c r="FO76" s="55"/>
      <c r="FP76" s="55"/>
      <c r="FQ76" s="55"/>
      <c r="FR76" s="55"/>
      <c r="FS76" s="55"/>
      <c r="FT76" s="55"/>
      <c r="FU76" s="55"/>
      <c r="FV76" s="55"/>
      <c r="FW76" s="55"/>
      <c r="FX76" s="55"/>
      <c r="FY76" s="55"/>
      <c r="FZ76" s="55"/>
      <c r="GA76" s="55"/>
      <c r="GB76" s="55"/>
      <c r="GC76" s="55"/>
      <c r="GD76" s="55"/>
      <c r="GE76" s="55"/>
      <c r="GF76" s="55"/>
      <c r="GG76" s="55"/>
      <c r="GH76" s="55"/>
      <c r="GI76" s="55"/>
      <c r="GJ76" s="55"/>
      <c r="GK76" s="55"/>
      <c r="GL76" s="55"/>
      <c r="GM76" s="55"/>
      <c r="GN76" s="55"/>
      <c r="GO76" s="55"/>
      <c r="GP76" s="55"/>
      <c r="GQ76" s="55"/>
      <c r="GR76" s="55"/>
      <c r="GS76" s="55"/>
      <c r="GT76" s="55"/>
      <c r="GU76" s="55"/>
      <c r="GV76" s="55"/>
      <c r="GW76" s="55"/>
      <c r="GX76" s="55"/>
      <c r="GY76" s="55"/>
      <c r="GZ76" s="55"/>
      <c r="HA76" s="55"/>
      <c r="HB76" s="55"/>
      <c r="HC76" s="55"/>
      <c r="HD76" s="55"/>
      <c r="HE76" s="55"/>
      <c r="HF76" s="55"/>
      <c r="HG76" s="55"/>
      <c r="HH76" s="55"/>
      <c r="HI76" s="55"/>
      <c r="HJ76" s="55"/>
      <c r="HK76" s="55"/>
      <c r="HL76" s="55"/>
      <c r="HM76" s="55"/>
      <c r="HN76" s="55"/>
      <c r="HO76" s="55"/>
      <c r="HP76" s="55"/>
      <c r="HQ76" s="55"/>
      <c r="HR76" s="55"/>
      <c r="HS76" s="55"/>
      <c r="HT76" s="55"/>
      <c r="HU76" s="55"/>
      <c r="HV76" s="55"/>
      <c r="HW76" s="55"/>
      <c r="HX76" s="55"/>
      <c r="HY76" s="55"/>
      <c r="HZ76" s="55"/>
      <c r="IA76" s="55"/>
      <c r="IB76" s="55"/>
      <c r="IC76" s="55"/>
      <c r="ID76" s="55"/>
      <c r="IE76" s="55"/>
      <c r="IF76" s="55"/>
      <c r="IG76" s="55"/>
      <c r="IH76" s="55"/>
      <c r="II76" s="55"/>
      <c r="IJ76" s="55"/>
      <c r="IK76" s="55"/>
      <c r="IL76" s="55"/>
      <c r="IM76" s="55"/>
      <c r="IN76" s="55"/>
      <c r="IO76" s="55"/>
      <c r="IP76" s="55"/>
      <c r="IQ76" s="55"/>
      <c r="IR76" s="55"/>
      <c r="IS76" s="55"/>
      <c r="IT76" s="55"/>
      <c r="IU76" s="55"/>
      <c r="IV76" s="55"/>
    </row>
    <row r="77" spans="1:256" ht="12.5" x14ac:dyDescent="0.25">
      <c r="A77" s="57"/>
      <c r="B77" s="58" t="s">
        <v>205</v>
      </c>
      <c r="C77" s="59"/>
      <c r="D77" s="59"/>
      <c r="E77" s="58"/>
      <c r="F77" s="60"/>
      <c r="G77" s="61"/>
      <c r="H77" s="62"/>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row>
    <row r="78" spans="1:256" ht="12.5" x14ac:dyDescent="0.25">
      <c r="A78" s="64" t="s">
        <v>206</v>
      </c>
      <c r="B78" s="65"/>
      <c r="C78" s="52"/>
      <c r="D78" s="52"/>
      <c r="E78" s="65"/>
      <c r="F78" s="60"/>
      <c r="G78" s="61"/>
      <c r="H78" s="62"/>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row>
    <row r="79" spans="1:256" ht="12.5" x14ac:dyDescent="0.25">
      <c r="A79" s="63"/>
      <c r="B79" s="63"/>
      <c r="C79" s="52"/>
      <c r="D79" s="52"/>
      <c r="E79" s="63"/>
      <c r="F79" s="60"/>
      <c r="G79" s="61"/>
      <c r="H79" s="62"/>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row>
  </sheetData>
  <mergeCells count="17">
    <mergeCell ref="E56:E60"/>
    <mergeCell ref="F56:F60"/>
    <mergeCell ref="E66:E69"/>
    <mergeCell ref="F66:F69"/>
    <mergeCell ref="E32:E36"/>
    <mergeCell ref="F32:F36"/>
    <mergeCell ref="E39:E43"/>
    <mergeCell ref="F39:F43"/>
    <mergeCell ref="E49:E53"/>
    <mergeCell ref="F49:F53"/>
    <mergeCell ref="E19:E23"/>
    <mergeCell ref="F19:F23"/>
    <mergeCell ref="F3:F4"/>
    <mergeCell ref="E7:E11"/>
    <mergeCell ref="F7:F11"/>
    <mergeCell ref="E13:E17"/>
    <mergeCell ref="F13:F1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30 Occupation Wages</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 1</dc:creator>
  <cp:lastModifiedBy>Andrew Aurand</cp:lastModifiedBy>
  <dcterms:created xsi:type="dcterms:W3CDTF">2019-06-06T15:37:04Z</dcterms:created>
  <dcterms:modified xsi:type="dcterms:W3CDTF">2019-06-11T00:18:21Z</dcterms:modified>
</cp:coreProperties>
</file>