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R:\OOR 2020\UPDATE THIS - State Partner Materials\"/>
    </mc:Choice>
  </mc:AlternateContent>
  <xr:revisionPtr revIDLastSave="0" documentId="13_ncr:1_{30D33613-5937-4E34-9CA0-1AB0A1954D0E}" xr6:coauthVersionLast="44" xr6:coauthVersionMax="44" xr10:uidLastSave="{00000000-0000-0000-0000-000000000000}"/>
  <bookViews>
    <workbookView xWindow="-120" yWindow="-120" windowWidth="20730" windowHeight="11160" activeTab="2" xr2:uid="{5BFAB1FE-8C87-4DBA-9B67-492D889CE6CC}"/>
  </bookViews>
  <sheets>
    <sheet name="Sheet1" sheetId="1" r:id="rId1"/>
    <sheet name="CA" sheetId="2" r:id="rId2"/>
    <sheet name="Data Notes" sheetId="3" r:id="rId3"/>
  </sheets>
  <definedNames>
    <definedName name="_xlnm._FilterDatabase" localSheetId="1" hidden="1">CA!$A$1:$G$34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0" i="3" l="1"/>
  <c r="C59" i="3"/>
  <c r="C58" i="3"/>
  <c r="C57" i="3"/>
  <c r="C56" i="3"/>
  <c r="C43" i="3"/>
  <c r="C42" i="3"/>
  <c r="C41" i="3"/>
  <c r="C40" i="3"/>
  <c r="C39" i="3"/>
  <c r="AQ91" i="1" l="1"/>
  <c r="AP91" i="1"/>
  <c r="AO91" i="1"/>
  <c r="AN91" i="1"/>
  <c r="AM91" i="1"/>
  <c r="AQ90" i="1"/>
  <c r="AP90" i="1"/>
  <c r="AO90" i="1"/>
  <c r="AN90" i="1"/>
  <c r="AM90" i="1"/>
  <c r="AQ89" i="1"/>
  <c r="AP89" i="1"/>
  <c r="AO89" i="1"/>
  <c r="AN89" i="1"/>
  <c r="AM89" i="1"/>
  <c r="AQ88" i="1"/>
  <c r="AP88" i="1"/>
  <c r="AO88" i="1"/>
  <c r="AN88" i="1"/>
  <c r="AM88" i="1"/>
  <c r="AQ87" i="1"/>
  <c r="AP87" i="1"/>
  <c r="AO87" i="1"/>
  <c r="AN87" i="1"/>
  <c r="AM87" i="1"/>
  <c r="AQ86" i="1"/>
  <c r="AP86" i="1"/>
  <c r="AO86" i="1"/>
  <c r="AN86" i="1"/>
  <c r="AM86" i="1"/>
  <c r="AQ85" i="1"/>
  <c r="AP85" i="1"/>
  <c r="AO85" i="1"/>
  <c r="AN85" i="1"/>
  <c r="AM85" i="1"/>
  <c r="AQ84" i="1"/>
  <c r="AP84" i="1"/>
  <c r="AO84" i="1"/>
  <c r="AN84" i="1"/>
  <c r="AM84" i="1"/>
  <c r="AQ83" i="1"/>
  <c r="AP83" i="1"/>
  <c r="AO83" i="1"/>
  <c r="AN83" i="1"/>
  <c r="AM83" i="1"/>
  <c r="AQ82" i="1"/>
  <c r="AP82" i="1"/>
  <c r="AO82" i="1"/>
  <c r="AN82" i="1"/>
  <c r="AM82" i="1"/>
  <c r="AQ81" i="1"/>
  <c r="AP81" i="1"/>
  <c r="AO81" i="1"/>
  <c r="AN81" i="1"/>
  <c r="AM81" i="1"/>
  <c r="AQ80" i="1"/>
  <c r="AP80" i="1"/>
  <c r="AO80" i="1"/>
  <c r="AN80" i="1"/>
  <c r="AM80" i="1"/>
  <c r="AQ79" i="1"/>
  <c r="AP79" i="1"/>
  <c r="AO79" i="1"/>
  <c r="AN79" i="1"/>
  <c r="AM79" i="1"/>
  <c r="AQ78" i="1"/>
  <c r="AP78" i="1"/>
  <c r="AO78" i="1"/>
  <c r="AN78" i="1"/>
  <c r="AM78" i="1"/>
  <c r="AQ77" i="1"/>
  <c r="AP77" i="1"/>
  <c r="AO77" i="1"/>
  <c r="AN77" i="1"/>
  <c r="AM77" i="1"/>
  <c r="AQ76" i="1"/>
  <c r="AP76" i="1"/>
  <c r="AO76" i="1"/>
  <c r="AN76" i="1"/>
  <c r="AM76" i="1"/>
  <c r="AQ75" i="1"/>
  <c r="AP75" i="1"/>
  <c r="AO75" i="1"/>
  <c r="AN75" i="1"/>
  <c r="AM75" i="1"/>
  <c r="AQ74" i="1"/>
  <c r="AP74" i="1"/>
  <c r="AO74" i="1"/>
  <c r="AN74" i="1"/>
  <c r="AM74" i="1"/>
  <c r="AQ73" i="1"/>
  <c r="AP73" i="1"/>
  <c r="AO73" i="1"/>
  <c r="AN73" i="1"/>
  <c r="AM73" i="1"/>
  <c r="AQ72" i="1"/>
  <c r="AP72" i="1"/>
  <c r="AO72" i="1"/>
  <c r="AN72" i="1"/>
  <c r="AM72" i="1"/>
  <c r="AQ71" i="1"/>
  <c r="AP71" i="1"/>
  <c r="AO71" i="1"/>
  <c r="AN71" i="1"/>
  <c r="AM71" i="1"/>
  <c r="AQ70" i="1"/>
  <c r="AP70" i="1"/>
  <c r="AO70" i="1"/>
  <c r="AN70" i="1"/>
  <c r="AM70" i="1"/>
  <c r="AQ69" i="1"/>
  <c r="AP69" i="1"/>
  <c r="AO69" i="1"/>
  <c r="AN69" i="1"/>
  <c r="AM69" i="1"/>
  <c r="AQ68" i="1"/>
  <c r="AP68" i="1"/>
  <c r="AO68" i="1"/>
  <c r="AN68" i="1"/>
  <c r="AM68" i="1"/>
  <c r="AQ67" i="1"/>
  <c r="AP67" i="1"/>
  <c r="AO67" i="1"/>
  <c r="AN67" i="1"/>
  <c r="AM67" i="1"/>
  <c r="AQ66" i="1"/>
  <c r="AP66" i="1"/>
  <c r="AO66" i="1"/>
  <c r="AN66" i="1"/>
  <c r="AM66" i="1"/>
  <c r="AQ65" i="1"/>
  <c r="AP65" i="1"/>
  <c r="AO65" i="1"/>
  <c r="AN65" i="1"/>
  <c r="AM65" i="1"/>
  <c r="AQ64" i="1"/>
  <c r="AP64" i="1"/>
  <c r="AO64" i="1"/>
  <c r="AN64" i="1"/>
  <c r="AM64" i="1"/>
  <c r="AQ63" i="1"/>
  <c r="AP63" i="1"/>
  <c r="AO63" i="1"/>
  <c r="AN63" i="1"/>
  <c r="AM63" i="1"/>
  <c r="AQ62" i="1"/>
  <c r="AP62" i="1"/>
  <c r="AO62" i="1"/>
  <c r="AN62" i="1"/>
  <c r="AM62" i="1"/>
  <c r="AQ61" i="1"/>
  <c r="AP61" i="1"/>
  <c r="AO61" i="1"/>
  <c r="AN61" i="1"/>
  <c r="AM61" i="1"/>
  <c r="AQ60" i="1"/>
  <c r="AP60" i="1"/>
  <c r="AO60" i="1"/>
  <c r="AN60" i="1"/>
  <c r="AM60" i="1"/>
  <c r="AQ59" i="1"/>
  <c r="AP59" i="1"/>
  <c r="AO59" i="1"/>
  <c r="AN59" i="1"/>
  <c r="AM59" i="1"/>
  <c r="AQ58" i="1"/>
  <c r="AP58" i="1"/>
  <c r="AO58" i="1"/>
  <c r="AN58" i="1"/>
  <c r="AM58" i="1"/>
  <c r="AQ57" i="1"/>
  <c r="AP57" i="1"/>
  <c r="AO57" i="1"/>
  <c r="AN57" i="1"/>
  <c r="AM57" i="1"/>
  <c r="AQ56" i="1"/>
  <c r="AP56" i="1"/>
  <c r="AO56" i="1"/>
  <c r="AN56" i="1"/>
  <c r="AM56" i="1"/>
  <c r="AQ55" i="1"/>
  <c r="AP55" i="1"/>
  <c r="AO55" i="1"/>
  <c r="AN55" i="1"/>
  <c r="AM55" i="1"/>
  <c r="AQ54" i="1"/>
  <c r="AP54" i="1"/>
  <c r="AO54" i="1"/>
  <c r="AN54" i="1"/>
  <c r="AM54" i="1"/>
  <c r="AQ53" i="1"/>
  <c r="AP53" i="1"/>
  <c r="AO53" i="1"/>
  <c r="AN53" i="1"/>
  <c r="AM53" i="1"/>
  <c r="AQ52" i="1"/>
  <c r="AP52" i="1"/>
  <c r="AO52" i="1"/>
  <c r="AN52" i="1"/>
  <c r="AM52" i="1"/>
  <c r="AQ51" i="1"/>
  <c r="AP51" i="1"/>
  <c r="AO51" i="1"/>
  <c r="AN51" i="1"/>
  <c r="AM51" i="1"/>
  <c r="AQ50" i="1"/>
  <c r="AP50" i="1"/>
  <c r="AO50" i="1"/>
  <c r="AN50" i="1"/>
  <c r="AM50" i="1"/>
  <c r="AQ49" i="1"/>
  <c r="AP49" i="1"/>
  <c r="AO49" i="1"/>
  <c r="AN49" i="1"/>
  <c r="AM49" i="1"/>
  <c r="AQ48" i="1"/>
  <c r="AP48" i="1"/>
  <c r="AO48" i="1"/>
  <c r="AN48" i="1"/>
  <c r="AM48" i="1"/>
  <c r="AQ47" i="1"/>
  <c r="AP47" i="1"/>
  <c r="AO47" i="1"/>
  <c r="AN47" i="1"/>
  <c r="AM47" i="1"/>
  <c r="AQ46" i="1"/>
  <c r="AP46" i="1"/>
  <c r="AO46" i="1"/>
  <c r="AN46" i="1"/>
  <c r="AM46" i="1"/>
  <c r="AQ45" i="1"/>
  <c r="AP45" i="1"/>
  <c r="AO45" i="1"/>
  <c r="AN45" i="1"/>
  <c r="AM45" i="1"/>
  <c r="AQ44" i="1"/>
  <c r="AP44" i="1"/>
  <c r="AO44" i="1"/>
  <c r="AN44" i="1"/>
  <c r="AM44" i="1"/>
  <c r="AQ43" i="1"/>
  <c r="AP43" i="1"/>
  <c r="AO43" i="1"/>
  <c r="AN43" i="1"/>
  <c r="AM43" i="1"/>
  <c r="AQ42" i="1"/>
  <c r="AP42" i="1"/>
  <c r="AO42" i="1"/>
  <c r="AN42" i="1"/>
  <c r="AM42" i="1"/>
  <c r="AQ41" i="1"/>
  <c r="AP41" i="1"/>
  <c r="AO41" i="1"/>
  <c r="AN41" i="1"/>
  <c r="AM41" i="1"/>
  <c r="AQ40" i="1"/>
  <c r="AP40" i="1"/>
  <c r="AO40" i="1"/>
  <c r="AN40" i="1"/>
  <c r="AM40" i="1"/>
  <c r="AQ39" i="1"/>
  <c r="AP39" i="1"/>
  <c r="AO39" i="1"/>
  <c r="AN39" i="1"/>
  <c r="AM39" i="1"/>
  <c r="AQ38" i="1"/>
  <c r="AP38" i="1"/>
  <c r="AO38" i="1"/>
  <c r="AN38" i="1"/>
  <c r="AM38" i="1"/>
  <c r="AQ37" i="1"/>
  <c r="AP37" i="1"/>
  <c r="AO37" i="1"/>
  <c r="AN37" i="1"/>
  <c r="AM37" i="1"/>
  <c r="AQ36" i="1"/>
  <c r="AP36" i="1"/>
  <c r="AO36" i="1"/>
  <c r="AN36" i="1"/>
  <c r="AM36" i="1"/>
  <c r="AQ35" i="1"/>
  <c r="AP35" i="1"/>
  <c r="AO35" i="1"/>
  <c r="AN35" i="1"/>
  <c r="AM35" i="1"/>
  <c r="AQ34" i="1"/>
  <c r="AP34" i="1"/>
  <c r="AO34" i="1"/>
  <c r="AN34" i="1"/>
  <c r="AM34" i="1"/>
  <c r="AQ33" i="1"/>
  <c r="AP33" i="1"/>
  <c r="AO33" i="1"/>
  <c r="AN33" i="1"/>
  <c r="AM33" i="1"/>
  <c r="AQ32" i="1"/>
  <c r="AP32" i="1"/>
  <c r="AO32" i="1"/>
  <c r="AN32" i="1"/>
  <c r="AM32" i="1"/>
  <c r="AQ31" i="1"/>
  <c r="AP31" i="1"/>
  <c r="AO31" i="1"/>
  <c r="AN31" i="1"/>
  <c r="AM31" i="1"/>
  <c r="AQ30" i="1"/>
  <c r="AP30" i="1"/>
  <c r="AO30" i="1"/>
  <c r="AN30" i="1"/>
  <c r="AM30" i="1"/>
  <c r="AQ29" i="1"/>
  <c r="AP29" i="1"/>
  <c r="AO29" i="1"/>
  <c r="AN29" i="1"/>
  <c r="AM29" i="1"/>
  <c r="AQ28" i="1"/>
  <c r="AP28" i="1"/>
  <c r="AO28" i="1"/>
  <c r="AN28" i="1"/>
  <c r="AM28" i="1"/>
  <c r="AQ27" i="1"/>
  <c r="AP27" i="1"/>
  <c r="AO27" i="1"/>
  <c r="AN27" i="1"/>
  <c r="AM27" i="1"/>
  <c r="AQ26" i="1"/>
  <c r="AP26" i="1"/>
  <c r="AO26" i="1"/>
  <c r="AN26" i="1"/>
  <c r="AM26" i="1"/>
  <c r="AQ25" i="1"/>
  <c r="AP25" i="1"/>
  <c r="AO25" i="1"/>
  <c r="AN25" i="1"/>
  <c r="AM25" i="1"/>
  <c r="AQ24" i="1"/>
  <c r="AP24" i="1"/>
  <c r="AO24" i="1"/>
  <c r="AN24" i="1"/>
  <c r="AM24" i="1"/>
  <c r="AQ23" i="1"/>
  <c r="AP23" i="1"/>
  <c r="AO23" i="1"/>
  <c r="AN23" i="1"/>
  <c r="AM23" i="1"/>
  <c r="AQ22" i="1"/>
  <c r="AP22" i="1"/>
  <c r="AO22" i="1"/>
  <c r="AN22" i="1"/>
  <c r="AM22" i="1"/>
  <c r="AQ21" i="1"/>
  <c r="AP21" i="1"/>
  <c r="AO21" i="1"/>
  <c r="AN21" i="1"/>
  <c r="AM21" i="1"/>
  <c r="AQ20" i="1"/>
  <c r="AP20" i="1"/>
  <c r="AO20" i="1"/>
  <c r="AN20" i="1"/>
  <c r="AM20" i="1"/>
  <c r="AQ19" i="1"/>
  <c r="AP19" i="1"/>
  <c r="AO19" i="1"/>
  <c r="AN19" i="1"/>
  <c r="AM19" i="1"/>
  <c r="AQ18" i="1"/>
  <c r="AP18" i="1"/>
  <c r="AO18" i="1"/>
  <c r="AN18" i="1"/>
  <c r="AM18" i="1"/>
  <c r="AQ17" i="1"/>
  <c r="AP17" i="1"/>
  <c r="AO17" i="1"/>
  <c r="AN17" i="1"/>
  <c r="AM17" i="1"/>
  <c r="AQ16" i="1"/>
  <c r="AP16" i="1"/>
  <c r="AO16" i="1"/>
  <c r="AN16" i="1"/>
  <c r="AM16" i="1"/>
  <c r="AQ15" i="1"/>
  <c r="AP15" i="1"/>
  <c r="AO15" i="1"/>
  <c r="AN15" i="1"/>
  <c r="AM15" i="1"/>
  <c r="AQ14" i="1"/>
  <c r="AP14" i="1"/>
  <c r="AO14" i="1"/>
  <c r="AN14" i="1"/>
  <c r="AM14" i="1"/>
  <c r="AQ13" i="1"/>
  <c r="AP13" i="1"/>
  <c r="AO13" i="1"/>
  <c r="AN13" i="1"/>
  <c r="AM13" i="1"/>
  <c r="AQ12" i="1"/>
  <c r="AP12" i="1"/>
  <c r="AO12" i="1"/>
  <c r="AN12" i="1"/>
  <c r="AM12" i="1"/>
  <c r="AQ11" i="1"/>
  <c r="AP11" i="1"/>
  <c r="AO11" i="1"/>
  <c r="AN11" i="1"/>
  <c r="AM11" i="1"/>
  <c r="AQ10" i="1"/>
  <c r="AP10" i="1"/>
  <c r="AO10" i="1"/>
  <c r="AN10" i="1"/>
  <c r="AM10" i="1"/>
  <c r="AQ9" i="1"/>
  <c r="AP9" i="1"/>
  <c r="AO9" i="1"/>
  <c r="AN9" i="1"/>
  <c r="AM9" i="1"/>
  <c r="AQ8" i="1"/>
  <c r="AP8" i="1"/>
  <c r="AO8" i="1"/>
  <c r="AN8" i="1"/>
  <c r="AM8" i="1"/>
  <c r="AQ7" i="1"/>
  <c r="AP7" i="1"/>
  <c r="AO7" i="1"/>
  <c r="AN7" i="1"/>
  <c r="AM7" i="1"/>
  <c r="AQ6" i="1"/>
  <c r="AP6" i="1"/>
  <c r="AO6" i="1"/>
  <c r="AN6" i="1"/>
  <c r="AM6" i="1"/>
  <c r="AQ5" i="1"/>
  <c r="AP5" i="1"/>
  <c r="AO5" i="1"/>
  <c r="AN5" i="1"/>
  <c r="AM5" i="1"/>
  <c r="AQ4" i="1"/>
  <c r="AP4" i="1"/>
  <c r="AO4" i="1"/>
  <c r="AN4" i="1"/>
  <c r="AM4" i="1"/>
  <c r="AQ3" i="1"/>
  <c r="AP3" i="1"/>
  <c r="AO3" i="1"/>
  <c r="AN3" i="1"/>
  <c r="AM3" i="1"/>
  <c r="AQ2" i="1"/>
  <c r="AP2" i="1"/>
  <c r="AO2" i="1"/>
  <c r="AN2" i="1"/>
  <c r="AM2" i="1"/>
</calcChain>
</file>

<file path=xl/sharedStrings.xml><?xml version="1.0" encoding="utf-8"?>
<sst xmlns="http://schemas.openxmlformats.org/spreadsheetml/2006/main" count="626" uniqueCount="298">
  <si>
    <t>STATE</t>
  </si>
  <si>
    <t>CA</t>
  </si>
  <si>
    <t>California</t>
  </si>
  <si>
    <t>NONMETRO</t>
  </si>
  <si>
    <t>METRO</t>
  </si>
  <si>
    <t>Bakersfield MSA</t>
  </si>
  <si>
    <t>Chico MSA</t>
  </si>
  <si>
    <t>El Centro MSA</t>
  </si>
  <si>
    <t>Fresno MSA</t>
  </si>
  <si>
    <t>Hanford-Corcoran MSA</t>
  </si>
  <si>
    <t>Los Angeles-Long Beach-Glendale HMFA</t>
  </si>
  <si>
    <t>Madera MSA</t>
  </si>
  <si>
    <t>Merced MSA</t>
  </si>
  <si>
    <t>Modesto MSA</t>
  </si>
  <si>
    <t>Napa MSA</t>
  </si>
  <si>
    <t>Oakland-Fremont HMFA</t>
  </si>
  <si>
    <t>Oxnard-Thousand Oaks-Ventura MSA</t>
  </si>
  <si>
    <t>Redding MSA</t>
  </si>
  <si>
    <t>Riverside-San Bernardino-Ontario MSA</t>
  </si>
  <si>
    <t>Sacramento--Roseville--Arden-Arcade HMFA</t>
  </si>
  <si>
    <t>Salinas MSA</t>
  </si>
  <si>
    <t>San Benito County HMFA</t>
  </si>
  <si>
    <t>San Diego-Carlsbad MSA *</t>
  </si>
  <si>
    <t>San Francisco HMFA</t>
  </si>
  <si>
    <t>San Jose-Sunnyvale-Santa Clara HMFA</t>
  </si>
  <si>
    <t>San Luis Obispo-Paso Robles-Arroyo Grande MSA</t>
  </si>
  <si>
    <t>Santa Ana-Anaheim-Irvine HMFA</t>
  </si>
  <si>
    <t>Santa Cruz-Watsonville MSA</t>
  </si>
  <si>
    <t>Santa Maria-Santa Barbara MSA</t>
  </si>
  <si>
    <t>Santa Rosa MSA</t>
  </si>
  <si>
    <t>Stockton-Lodi MSA</t>
  </si>
  <si>
    <t>Vallejo-Fairfield MSA</t>
  </si>
  <si>
    <t>Visalia-Porterville MSA</t>
  </si>
  <si>
    <t>Yolo HMFA</t>
  </si>
  <si>
    <t>Yuba City MSA</t>
  </si>
  <si>
    <t>COUNTY</t>
  </si>
  <si>
    <t>Alameda County</t>
  </si>
  <si>
    <t>Alpine County</t>
  </si>
  <si>
    <t>Amador County</t>
  </si>
  <si>
    <t>Butte County</t>
  </si>
  <si>
    <t>Calaveras County</t>
  </si>
  <si>
    <t>Colusa County</t>
  </si>
  <si>
    <t>Contra Costa County</t>
  </si>
  <si>
    <t>Del Norte County</t>
  </si>
  <si>
    <t>El Dorado County</t>
  </si>
  <si>
    <t>Fresno County</t>
  </si>
  <si>
    <t>Glenn County</t>
  </si>
  <si>
    <t>Humboldt County</t>
  </si>
  <si>
    <t>Imperial County</t>
  </si>
  <si>
    <t>Inyo County</t>
  </si>
  <si>
    <t>Kern County</t>
  </si>
  <si>
    <t>Kings County</t>
  </si>
  <si>
    <t>Lake County</t>
  </si>
  <si>
    <t>Lassen County</t>
  </si>
  <si>
    <t>Los Angeles County</t>
  </si>
  <si>
    <t>Madera County</t>
  </si>
  <si>
    <t>Marin County</t>
  </si>
  <si>
    <t>Mariposa County</t>
  </si>
  <si>
    <t>Mendocino County</t>
  </si>
  <si>
    <t>Merced County</t>
  </si>
  <si>
    <t>Modoc County</t>
  </si>
  <si>
    <t>Mono County</t>
  </si>
  <si>
    <t>Monterey County</t>
  </si>
  <si>
    <t>Napa County</t>
  </si>
  <si>
    <t>Nevada County</t>
  </si>
  <si>
    <t>Orange County</t>
  </si>
  <si>
    <t>Placer County</t>
  </si>
  <si>
    <t>Plumas County</t>
  </si>
  <si>
    <t>Riverside County</t>
  </si>
  <si>
    <t>Sacramento County</t>
  </si>
  <si>
    <t>San Benito County</t>
  </si>
  <si>
    <t>San Bernardino County</t>
  </si>
  <si>
    <t>San Diego County *</t>
  </si>
  <si>
    <t>San Francisco County</t>
  </si>
  <si>
    <t>San Joaquin County</t>
  </si>
  <si>
    <t>San Luis Obispo County</t>
  </si>
  <si>
    <t>San Mateo County</t>
  </si>
  <si>
    <t>Santa Barbara County</t>
  </si>
  <si>
    <t>Santa Clara County</t>
  </si>
  <si>
    <t>Santa Cruz County</t>
  </si>
  <si>
    <t>Shasta County</t>
  </si>
  <si>
    <t>Sierra County</t>
  </si>
  <si>
    <t>Siskiyou County</t>
  </si>
  <si>
    <t>Solano County</t>
  </si>
  <si>
    <t>Sonoma County</t>
  </si>
  <si>
    <t>Stanislaus County</t>
  </si>
  <si>
    <t>Sutter County</t>
  </si>
  <si>
    <t>Tehama County</t>
  </si>
  <si>
    <t>Trinity County</t>
  </si>
  <si>
    <t>Tulare County</t>
  </si>
  <si>
    <t>Tuolumne County</t>
  </si>
  <si>
    <t>Ventura County</t>
  </si>
  <si>
    <t>Yolo County</t>
  </si>
  <si>
    <t>Yuba County</t>
  </si>
  <si>
    <t>ST</t>
  </si>
  <si>
    <t>STNAME</t>
  </si>
  <si>
    <t>COUNTY/METRO</t>
  </si>
  <si>
    <t>Total households (2014-2018)</t>
  </si>
  <si>
    <t>Renter households (2014-2018)</t>
  </si>
  <si>
    <t>% of total households that are renters (2014-2018)</t>
  </si>
  <si>
    <t>Minimum wage</t>
  </si>
  <si>
    <t>Estimated mean renter wage</t>
  </si>
  <si>
    <t>SSI monthly payment</t>
  </si>
  <si>
    <t>Zero bedroom FMR</t>
  </si>
  <si>
    <t>One bedroom FMR</t>
  </si>
  <si>
    <t>Two bedroom FMR</t>
  </si>
  <si>
    <t>Three bedroom FMR</t>
  </si>
  <si>
    <t>Four bedroom FMR</t>
  </si>
  <si>
    <t>Annual AMI</t>
  </si>
  <si>
    <t>30% of AMI</t>
  </si>
  <si>
    <t>Estimated median renter household income</t>
  </si>
  <si>
    <t>Rent affordable at median renter household income</t>
  </si>
  <si>
    <t>Rent affordable at 30% AMI</t>
  </si>
  <si>
    <t>Rent affordable with full-time job paying minimum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</si>
  <si>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</si>
  <si>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</si>
  <si>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</si>
  <si>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</si>
  <si>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</si>
  <si>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</si>
  <si>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</si>
  <si>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</si>
  <si>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</si>
  <si>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</si>
  <si>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</si>
  <si>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</si>
  <si>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</si>
  <si>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</si>
  <si>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</si>
  <si>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</si>
  <si>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</si>
  <si>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</si>
  <si>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</si>
  <si>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</si>
  <si>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</si>
  <si>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</si>
  <si>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</si>
  <si>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</si>
  <si>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</si>
  <si>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</si>
  <si>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</si>
  <si>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</si>
  <si>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Occupation Code</t>
  </si>
  <si>
    <t>Occupation</t>
  </si>
  <si>
    <t>Total Employment</t>
  </si>
  <si>
    <t>Jobs per 1000 Jobs</t>
  </si>
  <si>
    <t>Median Hourly Wage</t>
  </si>
  <si>
    <t>45-2092</t>
  </si>
  <si>
    <t>Farmworkers and Laborers, Crop, Nursery, and Greenhouse</t>
  </si>
  <si>
    <t>35-2011</t>
  </si>
  <si>
    <t>Cooks, Fast Food</t>
  </si>
  <si>
    <t>35-3023</t>
  </si>
  <si>
    <t>Fast Food and Counter Workers</t>
  </si>
  <si>
    <t>31-1120</t>
  </si>
  <si>
    <t>Home Health and Personal Care Aides</t>
  </si>
  <si>
    <t>35-3031</t>
  </si>
  <si>
    <t>Waiters and Waitresses</t>
  </si>
  <si>
    <t>41-2011</t>
  </si>
  <si>
    <t>Cashiers</t>
  </si>
  <si>
    <t>41-2031</t>
  </si>
  <si>
    <t>Retail Salespersons</t>
  </si>
  <si>
    <t>53-7065</t>
  </si>
  <si>
    <t>Stockers and Order Fillers</t>
  </si>
  <si>
    <t>53-7062</t>
  </si>
  <si>
    <t>Laborers and Freight, Stock, and Material Movers, Hand</t>
  </si>
  <si>
    <t>35-2014</t>
  </si>
  <si>
    <t>Cooks, Restaurant</t>
  </si>
  <si>
    <t>33-9032</t>
  </si>
  <si>
    <t>Security Guards</t>
  </si>
  <si>
    <t>37-2011</t>
  </si>
  <si>
    <t>Janitors and Cleaners, Except Maids and Housekeeping Cleaners</t>
  </si>
  <si>
    <t>51-2090</t>
  </si>
  <si>
    <t>Miscellaneous Assemblers and Fabricators</t>
  </si>
  <si>
    <t>25-9045</t>
  </si>
  <si>
    <t>Teaching Assistants, Except Postsecondary</t>
  </si>
  <si>
    <t>43-9061</t>
  </si>
  <si>
    <t>Office Clerks, General</t>
  </si>
  <si>
    <t>43-4051</t>
  </si>
  <si>
    <t>Customer Service Representatives</t>
  </si>
  <si>
    <t>41-1011</t>
  </si>
  <si>
    <t>First-Line Supervisors of Retail Sales Workers</t>
  </si>
  <si>
    <t>43-6014</t>
  </si>
  <si>
    <t>Secretaries and Administrative Assistants, Except Legal, Medical, and Executive</t>
  </si>
  <si>
    <t>49-9071</t>
  </si>
  <si>
    <t>Maintenance and Repair Workers, General</t>
  </si>
  <si>
    <t>00-0000</t>
  </si>
  <si>
    <t>All Occupations</t>
  </si>
  <si>
    <t>53-3032</t>
  </si>
  <si>
    <t>Heavy and Tractor-Trailer Truck Drivers</t>
  </si>
  <si>
    <t>43-3031</t>
  </si>
  <si>
    <t>Bookkeeping, Accounting, and Auditing Clerks</t>
  </si>
  <si>
    <t>41-3091</t>
  </si>
  <si>
    <t>Sales Representatives of Services, Except Advertising, Insurance, Financial Services, and Travel</t>
  </si>
  <si>
    <t>One-Bedroom Housing Wage</t>
  </si>
  <si>
    <t>43-1011</t>
  </si>
  <si>
    <t>First-Line Supervisors of Office and Administrative Support Workers</t>
  </si>
  <si>
    <t>41-4012</t>
  </si>
  <si>
    <t>Sales Representatives, Wholesale and Manufacturing, Except Technical and Scientific Products</t>
  </si>
  <si>
    <t>Two-Bedroom Housing Wage</t>
  </si>
  <si>
    <t>13-1198</t>
  </si>
  <si>
    <t>Project Management Specialists and Business Operations Specialists, All Other</t>
  </si>
  <si>
    <t>13-2011</t>
  </si>
  <si>
    <t>Accountants and Auditors</t>
  </si>
  <si>
    <t>25-2021</t>
  </si>
  <si>
    <t>Elementary School Teachers, Except Special Education</t>
  </si>
  <si>
    <t>29-1141</t>
  </si>
  <si>
    <t>Registered Nurses</t>
  </si>
  <si>
    <t>11-1021</t>
  </si>
  <si>
    <t>General and Operations Managers</t>
  </si>
  <si>
    <t>15-1256</t>
  </si>
  <si>
    <t>Software Developers and Software Quality Assurance Analysts and Testers</t>
  </si>
  <si>
    <t>U.S.</t>
  </si>
  <si>
    <r>
      <t xml:space="preserve">How to Use the Numbers When Discussing                            </t>
    </r>
    <r>
      <rPr>
        <b/>
        <i/>
        <sz val="12"/>
        <rFont val="Arial"/>
        <family val="2"/>
      </rPr>
      <t>Out of Reach</t>
    </r>
  </si>
  <si>
    <t>Where the Numbers Come From</t>
  </si>
  <si>
    <t>Number of Households (2014-2018)</t>
  </si>
  <si>
    <t>Total</t>
  </si>
  <si>
    <t>There were 120,935,203 total households in the U.S., including Puerto Rico.</t>
  </si>
  <si>
    <t>U.S. Census American Community Survey (ACS) 2014-2018</t>
  </si>
  <si>
    <t>Renter</t>
  </si>
  <si>
    <t>There were 43,669,988 renter households in the U.S., including Puerto Rico.</t>
  </si>
  <si>
    <t>% Renter</t>
  </si>
  <si>
    <t>Renter households represented 36% of all households in the U.S.</t>
  </si>
  <si>
    <t>Divide number of renter households by total number of households, and then multiply by 100 (43,669,988/120,935,203)*100=36%</t>
  </si>
  <si>
    <t>2020 Fair Market Rent (FMR)</t>
  </si>
  <si>
    <t>Zero-Bedroom</t>
  </si>
  <si>
    <t>The average Fair Market Rent for a two-bedroom rental home in the U.S. is $1,246</t>
  </si>
  <si>
    <t>Fair Market Rents developed by HUD annually. See Appendix B.</t>
  </si>
  <si>
    <t>One-Bedroom</t>
  </si>
  <si>
    <t>Two-Bedroom</t>
  </si>
  <si>
    <t>Three-Bedroom</t>
  </si>
  <si>
    <t>Four-Bedroom</t>
  </si>
  <si>
    <t>Annual Income Needed to Afford FMR</t>
  </si>
  <si>
    <t>A renter household needs an annual income of $49,830 to afford a two-bedroom rental home at the Fair Market Rent.</t>
  </si>
  <si>
    <r>
      <t>Multiply the FMR for a unit of a particular size by 12 to get the yearly rental cost (2BR: $1,245.75 x 12 = $14,949).  Then divide by .3 to determine the total income needed to afford $14,949 per year in rent ($14,949 / .3 =</t>
    </r>
    <r>
      <rPr>
        <sz val="10"/>
        <color indexed="10"/>
        <rFont val="Arial"/>
        <family val="2"/>
      </rPr>
      <t xml:space="preserve"> </t>
    </r>
    <r>
      <rPr>
        <sz val="10"/>
        <rFont val="Arial"/>
        <family val="2"/>
      </rPr>
      <t>$49,830).</t>
    </r>
  </si>
  <si>
    <t>2020 Housing Wage</t>
  </si>
  <si>
    <t>A renter household needs one full-time job paying $23.96 per hour in order to afford a two-bedroom rental home at the Fair Market Rent.</t>
  </si>
  <si>
    <t>Divide income needed to afford the FMR for a particular unit size (2BR: $49,830) by 52 (weeks per year), and then divide by 40 (hours per work week) ($47,754 / 52 / 40 = $23.96)</t>
  </si>
  <si>
    <t>2020 Supplemental Security Income (SSI)</t>
  </si>
  <si>
    <t>Monthly SSI Payment</t>
  </si>
  <si>
    <t>The Supplemental Security Income for qualifying individuals is $783 in monthly federal benefits in 2020.</t>
  </si>
  <si>
    <t>U.S. Social Security Administration. The maximum federal SSI payment for individuals is $783 in 2020, but can be lower if the recipient receives income from other sources. Some states also provide a supplement.</t>
  </si>
  <si>
    <t>Rent Affordable at SSI</t>
  </si>
  <si>
    <t>An individual whose sole source of income is Supplemental Security Income can afford to spend as much as $235 in monthly rent.</t>
  </si>
  <si>
    <t>Multiply monthly income by .3 to determine maximum amount that can be spent on rent ($783 x .3 = $235).</t>
  </si>
  <si>
    <t>2020 Minimum Wage</t>
  </si>
  <si>
    <t>Minimum Wage</t>
  </si>
  <si>
    <t>The federal minimum wage is $7.25 in 2020.</t>
  </si>
  <si>
    <r>
      <t xml:space="preserve">The federal minimum wage is $7.25, as of July 1, 2020.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</si>
  <si>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</si>
  <si>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</si>
  <si>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</si>
  <si>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</si>
  <si>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</si>
  <si>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132 hours per week to afford a two-bedroom rental home at the Fair Market Rent.</t>
  </si>
  <si>
    <t>Divide income needed to afford the FMR for a particular unit size (2BR: $49,830) by 52 (weeks per year), and then divide by the federal minimum wage of $7.25 ($49,830 / 52 / $7.25 = 132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</si>
  <si>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</si>
  <si>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</si>
  <si>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132 hours) by 40 (hours per work week) (132 / 40 = 3.3 full-time jobs).</t>
  </si>
  <si>
    <t>2020 Renter Wage</t>
  </si>
  <si>
    <t>Estimated Mean Renter Wage</t>
  </si>
  <si>
    <t>The estimated mean (average) renter wage in the U.S. is $18.22 in 2020.</t>
  </si>
  <si>
    <t>Average weekly wages from the 2018 Quarterly Census of Employment and Wages divided by 40 (hours per work week). This overall wage is adjusted by the national ratio of renter household income to total household income reported in ACS 2014-2018 and an inflation factor is applied to adjust from 2018 to FY2020.</t>
  </si>
  <si>
    <t>Rent Affordable at Mean Wage</t>
  </si>
  <si>
    <t>If one wage-earner holds a full-time job paying the mean renter wage, a household can afford to spend as much as $948 in monthly rent.</t>
  </si>
  <si>
    <t>Multiply mean renter wage by 40 (hours per work week) and 52 (weeks per year) to calculate annual income ($18.22374 x 40 x 52 = $37,905.38).  Multiply by .3 to determine maximum amount that can be spent on rent, and then divide by 12 to obtain monthly amount (($37,905.38 x .3) / 12 = $948).</t>
  </si>
  <si>
    <t xml:space="preserve">Work Hours/Week at Mean Renter Wage </t>
  </si>
  <si>
    <t>A renter earning the mean renter wage must work 53 hours per week to afford a two-bedroom rental home at the Fair Market Rent.</t>
  </si>
  <si>
    <t>Divide income needed to afford the FMR for a particular unit size (2BR: $49,830) by 52 (weeks per year), and then divide by the mean renter wage ($49,830 / 52 / $18.22 = 53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</si>
  <si>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</si>
  <si>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</si>
  <si>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53 hours) by 40 (hours per work week) (53 / 40 = 1.3 full-time jobs).</t>
  </si>
  <si>
    <t>2020 Area Median Income(AMI)</t>
  </si>
  <si>
    <t>Area Median Income</t>
  </si>
  <si>
    <t>The estimated annual median family income in the U.S. is $80,320.</t>
  </si>
  <si>
    <t>HUD FY20 estimated median family income based on data from the ACS.  See Appendix B.</t>
  </si>
  <si>
    <r>
      <t xml:space="preserve">30% of AMI </t>
    </r>
    <r>
      <rPr>
        <vertAlign val="superscript"/>
        <sz val="10"/>
        <rFont val="Arial"/>
        <family val="2"/>
      </rPr>
      <t>1</t>
    </r>
  </si>
  <si>
    <t>In the U.S., an Extremely Low-Income family (30% of AMI) earns no more than $24,096 annually.</t>
  </si>
  <si>
    <t>Multiply annual AMI by .3 to calculate median income for Extremely Low Income family ($80,320 x .3 = $24,096)</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</si>
  <si>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</si>
  <si>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</si>
  <si>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</si>
  <si>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$602 or less is affordable.</t>
  </si>
  <si>
    <t>Multiply annual AMI by percent of AMI given for income level (30% = .3) and then by .3 to calculate maximum amount that can be spent on housing for it to be affordable ($80,320 x .3 x .3 = $7,229).  Divide by 12 to obtain monthly amount ($7,229 / 12 = $602).</t>
  </si>
  <si>
    <t>Income at 50% of AMI</t>
  </si>
  <si>
    <t>Income at 80% of AMI</t>
  </si>
  <si>
    <t>Income at 100% of AMI</t>
  </si>
  <si>
    <t>2020 Median Renter Household Income</t>
  </si>
  <si>
    <t>Estimated Median Renter Household Income</t>
  </si>
  <si>
    <t>The median renter household income in the U.S. is $41,635.</t>
  </si>
  <si>
    <t>Represents renter median household income from ACS 5-Year Data (2014-2018) projected to 2020 using an inflation adjustment factor.</t>
  </si>
  <si>
    <t>Rent Affordable at Median</t>
  </si>
  <si>
    <t>For a household earning the renter median income, monthly rent of $1,041 or less is affordable.</t>
  </si>
  <si>
    <t>Multiply renter median household income by .3 to get maximum amount that can be spent on housing for it to be affordable ($41,635 x .3 = $12,491). Divide by 12 to obtain monthly amount ($12,491 / 12 = $1,041).</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</si>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</sst>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quot;$&quot;#,##0"/>
    <numFmt numFmtId="166" formatCode="0.0"/>
    <numFmt numFmtId="167" formatCode="#,##0.0"/>
    <numFmt numFmtId="168" formatCode="0.0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cellStyleXfs>
  <cellXfs count="83">
    <xf numFmtId="0" fontId="0" fillId="0" borderId="0" xfId="0"/>
    <xf numFmtId="3" fontId="0" fillId="0" borderId="0" xfId="0" applyNumberFormat="1"/>
    <xf numFmtId="1" fontId="0" fillId="0" borderId="0" xfId="0" applyNumberFormat="1"/>
    <xf numFmtId="164" fontId="0" fillId="0" borderId="0" xfId="0" applyNumberFormat="1"/>
    <xf numFmtId="165" fontId="0" fillId="0" borderId="0" xfId="0" applyNumberFormat="1"/>
    <xf numFmtId="166" fontId="0" fillId="0" borderId="0" xfId="0" applyNumberFormat="1"/>
    <xf numFmtId="0" fontId="0" fillId="0" borderId="0" xfId="0" applyAlignment="1">
      <alignment wrapText="1"/>
    </xf>
    <xf numFmtId="1"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49" fontId="3" fillId="0" borderId="0" xfId="0" applyNumberFormat="1" applyFont="1"/>
    <xf numFmtId="3" fontId="3" fillId="0" borderId="0" xfId="1" applyNumberFormat="1" applyFont="1" applyAlignment="1">
      <alignment horizontal="center"/>
    </xf>
    <xf numFmtId="2" fontId="3" fillId="0" borderId="0" xfId="0" applyNumberFormat="1" applyFont="1" applyAlignment="1">
      <alignment horizontal="center"/>
    </xf>
    <xf numFmtId="164" fontId="3" fillId="0" borderId="0" xfId="0" applyNumberFormat="1" applyFont="1" applyAlignment="1">
      <alignment horizontal="center"/>
    </xf>
    <xf numFmtId="49" fontId="3" fillId="0" borderId="0" xfId="0" applyNumberFormat="1" applyFont="1" applyAlignment="1">
      <alignment horizontal="center"/>
    </xf>
    <xf numFmtId="0" fontId="3" fillId="0" borderId="0" xfId="0" applyFont="1"/>
    <xf numFmtId="3" fontId="3" fillId="0" borderId="0" xfId="0" applyNumberFormat="1" applyFont="1" applyAlignment="1">
      <alignment horizontal="right"/>
    </xf>
    <xf numFmtId="2" fontId="3" fillId="0" borderId="0" xfId="0" applyNumberFormat="1" applyFont="1" applyAlignment="1">
      <alignment horizontal="right"/>
    </xf>
    <xf numFmtId="164" fontId="3" fillId="0" borderId="0" xfId="0" applyNumberFormat="1" applyFont="1" applyAlignment="1">
      <alignment horizontal="right"/>
    </xf>
    <xf numFmtId="0" fontId="2" fillId="0" borderId="0" xfId="0" applyFont="1"/>
    <xf numFmtId="164" fontId="2" fillId="0" borderId="0" xfId="0" applyNumberFormat="1" applyFont="1" applyAlignment="1">
      <alignment horizontal="right"/>
    </xf>
    <xf numFmtId="0" fontId="5" fillId="0" borderId="0" xfId="3" applyFont="1"/>
    <xf numFmtId="0" fontId="5" fillId="0" borderId="0" xfId="3" applyFont="1" applyAlignment="1">
      <alignment horizontal="left" vertical="center" wrapText="1"/>
    </xf>
    <xf numFmtId="3" fontId="6" fillId="0" borderId="0" xfId="3" applyNumberFormat="1" applyFont="1" applyAlignment="1">
      <alignment horizontal="center" vertical="center"/>
    </xf>
    <xf numFmtId="3" fontId="5" fillId="0" borderId="0" xfId="3" applyNumberFormat="1" applyFont="1" applyAlignment="1">
      <alignment horizontal="right" vertical="center"/>
    </xf>
    <xf numFmtId="0" fontId="7" fillId="0" borderId="0" xfId="3" applyFont="1" applyAlignment="1">
      <alignment horizontal="center" vertical="center" wrapText="1"/>
    </xf>
    <xf numFmtId="0" fontId="5" fillId="0" borderId="0" xfId="3" applyFont="1" applyAlignment="1">
      <alignment horizontal="center"/>
    </xf>
    <xf numFmtId="3" fontId="5" fillId="0" borderId="0" xfId="3" applyNumberFormat="1" applyFont="1"/>
    <xf numFmtId="0" fontId="9" fillId="0" borderId="0" xfId="3" applyFont="1"/>
    <xf numFmtId="0" fontId="6" fillId="0" borderId="0" xfId="3" applyFont="1"/>
    <xf numFmtId="0" fontId="9" fillId="0" borderId="0" xfId="3" applyFont="1" applyAlignment="1">
      <alignment horizontal="left" vertical="center" wrapText="1"/>
    </xf>
    <xf numFmtId="3" fontId="9" fillId="0" borderId="0" xfId="3" applyNumberFormat="1" applyFont="1" applyAlignment="1">
      <alignment horizontal="right" vertical="center"/>
    </xf>
    <xf numFmtId="0" fontId="9" fillId="0" borderId="0" xfId="3" applyFont="1" applyAlignment="1">
      <alignment horizontal="left" wrapText="1"/>
    </xf>
    <xf numFmtId="0" fontId="9" fillId="0" borderId="0" xfId="3" applyFont="1" applyAlignment="1">
      <alignment horizontal="center"/>
    </xf>
    <xf numFmtId="3" fontId="9" fillId="0" borderId="0" xfId="3" applyNumberFormat="1" applyFont="1"/>
    <xf numFmtId="3" fontId="9" fillId="0" borderId="0" xfId="0" applyNumberFormat="1" applyFont="1"/>
    <xf numFmtId="0" fontId="9" fillId="0" borderId="1" xfId="3" applyFont="1" applyBorder="1" applyAlignment="1">
      <alignment horizontal="left" vertical="center" wrapText="1" indent="1"/>
    </xf>
    <xf numFmtId="0" fontId="9" fillId="0" borderId="1" xfId="3" applyFont="1" applyBorder="1" applyAlignment="1">
      <alignment horizontal="left" vertical="center" wrapText="1" indent="1"/>
    </xf>
    <xf numFmtId="9" fontId="9" fillId="0" borderId="0" xfId="2" applyFont="1" applyAlignment="1">
      <alignment horizontal="right" vertical="center"/>
    </xf>
    <xf numFmtId="0" fontId="9" fillId="0" borderId="1" xfId="3" applyFont="1" applyBorder="1" applyAlignment="1">
      <alignment horizontal="left" wrapText="1" indent="1"/>
    </xf>
    <xf numFmtId="0" fontId="9" fillId="0" borderId="0" xfId="3" applyFont="1" applyAlignment="1">
      <alignment horizontal="left" vertical="center" wrapText="1" indent="1"/>
    </xf>
    <xf numFmtId="0" fontId="9" fillId="0" borderId="0" xfId="3" applyFont="1" applyAlignment="1">
      <alignment horizontal="left" wrapText="1" indent="1"/>
    </xf>
    <xf numFmtId="165" fontId="9" fillId="0" borderId="0" xfId="3" applyNumberFormat="1" applyFont="1" applyAlignment="1">
      <alignment horizontal="right" vertical="center"/>
    </xf>
    <xf numFmtId="0" fontId="9" fillId="0" borderId="2" xfId="3" applyFont="1" applyBorder="1" applyAlignment="1">
      <alignment horizontal="left" vertical="center" wrapText="1" indent="1"/>
    </xf>
    <xf numFmtId="3" fontId="9" fillId="0" borderId="0" xfId="3" applyNumberFormat="1" applyFont="1" applyAlignment="1">
      <alignment horizontal="center"/>
    </xf>
    <xf numFmtId="0" fontId="9" fillId="0" borderId="3" xfId="3" applyFont="1" applyBorder="1" applyAlignment="1">
      <alignment horizontal="left" vertical="center" wrapText="1" indent="1"/>
    </xf>
    <xf numFmtId="0" fontId="9" fillId="0" borderId="4" xfId="3" applyFont="1" applyBorder="1" applyAlignment="1">
      <alignment horizontal="left" vertical="center" wrapText="1" indent="1"/>
    </xf>
    <xf numFmtId="164" fontId="9" fillId="0" borderId="0" xfId="3" applyNumberFormat="1" applyFont="1" applyAlignment="1">
      <alignment horizontal="right" vertical="center"/>
    </xf>
    <xf numFmtId="167" fontId="9" fillId="0" borderId="0" xfId="3" applyNumberFormat="1" applyFont="1" applyAlignment="1">
      <alignment horizontal="right" vertical="center"/>
    </xf>
    <xf numFmtId="167" fontId="9" fillId="0" borderId="1" xfId="3" applyNumberFormat="1" applyFont="1" applyBorder="1" applyAlignment="1">
      <alignment horizontal="left" vertical="center" wrapText="1" indent="1"/>
    </xf>
    <xf numFmtId="168" fontId="9" fillId="0" borderId="0" xfId="3" applyNumberFormat="1" applyFont="1" applyAlignment="1">
      <alignment horizontal="center"/>
    </xf>
    <xf numFmtId="9" fontId="9" fillId="0" borderId="0" xfId="2" applyFont="1" applyAlignment="1">
      <alignment wrapText="1"/>
    </xf>
    <xf numFmtId="0" fontId="12" fillId="0" borderId="0" xfId="3" applyFont="1"/>
    <xf numFmtId="0" fontId="13" fillId="0" borderId="0" xfId="3" applyFont="1" applyAlignment="1">
      <alignment horizontal="center"/>
    </xf>
    <xf numFmtId="3" fontId="13" fillId="0" borderId="0" xfId="3" applyNumberFormat="1" applyFont="1"/>
    <xf numFmtId="0" fontId="13" fillId="0" borderId="0" xfId="3" applyFont="1"/>
    <xf numFmtId="9" fontId="9" fillId="0" borderId="0" xfId="3" applyNumberFormat="1" applyFont="1" applyAlignment="1">
      <alignment horizontal="left" vertical="center" wrapText="1"/>
    </xf>
    <xf numFmtId="0" fontId="9" fillId="0" borderId="3" xfId="0" applyFont="1" applyBorder="1"/>
    <xf numFmtId="164" fontId="13" fillId="0" borderId="0" xfId="3" applyNumberFormat="1" applyFont="1" applyAlignment="1">
      <alignment horizontal="center"/>
    </xf>
    <xf numFmtId="0" fontId="9" fillId="0" borderId="4" xfId="0" applyFont="1" applyBorder="1"/>
    <xf numFmtId="0" fontId="13" fillId="0" borderId="0" xfId="3" applyFont="1" applyAlignment="1">
      <alignment horizontal="left" wrapText="1" indent="1"/>
    </xf>
    <xf numFmtId="0" fontId="6" fillId="0" borderId="0" xfId="3" applyFont="1" applyAlignment="1">
      <alignment vertical="center"/>
    </xf>
    <xf numFmtId="3" fontId="6" fillId="0" borderId="0" xfId="3" applyNumberFormat="1" applyFont="1" applyAlignment="1">
      <alignment horizontal="right" vertical="center"/>
    </xf>
    <xf numFmtId="0" fontId="9" fillId="0" borderId="0" xfId="0" applyFont="1" applyAlignment="1">
      <alignment horizontal="left" vertical="center" wrapText="1"/>
    </xf>
    <xf numFmtId="0" fontId="9" fillId="0" borderId="0" xfId="0" applyFont="1" applyAlignment="1">
      <alignment horizontal="left" wrapText="1"/>
    </xf>
    <xf numFmtId="0" fontId="9" fillId="0" borderId="0" xfId="0" applyFont="1"/>
    <xf numFmtId="0" fontId="16" fillId="0" borderId="0" xfId="0" applyFont="1" applyAlignment="1">
      <alignment horizontal="right"/>
    </xf>
    <xf numFmtId="0" fontId="16" fillId="0" borderId="0" xfId="0" applyFont="1" applyAlignment="1">
      <alignment horizontal="left" vertical="center"/>
    </xf>
    <xf numFmtId="3" fontId="16" fillId="0" borderId="0" xfId="0" applyNumberFormat="1" applyFont="1" applyAlignment="1">
      <alignment horizontal="right" vertical="center"/>
    </xf>
    <xf numFmtId="0" fontId="16" fillId="0" borderId="0" xfId="0" applyFont="1" applyAlignment="1">
      <alignment horizontal="left" vertical="center" wrapText="1"/>
    </xf>
    <xf numFmtId="0" fontId="16" fillId="0" borderId="0" xfId="0" applyFont="1" applyAlignment="1">
      <alignment horizontal="left" wrapText="1"/>
    </xf>
    <xf numFmtId="0" fontId="16" fillId="0" borderId="0" xfId="0" applyFont="1"/>
    <xf numFmtId="3" fontId="16" fillId="0" borderId="0" xfId="0" applyNumberFormat="1" applyFont="1"/>
    <xf numFmtId="0" fontId="17" fillId="0" borderId="0" xfId="3" applyFont="1"/>
    <xf numFmtId="0" fontId="16" fillId="0" borderId="0" xfId="3" applyFont="1" applyAlignment="1">
      <alignment horizontal="left" vertical="center" wrapText="1"/>
    </xf>
    <xf numFmtId="3" fontId="16" fillId="0" borderId="0" xfId="3" applyNumberFormat="1" applyFont="1" applyAlignment="1">
      <alignment horizontal="right" vertical="center"/>
    </xf>
    <xf numFmtId="0" fontId="16" fillId="0" borderId="0" xfId="3" applyFont="1" applyAlignment="1">
      <alignment horizontal="left" wrapText="1"/>
    </xf>
    <xf numFmtId="0" fontId="16" fillId="0" borderId="0" xfId="3" applyFont="1" applyAlignment="1">
      <alignment horizontal="center"/>
    </xf>
    <xf numFmtId="3" fontId="16" fillId="0" borderId="0" xfId="3" applyNumberFormat="1" applyFont="1"/>
    <xf numFmtId="0" fontId="16" fillId="0" borderId="0" xfId="3" applyFont="1"/>
    <xf numFmtId="0" fontId="18" fillId="0" borderId="0" xfId="0" applyFont="1"/>
    <xf numFmtId="0" fontId="16" fillId="0" borderId="0" xfId="0" applyFont="1" applyAlignment="1">
      <alignment vertical="center"/>
    </xf>
    <xf numFmtId="0" fontId="9" fillId="0" borderId="0" xfId="3" applyFont="1" applyAlignment="1">
      <alignment horizontal="left" vertical="center"/>
    </xf>
  </cellXfs>
  <cellStyles count="4">
    <cellStyle name="Comma" xfId="1" builtinId="3"/>
    <cellStyle name="Normal" xfId="0" builtinId="0"/>
    <cellStyle name="Normal_Book5" xfId="3" xr:uid="{69318F08-8785-4B64-A927-7E115AD253C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B71A8-BB5D-4ACC-AB73-F5163F8C613F}">
  <dimension ref="A1:AV91"/>
  <sheetViews>
    <sheetView workbookViewId="0">
      <selection sqref="A1:XFD1"/>
    </sheetView>
  </sheetViews>
  <sheetFormatPr defaultRowHeight="15" x14ac:dyDescent="0.25"/>
  <sheetData>
    <row r="1" spans="1:48" s="6" customFormat="1" ht="87.6" customHeight="1" x14ac:dyDescent="0.25">
      <c r="B1" s="6" t="s">
        <v>94</v>
      </c>
      <c r="C1" s="6" t="s">
        <v>95</v>
      </c>
      <c r="D1" s="6" t="s">
        <v>96</v>
      </c>
      <c r="E1" s="6" t="s">
        <v>97</v>
      </c>
      <c r="F1" s="6" t="s">
        <v>98</v>
      </c>
      <c r="G1" s="7" t="s">
        <v>99</v>
      </c>
      <c r="H1" s="6" t="s">
        <v>100</v>
      </c>
      <c r="I1" s="6" t="s">
        <v>101</v>
      </c>
      <c r="J1" s="8" t="s">
        <v>102</v>
      </c>
      <c r="K1" s="9" t="s">
        <v>103</v>
      </c>
      <c r="L1" s="9" t="s">
        <v>104</v>
      </c>
      <c r="M1" s="9" t="s">
        <v>105</v>
      </c>
      <c r="N1" s="9" t="s">
        <v>106</v>
      </c>
      <c r="O1" s="9" t="s">
        <v>107</v>
      </c>
      <c r="P1" s="9" t="s">
        <v>108</v>
      </c>
      <c r="Q1" s="9" t="s">
        <v>109</v>
      </c>
      <c r="R1" s="9" t="s">
        <v>110</v>
      </c>
      <c r="S1" s="9" t="s">
        <v>111</v>
      </c>
      <c r="T1" s="9" t="s">
        <v>112</v>
      </c>
      <c r="U1" s="9" t="s">
        <v>113</v>
      </c>
      <c r="V1" s="9" t="s">
        <v>114</v>
      </c>
      <c r="W1" s="9" t="s">
        <v>115</v>
      </c>
      <c r="X1" s="9" t="s">
        <v>116</v>
      </c>
      <c r="Y1" s="9" t="s">
        <v>117</v>
      </c>
      <c r="Z1" s="9" t="s">
        <v>118</v>
      </c>
      <c r="AA1" s="9" t="s">
        <v>119</v>
      </c>
      <c r="AB1" s="9" t="s">
        <v>120</v>
      </c>
      <c r="AC1" s="8" t="s">
        <v>121</v>
      </c>
      <c r="AD1" s="8" t="s">
        <v>122</v>
      </c>
      <c r="AE1" s="8" t="s">
        <v>123</v>
      </c>
      <c r="AF1" s="8" t="s">
        <v>124</v>
      </c>
      <c r="AG1" s="8" t="s">
        <v>125</v>
      </c>
      <c r="AH1" s="7" t="s">
        <v>126</v>
      </c>
      <c r="AI1" s="7" t="s">
        <v>127</v>
      </c>
      <c r="AJ1" s="7" t="s">
        <v>128</v>
      </c>
      <c r="AK1" s="7" t="s">
        <v>129</v>
      </c>
      <c r="AL1" s="7" t="s">
        <v>130</v>
      </c>
      <c r="AM1" s="7" t="s">
        <v>131</v>
      </c>
      <c r="AN1" s="7" t="s">
        <v>132</v>
      </c>
      <c r="AO1" s="7" t="s">
        <v>133</v>
      </c>
      <c r="AP1" s="7" t="s">
        <v>134</v>
      </c>
      <c r="AQ1" s="7" t="s">
        <v>135</v>
      </c>
      <c r="AR1" s="7" t="s">
        <v>136</v>
      </c>
      <c r="AS1" s="7" t="s">
        <v>137</v>
      </c>
      <c r="AT1" s="7" t="s">
        <v>138</v>
      </c>
      <c r="AU1" s="7" t="s">
        <v>139</v>
      </c>
      <c r="AV1" s="7" t="s">
        <v>140</v>
      </c>
    </row>
    <row r="2" spans="1:48" x14ac:dyDescent="0.25">
      <c r="A2" t="s">
        <v>0</v>
      </c>
      <c r="B2" t="s">
        <v>1</v>
      </c>
      <c r="C2" t="s">
        <v>2</v>
      </c>
      <c r="E2" s="1">
        <v>12965435</v>
      </c>
      <c r="F2" s="1">
        <v>5880000</v>
      </c>
      <c r="G2" s="2">
        <v>45.351351497269498</v>
      </c>
      <c r="H2" s="3">
        <v>13</v>
      </c>
      <c r="I2" s="3">
        <v>23.955914746713798</v>
      </c>
      <c r="J2" s="3">
        <v>943.70833333333303</v>
      </c>
      <c r="K2" s="4">
        <v>1300.8059537414999</v>
      </c>
      <c r="L2" s="4">
        <v>1521.5982744897999</v>
      </c>
      <c r="M2" s="4">
        <v>1921.9837221088401</v>
      </c>
      <c r="N2" s="4">
        <v>2625.89802227891</v>
      </c>
      <c r="O2" s="4">
        <v>3018.9544608843498</v>
      </c>
      <c r="P2" s="4">
        <v>90908.748291129494</v>
      </c>
      <c r="Q2" s="4">
        <v>27272.624487338799</v>
      </c>
      <c r="R2" s="4">
        <v>53402.196710469601</v>
      </c>
      <c r="S2" s="4">
        <v>1335.0549177617399</v>
      </c>
      <c r="T2" s="4">
        <v>681.81561218347099</v>
      </c>
      <c r="U2" s="4">
        <v>676</v>
      </c>
      <c r="V2" s="4">
        <v>1245.70756682912</v>
      </c>
      <c r="W2" s="4">
        <v>283.11250000000001</v>
      </c>
      <c r="X2" s="4">
        <v>52032.238149659897</v>
      </c>
      <c r="Y2" s="4">
        <v>60863.930979591802</v>
      </c>
      <c r="Z2" s="4">
        <v>76879.348884353705</v>
      </c>
      <c r="AA2" s="4">
        <v>105035.920891156</v>
      </c>
      <c r="AB2" s="4">
        <v>120758.17843537399</v>
      </c>
      <c r="AC2" s="3">
        <v>25.015499110413401</v>
      </c>
      <c r="AD2" s="3">
        <v>29.261505278649899</v>
      </c>
      <c r="AE2" s="3">
        <v>36.961225425170099</v>
      </c>
      <c r="AF2" s="3">
        <v>50.4980388899791</v>
      </c>
      <c r="AG2" s="3">
        <v>58.056816555468302</v>
      </c>
      <c r="AH2" s="2">
        <v>76.970766493579703</v>
      </c>
      <c r="AI2" s="2">
        <v>90.035400857384403</v>
      </c>
      <c r="AJ2" s="2">
        <v>113.726847462062</v>
      </c>
      <c r="AK2" s="2">
        <v>155.37858119993601</v>
      </c>
      <c r="AL2" s="2">
        <v>178.63635863221</v>
      </c>
      <c r="AM2" s="5">
        <f t="shared" ref="AM2:AQ52" si="0">AH2/40</f>
        <v>1.9242691623394925</v>
      </c>
      <c r="AN2" s="5">
        <f t="shared" si="0"/>
        <v>2.2508850214346099</v>
      </c>
      <c r="AO2" s="5">
        <f t="shared" si="0"/>
        <v>2.8431711865515501</v>
      </c>
      <c r="AP2" s="5">
        <f t="shared" si="0"/>
        <v>3.8844645299984002</v>
      </c>
      <c r="AQ2" s="5">
        <f t="shared" si="0"/>
        <v>4.4659089658052498</v>
      </c>
      <c r="AR2" s="2">
        <v>41.769223801140598</v>
      </c>
      <c r="AS2" s="2">
        <v>48.858923715553601</v>
      </c>
      <c r="AT2" s="2">
        <v>61.715406513942803</v>
      </c>
      <c r="AU2" s="2">
        <v>84.318281182572903</v>
      </c>
      <c r="AV2" s="2">
        <v>96.939427559838506</v>
      </c>
    </row>
    <row r="3" spans="1:48" x14ac:dyDescent="0.25">
      <c r="A3" t="s">
        <v>3</v>
      </c>
      <c r="B3" t="s">
        <v>1</v>
      </c>
      <c r="C3" t="s">
        <v>2</v>
      </c>
      <c r="E3" s="1">
        <v>328538</v>
      </c>
      <c r="F3" s="1">
        <v>111615</v>
      </c>
      <c r="G3" s="2">
        <v>33.973239016491199</v>
      </c>
      <c r="H3" s="3">
        <v>13</v>
      </c>
      <c r="I3" s="3">
        <v>12.6026257140943</v>
      </c>
      <c r="J3" s="3">
        <v>943.70833333333303</v>
      </c>
      <c r="K3" s="4">
        <v>706.1580880706</v>
      </c>
      <c r="L3" s="4">
        <v>803.93977511983201</v>
      </c>
      <c r="M3" s="4">
        <v>1040.23970792456</v>
      </c>
      <c r="N3" s="4">
        <v>1469.9318550374101</v>
      </c>
      <c r="O3" s="4">
        <v>1686.13954217623</v>
      </c>
      <c r="P3" s="4">
        <v>70911.666230390401</v>
      </c>
      <c r="Q3" s="4">
        <v>21273.499869117099</v>
      </c>
      <c r="R3" s="4">
        <v>33757.124106344403</v>
      </c>
      <c r="S3" s="4">
        <v>843.92810265861101</v>
      </c>
      <c r="T3" s="4">
        <v>531.83749672792806</v>
      </c>
      <c r="U3" s="4">
        <v>676</v>
      </c>
      <c r="V3" s="4">
        <v>655.336537132903</v>
      </c>
      <c r="W3" s="4">
        <v>283.11250000000001</v>
      </c>
      <c r="X3" s="4">
        <v>28246.323522824001</v>
      </c>
      <c r="Y3" s="4">
        <v>32157.591004793299</v>
      </c>
      <c r="Z3" s="4">
        <v>41609.588316982503</v>
      </c>
      <c r="AA3" s="4">
        <v>58797.274201496199</v>
      </c>
      <c r="AB3" s="4">
        <v>67445.581687049198</v>
      </c>
      <c r="AC3" s="3">
        <v>13.5799632321269</v>
      </c>
      <c r="AD3" s="3">
        <v>15.460380290766</v>
      </c>
      <c r="AE3" s="3">
        <v>20.00460976778</v>
      </c>
      <c r="AF3" s="3">
        <v>28.2679202891809</v>
      </c>
      <c r="AG3" s="3">
        <v>32.425760426465999</v>
      </c>
      <c r="AH3" s="2">
        <v>41.784502252698204</v>
      </c>
      <c r="AI3" s="2">
        <v>47.570400894664601</v>
      </c>
      <c r="AJ3" s="2">
        <v>61.5526454393232</v>
      </c>
      <c r="AK3" s="2">
        <v>86.978216274402698</v>
      </c>
      <c r="AL3" s="2">
        <v>99.771570542972199</v>
      </c>
      <c r="AM3" s="5">
        <f t="shared" si="0"/>
        <v>1.0446125563174551</v>
      </c>
      <c r="AN3" s="5">
        <f t="shared" si="0"/>
        <v>1.189260022366615</v>
      </c>
      <c r="AO3" s="5">
        <f t="shared" si="0"/>
        <v>1.5388161359830801</v>
      </c>
      <c r="AP3" s="5">
        <f t="shared" si="0"/>
        <v>2.1744554068600674</v>
      </c>
      <c r="AQ3" s="5">
        <f t="shared" si="0"/>
        <v>2.4942892635743048</v>
      </c>
      <c r="AR3" s="2">
        <v>43.102012359026403</v>
      </c>
      <c r="AS3" s="2">
        <v>49.070346581746698</v>
      </c>
      <c r="AT3" s="2">
        <v>63.493466271580701</v>
      </c>
      <c r="AU3" s="2">
        <v>89.720732585328193</v>
      </c>
      <c r="AV3" s="2">
        <v>102.917475015392</v>
      </c>
    </row>
    <row r="4" spans="1:48" x14ac:dyDescent="0.25">
      <c r="A4" t="s">
        <v>4</v>
      </c>
      <c r="B4" t="s">
        <v>1</v>
      </c>
      <c r="C4" t="s">
        <v>2</v>
      </c>
      <c r="D4" t="s">
        <v>5</v>
      </c>
      <c r="E4" s="1">
        <v>267913</v>
      </c>
      <c r="F4" s="1">
        <v>112518</v>
      </c>
      <c r="G4" s="2">
        <v>41.997962024985704</v>
      </c>
      <c r="H4" s="3">
        <v>13</v>
      </c>
      <c r="I4" s="3">
        <v>13.968156762240699</v>
      </c>
      <c r="J4" s="3">
        <v>943.70833333333303</v>
      </c>
      <c r="K4" s="4">
        <v>711</v>
      </c>
      <c r="L4" s="4">
        <v>726</v>
      </c>
      <c r="M4" s="4">
        <v>946</v>
      </c>
      <c r="N4" s="4">
        <v>1365</v>
      </c>
      <c r="O4" s="4">
        <v>1624</v>
      </c>
      <c r="P4" s="4">
        <v>56600</v>
      </c>
      <c r="Q4" s="4">
        <v>16980</v>
      </c>
      <c r="R4" s="4">
        <v>35627.455588122801</v>
      </c>
      <c r="S4" s="4">
        <v>890.68638970307097</v>
      </c>
      <c r="T4" s="4">
        <v>424.5</v>
      </c>
      <c r="U4" s="4">
        <v>676</v>
      </c>
      <c r="V4" s="4">
        <v>726.34415163651397</v>
      </c>
      <c r="W4" s="4">
        <v>283.11250000000001</v>
      </c>
      <c r="X4" s="4">
        <v>28440</v>
      </c>
      <c r="Y4" s="4">
        <v>29040</v>
      </c>
      <c r="Z4" s="4">
        <v>37840</v>
      </c>
      <c r="AA4" s="4">
        <v>54600</v>
      </c>
      <c r="AB4" s="4">
        <v>64960</v>
      </c>
      <c r="AC4" s="3">
        <v>13.6730769230769</v>
      </c>
      <c r="AD4" s="3">
        <v>13.961538461538501</v>
      </c>
      <c r="AE4" s="3">
        <v>18.192307692307701</v>
      </c>
      <c r="AF4" s="3">
        <v>26.25</v>
      </c>
      <c r="AG4" s="3">
        <v>31.230769230769202</v>
      </c>
      <c r="AH4" s="2">
        <v>42.071005917159802</v>
      </c>
      <c r="AI4" s="2">
        <v>42.958579881656803</v>
      </c>
      <c r="AJ4" s="2">
        <v>55.976331360946801</v>
      </c>
      <c r="AK4" s="2">
        <v>80.769230769230802</v>
      </c>
      <c r="AL4" s="2">
        <v>96.094674556212993</v>
      </c>
      <c r="AM4" s="5">
        <f t="shared" si="0"/>
        <v>1.051775147928995</v>
      </c>
      <c r="AN4" s="5">
        <f t="shared" si="0"/>
        <v>1.0739644970414202</v>
      </c>
      <c r="AO4" s="5">
        <f t="shared" si="0"/>
        <v>1.3994082840236701</v>
      </c>
      <c r="AP4" s="5">
        <f t="shared" si="0"/>
        <v>2.0192307692307701</v>
      </c>
      <c r="AQ4" s="5">
        <f t="shared" si="0"/>
        <v>2.4023668639053248</v>
      </c>
      <c r="AR4" s="2">
        <v>39.154992761932903</v>
      </c>
      <c r="AS4" s="2">
        <v>39.981047461551697</v>
      </c>
      <c r="AT4" s="2">
        <v>52.096516389294699</v>
      </c>
      <c r="AU4" s="2">
        <v>75.170977665314197</v>
      </c>
      <c r="AV4" s="2">
        <v>89.434188812066097</v>
      </c>
    </row>
    <row r="5" spans="1:48" x14ac:dyDescent="0.25">
      <c r="A5" t="s">
        <v>4</v>
      </c>
      <c r="B5" t="s">
        <v>1</v>
      </c>
      <c r="C5" t="s">
        <v>2</v>
      </c>
      <c r="D5" t="s">
        <v>6</v>
      </c>
      <c r="E5" s="1">
        <v>86797</v>
      </c>
      <c r="F5" s="1">
        <v>35439</v>
      </c>
      <c r="G5" s="2">
        <v>40.829752180374904</v>
      </c>
      <c r="H5" s="3">
        <v>13</v>
      </c>
      <c r="I5" s="3">
        <v>13.5879205158197</v>
      </c>
      <c r="J5" s="3">
        <v>943.70833333333303</v>
      </c>
      <c r="K5" s="4">
        <v>761</v>
      </c>
      <c r="L5" s="4">
        <v>842</v>
      </c>
      <c r="M5" s="4">
        <v>1090</v>
      </c>
      <c r="N5" s="4">
        <v>1567</v>
      </c>
      <c r="O5" s="4">
        <v>1881</v>
      </c>
      <c r="P5" s="4">
        <v>66100</v>
      </c>
      <c r="Q5" s="4">
        <v>19830</v>
      </c>
      <c r="R5" s="4">
        <v>33413.179367911303</v>
      </c>
      <c r="S5" s="4">
        <v>835.32948419778302</v>
      </c>
      <c r="T5" s="4">
        <v>495.75</v>
      </c>
      <c r="U5" s="4">
        <v>676</v>
      </c>
      <c r="V5" s="4">
        <v>706.57186682262295</v>
      </c>
      <c r="W5" s="4">
        <v>283.11250000000001</v>
      </c>
      <c r="X5" s="4">
        <v>30440</v>
      </c>
      <c r="Y5" s="4">
        <v>33680</v>
      </c>
      <c r="Z5" s="4">
        <v>43600</v>
      </c>
      <c r="AA5" s="4">
        <v>62680</v>
      </c>
      <c r="AB5" s="4">
        <v>75240</v>
      </c>
      <c r="AC5" s="3">
        <v>14.634615384615399</v>
      </c>
      <c r="AD5" s="3">
        <v>16.192307692307701</v>
      </c>
      <c r="AE5" s="3">
        <v>20.961538461538499</v>
      </c>
      <c r="AF5" s="3">
        <v>30.134615384615401</v>
      </c>
      <c r="AG5" s="3">
        <v>36.173076923076898</v>
      </c>
      <c r="AH5" s="2">
        <v>45.029585798816598</v>
      </c>
      <c r="AI5" s="2">
        <v>49.822485207100598</v>
      </c>
      <c r="AJ5" s="2">
        <v>64.497041420118293</v>
      </c>
      <c r="AK5" s="2">
        <v>92.721893491124305</v>
      </c>
      <c r="AL5" s="2">
        <v>111.30177514792901</v>
      </c>
      <c r="AM5" s="5">
        <f t="shared" si="0"/>
        <v>1.1257396449704149</v>
      </c>
      <c r="AN5" s="5">
        <f t="shared" si="0"/>
        <v>1.245562130177515</v>
      </c>
      <c r="AO5" s="5">
        <f t="shared" si="0"/>
        <v>1.6124260355029574</v>
      </c>
      <c r="AP5" s="5">
        <f t="shared" si="0"/>
        <v>2.3180473372781076</v>
      </c>
      <c r="AQ5" s="5">
        <f t="shared" si="0"/>
        <v>2.7825443786982254</v>
      </c>
      <c r="AR5" s="2">
        <v>43.081251079080403</v>
      </c>
      <c r="AS5" s="2">
        <v>47.666771890388603</v>
      </c>
      <c r="AT5" s="2">
        <v>61.706391164517299</v>
      </c>
      <c r="AU5" s="2">
        <v>88.710013719998699</v>
      </c>
      <c r="AV5" s="2">
        <v>106.48598328482301</v>
      </c>
    </row>
    <row r="6" spans="1:48" x14ac:dyDescent="0.25">
      <c r="A6" t="s">
        <v>4</v>
      </c>
      <c r="B6" t="s">
        <v>1</v>
      </c>
      <c r="C6" t="s">
        <v>2</v>
      </c>
      <c r="D6" t="s">
        <v>7</v>
      </c>
      <c r="E6" s="1">
        <v>44057</v>
      </c>
      <c r="F6" s="1">
        <v>18340</v>
      </c>
      <c r="G6" s="2">
        <v>41.627891141021898</v>
      </c>
      <c r="H6" s="3">
        <v>13</v>
      </c>
      <c r="I6" s="3">
        <v>9.1914207603039593</v>
      </c>
      <c r="J6" s="3">
        <v>943.70833333333303</v>
      </c>
      <c r="K6" s="4">
        <v>669</v>
      </c>
      <c r="L6" s="4">
        <v>781</v>
      </c>
      <c r="M6" s="4">
        <v>1027</v>
      </c>
      <c r="N6" s="4">
        <v>1365</v>
      </c>
      <c r="O6" s="4">
        <v>1744</v>
      </c>
      <c r="P6" s="4">
        <v>55600</v>
      </c>
      <c r="Q6" s="4">
        <v>16680</v>
      </c>
      <c r="R6" s="4">
        <v>27311.480008283401</v>
      </c>
      <c r="S6" s="4">
        <v>682.78700020708595</v>
      </c>
      <c r="T6" s="4">
        <v>417</v>
      </c>
      <c r="U6" s="4">
        <v>676</v>
      </c>
      <c r="V6" s="4">
        <v>477.95387953580598</v>
      </c>
      <c r="W6" s="4">
        <v>283.11250000000001</v>
      </c>
      <c r="X6" s="4">
        <v>26760</v>
      </c>
      <c r="Y6" s="4">
        <v>31240</v>
      </c>
      <c r="Z6" s="4">
        <v>41080</v>
      </c>
      <c r="AA6" s="4">
        <v>54600</v>
      </c>
      <c r="AB6" s="4">
        <v>69760</v>
      </c>
      <c r="AC6" s="3">
        <v>12.865384615384601</v>
      </c>
      <c r="AD6" s="3">
        <v>15.0192307692308</v>
      </c>
      <c r="AE6" s="3">
        <v>19.75</v>
      </c>
      <c r="AF6" s="3">
        <v>26.25</v>
      </c>
      <c r="AG6" s="3">
        <v>33.538461538461497</v>
      </c>
      <c r="AH6" s="2">
        <v>39.585798816568101</v>
      </c>
      <c r="AI6" s="2">
        <v>46.213017751479299</v>
      </c>
      <c r="AJ6" s="2">
        <v>60.769230769230802</v>
      </c>
      <c r="AK6" s="2">
        <v>80.769230769230802</v>
      </c>
      <c r="AL6" s="2">
        <v>103.195266272189</v>
      </c>
      <c r="AM6" s="5">
        <f t="shared" si="0"/>
        <v>0.98964497041420252</v>
      </c>
      <c r="AN6" s="5">
        <f t="shared" si="0"/>
        <v>1.1553254437869824</v>
      </c>
      <c r="AO6" s="5">
        <f t="shared" si="0"/>
        <v>1.5192307692307701</v>
      </c>
      <c r="AP6" s="5">
        <f t="shared" si="0"/>
        <v>2.0192307692307701</v>
      </c>
      <c r="AQ6" s="5">
        <f t="shared" si="0"/>
        <v>2.5798816568047251</v>
      </c>
      <c r="AR6" s="2">
        <v>55.988665739024</v>
      </c>
      <c r="AS6" s="2">
        <v>65.361955070519798</v>
      </c>
      <c r="AT6" s="2">
        <v>85.949715566483803</v>
      </c>
      <c r="AU6" s="2">
        <v>114.236963727605</v>
      </c>
      <c r="AV6" s="2">
        <v>145.95550530471999</v>
      </c>
    </row>
    <row r="7" spans="1:48" x14ac:dyDescent="0.25">
      <c r="A7" t="s">
        <v>4</v>
      </c>
      <c r="B7" t="s">
        <v>1</v>
      </c>
      <c r="C7" t="s">
        <v>2</v>
      </c>
      <c r="D7" t="s">
        <v>8</v>
      </c>
      <c r="E7" s="1">
        <v>304624</v>
      </c>
      <c r="F7" s="1">
        <v>143680</v>
      </c>
      <c r="G7" s="2">
        <v>47.166342770103498</v>
      </c>
      <c r="H7" s="3">
        <v>13</v>
      </c>
      <c r="I7" s="3">
        <v>12.9908281208953</v>
      </c>
      <c r="J7" s="3">
        <v>943.70833333333303</v>
      </c>
      <c r="K7" s="4">
        <v>691</v>
      </c>
      <c r="L7" s="4">
        <v>787</v>
      </c>
      <c r="M7" s="4">
        <v>980</v>
      </c>
      <c r="N7" s="4">
        <v>1395</v>
      </c>
      <c r="O7" s="4">
        <v>1621</v>
      </c>
      <c r="P7" s="4">
        <v>61700</v>
      </c>
      <c r="Q7" s="4">
        <v>18510</v>
      </c>
      <c r="R7" s="4">
        <v>33421.472537275396</v>
      </c>
      <c r="S7" s="4">
        <v>835.53681343188498</v>
      </c>
      <c r="T7" s="4">
        <v>462.75</v>
      </c>
      <c r="U7" s="4">
        <v>676</v>
      </c>
      <c r="V7" s="4">
        <v>675.52306228655402</v>
      </c>
      <c r="W7" s="4">
        <v>283.11250000000001</v>
      </c>
      <c r="X7" s="4">
        <v>27640</v>
      </c>
      <c r="Y7" s="4">
        <v>31480</v>
      </c>
      <c r="Z7" s="4">
        <v>39200</v>
      </c>
      <c r="AA7" s="4">
        <v>55800</v>
      </c>
      <c r="AB7" s="4">
        <v>64840</v>
      </c>
      <c r="AC7" s="3">
        <v>13.288461538461499</v>
      </c>
      <c r="AD7" s="3">
        <v>15.134615384615399</v>
      </c>
      <c r="AE7" s="3">
        <v>18.846153846153801</v>
      </c>
      <c r="AF7" s="3">
        <v>26.826923076923102</v>
      </c>
      <c r="AG7" s="3">
        <v>31.173076923076898</v>
      </c>
      <c r="AH7" s="2">
        <v>40.887573964497001</v>
      </c>
      <c r="AI7" s="2">
        <v>46.568047337278102</v>
      </c>
      <c r="AJ7" s="2">
        <v>57.988165680473401</v>
      </c>
      <c r="AK7" s="2">
        <v>82.544378698224804</v>
      </c>
      <c r="AL7" s="2">
        <v>95.917159763313606</v>
      </c>
      <c r="AM7" s="5">
        <f t="shared" si="0"/>
        <v>1.022189349112425</v>
      </c>
      <c r="AN7" s="5">
        <f t="shared" si="0"/>
        <v>1.1642011834319526</v>
      </c>
      <c r="AO7" s="5">
        <f t="shared" si="0"/>
        <v>1.4497041420118351</v>
      </c>
      <c r="AP7" s="5">
        <f t="shared" si="0"/>
        <v>2.06360946745562</v>
      </c>
      <c r="AQ7" s="5">
        <f t="shared" si="0"/>
        <v>2.3979289940828403</v>
      </c>
      <c r="AR7" s="2">
        <v>40.916441707322797</v>
      </c>
      <c r="AS7" s="2">
        <v>46.600925649295299</v>
      </c>
      <c r="AT7" s="2">
        <v>58.029106907635899</v>
      </c>
      <c r="AU7" s="2">
        <v>82.602657281787799</v>
      </c>
      <c r="AV7" s="2">
        <v>95.984879895181393</v>
      </c>
    </row>
    <row r="8" spans="1:48" x14ac:dyDescent="0.25">
      <c r="A8" t="s">
        <v>4</v>
      </c>
      <c r="B8" t="s">
        <v>1</v>
      </c>
      <c r="C8" t="s">
        <v>2</v>
      </c>
      <c r="D8" t="s">
        <v>9</v>
      </c>
      <c r="E8" s="1">
        <v>42735</v>
      </c>
      <c r="F8" s="1">
        <v>20621</v>
      </c>
      <c r="G8" s="2">
        <v>48.253188253188299</v>
      </c>
      <c r="H8" s="3">
        <v>13</v>
      </c>
      <c r="I8" s="3">
        <v>14.1754031371621</v>
      </c>
      <c r="J8" s="3">
        <v>943.70833333333303</v>
      </c>
      <c r="K8" s="4">
        <v>841</v>
      </c>
      <c r="L8" s="4">
        <v>861</v>
      </c>
      <c r="M8" s="4">
        <v>1064</v>
      </c>
      <c r="N8" s="4">
        <v>1535</v>
      </c>
      <c r="O8" s="4">
        <v>1647</v>
      </c>
      <c r="P8" s="4">
        <v>62200</v>
      </c>
      <c r="Q8" s="4">
        <v>18660</v>
      </c>
      <c r="R8" s="4">
        <v>40560.854713584798</v>
      </c>
      <c r="S8" s="4">
        <v>1014.02136783962</v>
      </c>
      <c r="T8" s="4">
        <v>466.5</v>
      </c>
      <c r="U8" s="4">
        <v>676</v>
      </c>
      <c r="V8" s="4">
        <v>737.12096313242705</v>
      </c>
      <c r="W8" s="4">
        <v>283.11250000000001</v>
      </c>
      <c r="X8" s="4">
        <v>33640</v>
      </c>
      <c r="Y8" s="4">
        <v>34440</v>
      </c>
      <c r="Z8" s="4">
        <v>42560</v>
      </c>
      <c r="AA8" s="4">
        <v>61400</v>
      </c>
      <c r="AB8" s="4">
        <v>65880</v>
      </c>
      <c r="AC8" s="3">
        <v>16.173076923076898</v>
      </c>
      <c r="AD8" s="3">
        <v>16.557692307692299</v>
      </c>
      <c r="AE8" s="3">
        <v>20.461538461538499</v>
      </c>
      <c r="AF8" s="3">
        <v>29.519230769230798</v>
      </c>
      <c r="AG8" s="3">
        <v>31.673076923076898</v>
      </c>
      <c r="AH8" s="2">
        <v>49.763313609467502</v>
      </c>
      <c r="AI8" s="2">
        <v>50.946745562130197</v>
      </c>
      <c r="AJ8" s="2">
        <v>62.958579881656803</v>
      </c>
      <c r="AK8" s="2">
        <v>90.828402366863898</v>
      </c>
      <c r="AL8" s="2">
        <v>97.455621301775196</v>
      </c>
      <c r="AM8" s="5">
        <f t="shared" si="0"/>
        <v>1.2440828402366875</v>
      </c>
      <c r="AN8" s="5">
        <f t="shared" si="0"/>
        <v>1.273668639053255</v>
      </c>
      <c r="AO8" s="5">
        <f t="shared" si="0"/>
        <v>1.5739644970414202</v>
      </c>
      <c r="AP8" s="5">
        <f t="shared" si="0"/>
        <v>2.2707100591715976</v>
      </c>
      <c r="AQ8" s="5">
        <f t="shared" si="0"/>
        <v>2.43639053254438</v>
      </c>
      <c r="AR8" s="2">
        <v>45.637014387767998</v>
      </c>
      <c r="AS8" s="2">
        <v>46.722317940390397</v>
      </c>
      <c r="AT8" s="2">
        <v>57.738148999506798</v>
      </c>
      <c r="AU8" s="2">
        <v>83.2970476637621</v>
      </c>
      <c r="AV8" s="2">
        <v>89.374747558446998</v>
      </c>
    </row>
    <row r="9" spans="1:48" x14ac:dyDescent="0.25">
      <c r="A9" t="s">
        <v>4</v>
      </c>
      <c r="B9" t="s">
        <v>1</v>
      </c>
      <c r="C9" t="s">
        <v>2</v>
      </c>
      <c r="D9" t="s">
        <v>10</v>
      </c>
      <c r="E9" s="1">
        <v>3306109</v>
      </c>
      <c r="F9" s="1">
        <v>1791480</v>
      </c>
      <c r="G9" s="2">
        <v>54.186961167947004</v>
      </c>
      <c r="H9" s="3">
        <v>13</v>
      </c>
      <c r="I9" s="3">
        <v>22.586546182771698</v>
      </c>
      <c r="J9" s="3">
        <v>943.70833333333303</v>
      </c>
      <c r="K9" s="4">
        <v>1279</v>
      </c>
      <c r="L9" s="4">
        <v>1517</v>
      </c>
      <c r="M9" s="4">
        <v>1956</v>
      </c>
      <c r="N9" s="4">
        <v>2614</v>
      </c>
      <c r="O9" s="4">
        <v>2857</v>
      </c>
      <c r="P9" s="4">
        <v>77300</v>
      </c>
      <c r="Q9" s="4">
        <v>23190</v>
      </c>
      <c r="R9" s="4">
        <v>47463.881563017698</v>
      </c>
      <c r="S9" s="4">
        <v>1186.5970390754401</v>
      </c>
      <c r="T9" s="4">
        <v>579.75</v>
      </c>
      <c r="U9" s="4">
        <v>676</v>
      </c>
      <c r="V9" s="4">
        <v>1174.50040150413</v>
      </c>
      <c r="W9" s="4">
        <v>283.11250000000001</v>
      </c>
      <c r="X9" s="4">
        <v>51160</v>
      </c>
      <c r="Y9" s="4">
        <v>60680</v>
      </c>
      <c r="Z9" s="4">
        <v>78240</v>
      </c>
      <c r="AA9" s="4">
        <v>104560</v>
      </c>
      <c r="AB9" s="4">
        <v>114280</v>
      </c>
      <c r="AC9" s="3">
        <v>24.5961538461539</v>
      </c>
      <c r="AD9" s="3">
        <v>29.173076923076898</v>
      </c>
      <c r="AE9" s="3">
        <v>37.615384615384599</v>
      </c>
      <c r="AF9" s="3">
        <v>50.269230769230802</v>
      </c>
      <c r="AG9" s="3">
        <v>54.942307692307701</v>
      </c>
      <c r="AH9" s="2">
        <v>75.680473372781094</v>
      </c>
      <c r="AI9" s="2">
        <v>89.763313609467502</v>
      </c>
      <c r="AJ9" s="2">
        <v>115.73964497041401</v>
      </c>
      <c r="AK9" s="2">
        <v>154.67455621301801</v>
      </c>
      <c r="AL9" s="2">
        <v>169.05325443787001</v>
      </c>
      <c r="AM9" s="5">
        <f t="shared" si="0"/>
        <v>1.8920118343195274</v>
      </c>
      <c r="AN9" s="5">
        <f t="shared" si="0"/>
        <v>2.2440828402366875</v>
      </c>
      <c r="AO9" s="5">
        <f t="shared" si="0"/>
        <v>2.89349112426035</v>
      </c>
      <c r="AP9" s="5">
        <f t="shared" si="0"/>
        <v>3.8668639053254501</v>
      </c>
      <c r="AQ9" s="5">
        <f t="shared" si="0"/>
        <v>4.2263313609467499</v>
      </c>
      <c r="AR9" s="2">
        <v>43.558946369436498</v>
      </c>
      <c r="AS9" s="2">
        <v>51.664520439745999</v>
      </c>
      <c r="AT9" s="2">
        <v>66.615558325737098</v>
      </c>
      <c r="AU9" s="2">
        <v>89.025086637769306</v>
      </c>
      <c r="AV9" s="2">
        <v>97.300945877623207</v>
      </c>
    </row>
    <row r="10" spans="1:48" x14ac:dyDescent="0.25">
      <c r="A10" t="s">
        <v>4</v>
      </c>
      <c r="B10" t="s">
        <v>1</v>
      </c>
      <c r="C10" t="s">
        <v>2</v>
      </c>
      <c r="D10" t="s">
        <v>11</v>
      </c>
      <c r="E10" s="1">
        <v>44759</v>
      </c>
      <c r="F10" s="1">
        <v>16132</v>
      </c>
      <c r="G10" s="2">
        <v>36.041913358207303</v>
      </c>
      <c r="H10" s="3">
        <v>13</v>
      </c>
      <c r="I10" s="3">
        <v>13.2846351807747</v>
      </c>
      <c r="J10" s="3">
        <v>943.70833333333303</v>
      </c>
      <c r="K10" s="4">
        <v>833</v>
      </c>
      <c r="L10" s="4">
        <v>839</v>
      </c>
      <c r="M10" s="4">
        <v>1105</v>
      </c>
      <c r="N10" s="4">
        <v>1584</v>
      </c>
      <c r="O10" s="4">
        <v>1717</v>
      </c>
      <c r="P10" s="4">
        <v>59400</v>
      </c>
      <c r="Q10" s="4">
        <v>17820</v>
      </c>
      <c r="R10" s="4">
        <v>35844.114637759703</v>
      </c>
      <c r="S10" s="4">
        <v>896.10286594399099</v>
      </c>
      <c r="T10" s="4">
        <v>445.5</v>
      </c>
      <c r="U10" s="4">
        <v>676</v>
      </c>
      <c r="V10" s="4">
        <v>690.80102940028405</v>
      </c>
      <c r="W10" s="4">
        <v>283.11250000000001</v>
      </c>
      <c r="X10" s="4">
        <v>33320</v>
      </c>
      <c r="Y10" s="4">
        <v>33560</v>
      </c>
      <c r="Z10" s="4">
        <v>44200</v>
      </c>
      <c r="AA10" s="4">
        <v>63360</v>
      </c>
      <c r="AB10" s="4">
        <v>68680</v>
      </c>
      <c r="AC10" s="3">
        <v>16.019230769230798</v>
      </c>
      <c r="AD10" s="3">
        <v>16.134615384615401</v>
      </c>
      <c r="AE10" s="3">
        <v>21.25</v>
      </c>
      <c r="AF10" s="3">
        <v>30.461538461538499</v>
      </c>
      <c r="AG10" s="3">
        <v>33.019230769230802</v>
      </c>
      <c r="AH10" s="2">
        <v>49.289940828402401</v>
      </c>
      <c r="AI10" s="2">
        <v>49.644970414201197</v>
      </c>
      <c r="AJ10" s="2">
        <v>65.384615384615401</v>
      </c>
      <c r="AK10" s="2">
        <v>93.727810650887605</v>
      </c>
      <c r="AL10" s="2">
        <v>101.597633136095</v>
      </c>
      <c r="AM10" s="5">
        <f t="shared" si="0"/>
        <v>1.23224852071006</v>
      </c>
      <c r="AN10" s="5">
        <f t="shared" si="0"/>
        <v>1.2411242603550299</v>
      </c>
      <c r="AO10" s="5">
        <f t="shared" si="0"/>
        <v>1.634615384615385</v>
      </c>
      <c r="AP10" s="5">
        <f t="shared" si="0"/>
        <v>2.3431952662721902</v>
      </c>
      <c r="AQ10" s="5">
        <f t="shared" si="0"/>
        <v>2.5399408284023748</v>
      </c>
      <c r="AR10" s="2">
        <v>48.233859797410297</v>
      </c>
      <c r="AS10" s="2">
        <v>48.581282557055502</v>
      </c>
      <c r="AT10" s="2">
        <v>63.983691567993198</v>
      </c>
      <c r="AU10" s="2">
        <v>91.719608546335905</v>
      </c>
      <c r="AV10" s="2">
        <v>99.420813051804799</v>
      </c>
    </row>
    <row r="11" spans="1:48" x14ac:dyDescent="0.25">
      <c r="A11" t="s">
        <v>4</v>
      </c>
      <c r="B11" t="s">
        <v>1</v>
      </c>
      <c r="C11" t="s">
        <v>2</v>
      </c>
      <c r="D11" t="s">
        <v>12</v>
      </c>
      <c r="E11" s="1">
        <v>79606</v>
      </c>
      <c r="F11" s="1">
        <v>38228</v>
      </c>
      <c r="G11" s="2">
        <v>48.021505916639498</v>
      </c>
      <c r="H11" s="3">
        <v>13</v>
      </c>
      <c r="I11" s="3">
        <v>14.2300795573837</v>
      </c>
      <c r="J11" s="3">
        <v>943.70833333333303</v>
      </c>
      <c r="K11" s="4">
        <v>651</v>
      </c>
      <c r="L11" s="4">
        <v>782</v>
      </c>
      <c r="M11" s="4">
        <v>947</v>
      </c>
      <c r="N11" s="4">
        <v>1366</v>
      </c>
      <c r="O11" s="4">
        <v>1652</v>
      </c>
      <c r="P11" s="4">
        <v>52300</v>
      </c>
      <c r="Q11" s="4">
        <v>15690</v>
      </c>
      <c r="R11" s="4">
        <v>38146.505782464599</v>
      </c>
      <c r="S11" s="4">
        <v>953.66264456161605</v>
      </c>
      <c r="T11" s="4">
        <v>392.25</v>
      </c>
      <c r="U11" s="4">
        <v>676</v>
      </c>
      <c r="V11" s="4">
        <v>739.96413698395395</v>
      </c>
      <c r="W11" s="4">
        <v>283.11250000000001</v>
      </c>
      <c r="X11" s="4">
        <v>26040</v>
      </c>
      <c r="Y11" s="4">
        <v>31280</v>
      </c>
      <c r="Z11" s="4">
        <v>37880</v>
      </c>
      <c r="AA11" s="4">
        <v>54640</v>
      </c>
      <c r="AB11" s="4">
        <v>66080</v>
      </c>
      <c r="AC11" s="3">
        <v>12.5192307692308</v>
      </c>
      <c r="AD11" s="3">
        <v>15.038461538461499</v>
      </c>
      <c r="AE11" s="3">
        <v>18.211538461538499</v>
      </c>
      <c r="AF11" s="3">
        <v>26.269230769230798</v>
      </c>
      <c r="AG11" s="3">
        <v>31.769230769230798</v>
      </c>
      <c r="AH11" s="2">
        <v>38.520710059171599</v>
      </c>
      <c r="AI11" s="2">
        <v>46.272189349112402</v>
      </c>
      <c r="AJ11" s="2">
        <v>56.035502958579897</v>
      </c>
      <c r="AK11" s="2">
        <v>80.828402366863898</v>
      </c>
      <c r="AL11" s="2">
        <v>97.751479289940804</v>
      </c>
      <c r="AM11" s="5">
        <f t="shared" si="0"/>
        <v>0.96301775147928992</v>
      </c>
      <c r="AN11" s="5">
        <f t="shared" si="0"/>
        <v>1.15680473372781</v>
      </c>
      <c r="AO11" s="5">
        <f t="shared" si="0"/>
        <v>1.4008875739644975</v>
      </c>
      <c r="AP11" s="5">
        <f t="shared" si="0"/>
        <v>2.0207100591715976</v>
      </c>
      <c r="AQ11" s="5">
        <f t="shared" si="0"/>
        <v>2.4437869822485201</v>
      </c>
      <c r="AR11" s="2">
        <v>35.190894664351397</v>
      </c>
      <c r="AS11" s="2">
        <v>42.272318936286901</v>
      </c>
      <c r="AT11" s="2">
        <v>51.1916701184958</v>
      </c>
      <c r="AU11" s="2">
        <v>73.841416453923202</v>
      </c>
      <c r="AV11" s="2">
        <v>89.301625169751901</v>
      </c>
    </row>
    <row r="12" spans="1:48" x14ac:dyDescent="0.25">
      <c r="A12" t="s">
        <v>4</v>
      </c>
      <c r="B12" t="s">
        <v>1</v>
      </c>
      <c r="C12" t="s">
        <v>2</v>
      </c>
      <c r="D12" t="s">
        <v>13</v>
      </c>
      <c r="E12" s="1">
        <v>172682</v>
      </c>
      <c r="F12" s="1">
        <v>73603</v>
      </c>
      <c r="G12" s="2">
        <v>42.6234349845381</v>
      </c>
      <c r="H12" s="3">
        <v>13</v>
      </c>
      <c r="I12" s="3">
        <v>15.8005491169887</v>
      </c>
      <c r="J12" s="3">
        <v>943.70833333333303</v>
      </c>
      <c r="K12" s="4">
        <v>788</v>
      </c>
      <c r="L12" s="4">
        <v>885</v>
      </c>
      <c r="M12" s="4">
        <v>1105</v>
      </c>
      <c r="N12" s="4">
        <v>1567</v>
      </c>
      <c r="O12" s="4">
        <v>1846</v>
      </c>
      <c r="P12" s="4">
        <v>69300</v>
      </c>
      <c r="Q12" s="4">
        <v>20790</v>
      </c>
      <c r="R12" s="4">
        <v>40752.634255129298</v>
      </c>
      <c r="S12" s="4">
        <v>1018.81585637823</v>
      </c>
      <c r="T12" s="4">
        <v>519.75</v>
      </c>
      <c r="U12" s="4">
        <v>676</v>
      </c>
      <c r="V12" s="4">
        <v>821.62855408340999</v>
      </c>
      <c r="W12" s="4">
        <v>283.11250000000001</v>
      </c>
      <c r="X12" s="4">
        <v>31520</v>
      </c>
      <c r="Y12" s="4">
        <v>35400</v>
      </c>
      <c r="Z12" s="4">
        <v>44200</v>
      </c>
      <c r="AA12" s="4">
        <v>62680</v>
      </c>
      <c r="AB12" s="4">
        <v>73840</v>
      </c>
      <c r="AC12" s="3">
        <v>15.153846153846199</v>
      </c>
      <c r="AD12" s="3">
        <v>17.019230769230798</v>
      </c>
      <c r="AE12" s="3">
        <v>21.25</v>
      </c>
      <c r="AF12" s="3">
        <v>30.134615384615401</v>
      </c>
      <c r="AG12" s="3">
        <v>35.5</v>
      </c>
      <c r="AH12" s="2">
        <v>46.627218934911198</v>
      </c>
      <c r="AI12" s="2">
        <v>52.366863905325403</v>
      </c>
      <c r="AJ12" s="2">
        <v>65.384615384615401</v>
      </c>
      <c r="AK12" s="2">
        <v>92.721893491124305</v>
      </c>
      <c r="AL12" s="2">
        <v>109.230769230769</v>
      </c>
      <c r="AM12" s="5">
        <f t="shared" si="0"/>
        <v>1.1656804733727799</v>
      </c>
      <c r="AN12" s="5">
        <f t="shared" si="0"/>
        <v>1.3091715976331351</v>
      </c>
      <c r="AO12" s="5">
        <f t="shared" si="0"/>
        <v>1.634615384615385</v>
      </c>
      <c r="AP12" s="5">
        <f t="shared" si="0"/>
        <v>2.3180473372781076</v>
      </c>
      <c r="AQ12" s="5">
        <f t="shared" si="0"/>
        <v>2.7307692307692251</v>
      </c>
      <c r="AR12" s="2">
        <v>38.362834206952499</v>
      </c>
      <c r="AS12" s="2">
        <v>43.085162783189098</v>
      </c>
      <c r="AT12" s="2">
        <v>53.7955987292926</v>
      </c>
      <c r="AU12" s="2">
        <v>76.287514216109898</v>
      </c>
      <c r="AV12" s="2">
        <v>89.870294347759398</v>
      </c>
    </row>
    <row r="13" spans="1:48" x14ac:dyDescent="0.25">
      <c r="A13" t="s">
        <v>4</v>
      </c>
      <c r="B13" t="s">
        <v>1</v>
      </c>
      <c r="C13" t="s">
        <v>2</v>
      </c>
      <c r="D13" t="s">
        <v>14</v>
      </c>
      <c r="E13" s="1">
        <v>49032</v>
      </c>
      <c r="F13" s="1">
        <v>17776</v>
      </c>
      <c r="G13" s="2">
        <v>36.253875020394801</v>
      </c>
      <c r="H13" s="3">
        <v>13</v>
      </c>
      <c r="I13" s="3">
        <v>18.325518686230499</v>
      </c>
      <c r="J13" s="3">
        <v>943.70833333333303</v>
      </c>
      <c r="K13" s="4">
        <v>1225</v>
      </c>
      <c r="L13" s="4">
        <v>1427</v>
      </c>
      <c r="M13" s="4">
        <v>1880</v>
      </c>
      <c r="N13" s="4">
        <v>2712</v>
      </c>
      <c r="O13" s="4">
        <v>2803</v>
      </c>
      <c r="P13" s="4">
        <v>109200</v>
      </c>
      <c r="Q13" s="4">
        <v>32760</v>
      </c>
      <c r="R13" s="4">
        <v>59793.7511150758</v>
      </c>
      <c r="S13" s="4">
        <v>1494.8437778769</v>
      </c>
      <c r="T13" s="4">
        <v>819</v>
      </c>
      <c r="U13" s="4">
        <v>676</v>
      </c>
      <c r="V13" s="4">
        <v>952.92697168398604</v>
      </c>
      <c r="W13" s="4">
        <v>283.11250000000001</v>
      </c>
      <c r="X13" s="4">
        <v>49000</v>
      </c>
      <c r="Y13" s="4">
        <v>57080</v>
      </c>
      <c r="Z13" s="4">
        <v>75200</v>
      </c>
      <c r="AA13" s="4">
        <v>108480</v>
      </c>
      <c r="AB13" s="4">
        <v>112120</v>
      </c>
      <c r="AC13" s="3">
        <v>23.557692307692299</v>
      </c>
      <c r="AD13" s="3">
        <v>27.442307692307701</v>
      </c>
      <c r="AE13" s="3">
        <v>36.153846153846203</v>
      </c>
      <c r="AF13" s="3">
        <v>52.153846153846203</v>
      </c>
      <c r="AG13" s="3">
        <v>53.903846153846203</v>
      </c>
      <c r="AH13" s="2">
        <v>72.485207100591694</v>
      </c>
      <c r="AI13" s="2">
        <v>84.437869822485197</v>
      </c>
      <c r="AJ13" s="2">
        <v>111.242603550296</v>
      </c>
      <c r="AK13" s="2">
        <v>160.473372781065</v>
      </c>
      <c r="AL13" s="2">
        <v>165.85798816568001</v>
      </c>
      <c r="AM13" s="5">
        <f t="shared" si="0"/>
        <v>1.8121301775147924</v>
      </c>
      <c r="AN13" s="5">
        <f t="shared" si="0"/>
        <v>2.11094674556213</v>
      </c>
      <c r="AO13" s="5">
        <f t="shared" si="0"/>
        <v>2.7810650887574</v>
      </c>
      <c r="AP13" s="5">
        <f t="shared" si="0"/>
        <v>4.0118343195266251</v>
      </c>
      <c r="AQ13" s="5">
        <f t="shared" si="0"/>
        <v>4.1464497041420003</v>
      </c>
      <c r="AR13" s="2">
        <v>51.420519573927599</v>
      </c>
      <c r="AS13" s="2">
        <v>59.899658311832397</v>
      </c>
      <c r="AT13" s="2">
        <v>78.914756570599096</v>
      </c>
      <c r="AU13" s="2">
        <v>113.838733946524</v>
      </c>
      <c r="AV13" s="2">
        <v>117.65854397201601</v>
      </c>
    </row>
    <row r="14" spans="1:48" x14ac:dyDescent="0.25">
      <c r="A14" t="s">
        <v>4</v>
      </c>
      <c r="B14" t="s">
        <v>1</v>
      </c>
      <c r="C14" t="s">
        <v>2</v>
      </c>
      <c r="D14" t="s">
        <v>15</v>
      </c>
      <c r="E14" s="1">
        <v>965147</v>
      </c>
      <c r="F14" s="1">
        <v>402485</v>
      </c>
      <c r="G14" s="2">
        <v>41.701937632298502</v>
      </c>
      <c r="H14" s="3">
        <v>13</v>
      </c>
      <c r="I14" s="3">
        <v>24.510146151135199</v>
      </c>
      <c r="J14" s="3">
        <v>943.70833333333303</v>
      </c>
      <c r="K14" s="4">
        <v>1488</v>
      </c>
      <c r="L14" s="4">
        <v>1808</v>
      </c>
      <c r="M14" s="4">
        <v>2239</v>
      </c>
      <c r="N14" s="4">
        <v>3042</v>
      </c>
      <c r="O14" s="4">
        <v>3720</v>
      </c>
      <c r="P14" s="4">
        <v>119200</v>
      </c>
      <c r="Q14" s="4">
        <v>35760</v>
      </c>
      <c r="R14" s="4">
        <v>64579.607592706503</v>
      </c>
      <c r="S14" s="4">
        <v>1614.4901898176599</v>
      </c>
      <c r="T14" s="4">
        <v>894</v>
      </c>
      <c r="U14" s="4">
        <v>676</v>
      </c>
      <c r="V14" s="4">
        <v>1274.52759985903</v>
      </c>
      <c r="W14" s="4">
        <v>283.11250000000001</v>
      </c>
      <c r="X14" s="4">
        <v>59520</v>
      </c>
      <c r="Y14" s="4">
        <v>72320</v>
      </c>
      <c r="Z14" s="4">
        <v>89560</v>
      </c>
      <c r="AA14" s="4">
        <v>121680</v>
      </c>
      <c r="AB14" s="4">
        <v>148800</v>
      </c>
      <c r="AC14" s="3">
        <v>28.615384615384599</v>
      </c>
      <c r="AD14" s="3">
        <v>34.769230769230802</v>
      </c>
      <c r="AE14" s="3">
        <v>43.057692307692299</v>
      </c>
      <c r="AF14" s="3">
        <v>58.5</v>
      </c>
      <c r="AG14" s="3">
        <v>71.538461538461505</v>
      </c>
      <c r="AH14" s="2">
        <v>88.047337278106497</v>
      </c>
      <c r="AI14" s="2">
        <v>106.98224852071</v>
      </c>
      <c r="AJ14" s="2">
        <v>132.48520710059199</v>
      </c>
      <c r="AK14" s="2">
        <v>180</v>
      </c>
      <c r="AL14" s="2">
        <v>220.11834319526599</v>
      </c>
      <c r="AM14" s="5">
        <f t="shared" si="0"/>
        <v>2.2011834319526624</v>
      </c>
      <c r="AN14" s="5">
        <f t="shared" si="0"/>
        <v>2.67455621301775</v>
      </c>
      <c r="AO14" s="5">
        <f t="shared" si="0"/>
        <v>3.3121301775148</v>
      </c>
      <c r="AP14" s="5">
        <f t="shared" si="0"/>
        <v>4.5</v>
      </c>
      <c r="AQ14" s="5">
        <f t="shared" si="0"/>
        <v>5.5029585798816498</v>
      </c>
      <c r="AR14" s="2">
        <v>46.699655626589198</v>
      </c>
      <c r="AS14" s="2">
        <v>56.742592320479403</v>
      </c>
      <c r="AT14" s="2">
        <v>70.269172680062695</v>
      </c>
      <c r="AU14" s="2">
        <v>95.470666946293306</v>
      </c>
      <c r="AV14" s="2">
        <v>116.74913906647301</v>
      </c>
    </row>
    <row r="15" spans="1:48" x14ac:dyDescent="0.25">
      <c r="A15" t="s">
        <v>4</v>
      </c>
      <c r="B15" t="s">
        <v>1</v>
      </c>
      <c r="C15" t="s">
        <v>2</v>
      </c>
      <c r="D15" t="s">
        <v>16</v>
      </c>
      <c r="E15" s="1">
        <v>271226</v>
      </c>
      <c r="F15" s="1">
        <v>99672</v>
      </c>
      <c r="G15" s="2">
        <v>36.748689284950601</v>
      </c>
      <c r="H15" s="3">
        <v>13</v>
      </c>
      <c r="I15" s="3">
        <v>17.982441714626201</v>
      </c>
      <c r="J15" s="3">
        <v>943.70833333333303</v>
      </c>
      <c r="K15" s="4">
        <v>1266</v>
      </c>
      <c r="L15" s="4">
        <v>1503</v>
      </c>
      <c r="M15" s="4">
        <v>1943</v>
      </c>
      <c r="N15" s="4">
        <v>2709</v>
      </c>
      <c r="O15" s="4">
        <v>3243</v>
      </c>
      <c r="P15" s="4">
        <v>97800</v>
      </c>
      <c r="Q15" s="4">
        <v>29340</v>
      </c>
      <c r="R15" s="4">
        <v>58959.250947814398</v>
      </c>
      <c r="S15" s="4">
        <v>1473.98127369536</v>
      </c>
      <c r="T15" s="4">
        <v>733.5</v>
      </c>
      <c r="U15" s="4">
        <v>676</v>
      </c>
      <c r="V15" s="4">
        <v>935.08696916055999</v>
      </c>
      <c r="W15" s="4">
        <v>283.11250000000001</v>
      </c>
      <c r="X15" s="4">
        <v>50640</v>
      </c>
      <c r="Y15" s="4">
        <v>60120</v>
      </c>
      <c r="Z15" s="4">
        <v>77720</v>
      </c>
      <c r="AA15" s="4">
        <v>108360</v>
      </c>
      <c r="AB15" s="4">
        <v>129720</v>
      </c>
      <c r="AC15" s="3">
        <v>24.346153846153801</v>
      </c>
      <c r="AD15" s="3">
        <v>28.903846153846199</v>
      </c>
      <c r="AE15" s="3">
        <v>37.365384615384599</v>
      </c>
      <c r="AF15" s="3">
        <v>52.096153846153797</v>
      </c>
      <c r="AG15" s="3">
        <v>62.365384615384599</v>
      </c>
      <c r="AH15" s="2">
        <v>74.911242603550306</v>
      </c>
      <c r="AI15" s="2">
        <v>88.934911242603505</v>
      </c>
      <c r="AJ15" s="2">
        <v>114.970414201183</v>
      </c>
      <c r="AK15" s="2">
        <v>160.29585798816601</v>
      </c>
      <c r="AL15" s="2">
        <v>191.89349112426001</v>
      </c>
      <c r="AM15" s="5">
        <f t="shared" si="0"/>
        <v>1.8727810650887577</v>
      </c>
      <c r="AN15" s="5">
        <f t="shared" si="0"/>
        <v>2.2233727810650876</v>
      </c>
      <c r="AO15" s="5">
        <f t="shared" si="0"/>
        <v>2.8742603550295751</v>
      </c>
      <c r="AP15" s="5">
        <f t="shared" si="0"/>
        <v>4.0073964497041503</v>
      </c>
      <c r="AQ15" s="5">
        <f t="shared" si="0"/>
        <v>4.7973372781065002</v>
      </c>
      <c r="AR15" s="2">
        <v>54.155390535984303</v>
      </c>
      <c r="AS15" s="2">
        <v>64.293484972815406</v>
      </c>
      <c r="AT15" s="2">
        <v>83.115263674105407</v>
      </c>
      <c r="AU15" s="2">
        <v>115.88226932226</v>
      </c>
      <c r="AV15" s="2">
        <v>138.72506438246199</v>
      </c>
    </row>
    <row r="16" spans="1:48" x14ac:dyDescent="0.25">
      <c r="A16" t="s">
        <v>4</v>
      </c>
      <c r="B16" t="s">
        <v>1</v>
      </c>
      <c r="C16" t="s">
        <v>2</v>
      </c>
      <c r="D16" t="s">
        <v>17</v>
      </c>
      <c r="E16" s="1">
        <v>70473</v>
      </c>
      <c r="F16" s="1">
        <v>25752</v>
      </c>
      <c r="G16" s="2">
        <v>36.541654250564001</v>
      </c>
      <c r="H16" s="3">
        <v>13</v>
      </c>
      <c r="I16" s="3">
        <v>13.4304195980715</v>
      </c>
      <c r="J16" s="3">
        <v>943.70833333333303</v>
      </c>
      <c r="K16" s="4">
        <v>630</v>
      </c>
      <c r="L16" s="4">
        <v>744</v>
      </c>
      <c r="M16" s="4">
        <v>966</v>
      </c>
      <c r="N16" s="4">
        <v>1394</v>
      </c>
      <c r="O16" s="4">
        <v>1696</v>
      </c>
      <c r="P16" s="4">
        <v>68500</v>
      </c>
      <c r="Q16" s="4">
        <v>20550</v>
      </c>
      <c r="R16" s="4">
        <v>34269.449104753403</v>
      </c>
      <c r="S16" s="4">
        <v>856.73622761883496</v>
      </c>
      <c r="T16" s="4">
        <v>513.75</v>
      </c>
      <c r="U16" s="4">
        <v>676</v>
      </c>
      <c r="V16" s="4">
        <v>698.381819099719</v>
      </c>
      <c r="W16" s="4">
        <v>283.11250000000001</v>
      </c>
      <c r="X16" s="4">
        <v>25200</v>
      </c>
      <c r="Y16" s="4">
        <v>29760</v>
      </c>
      <c r="Z16" s="4">
        <v>38640</v>
      </c>
      <c r="AA16" s="4">
        <v>55760</v>
      </c>
      <c r="AB16" s="4">
        <v>67840</v>
      </c>
      <c r="AC16" s="3">
        <v>12.115384615384601</v>
      </c>
      <c r="AD16" s="3">
        <v>14.307692307692299</v>
      </c>
      <c r="AE16" s="3">
        <v>18.576923076923102</v>
      </c>
      <c r="AF16" s="3">
        <v>26.807692307692299</v>
      </c>
      <c r="AG16" s="3">
        <v>32.615384615384599</v>
      </c>
      <c r="AH16" s="2">
        <v>37.278106508875702</v>
      </c>
      <c r="AI16" s="2">
        <v>44.023668639053199</v>
      </c>
      <c r="AJ16" s="2">
        <v>57.159763313609503</v>
      </c>
      <c r="AK16" s="2">
        <v>82.485207100591694</v>
      </c>
      <c r="AL16" s="2">
        <v>100.355029585799</v>
      </c>
      <c r="AM16" s="5">
        <f t="shared" si="0"/>
        <v>0.93195266272189259</v>
      </c>
      <c r="AN16" s="5">
        <f t="shared" si="0"/>
        <v>1.1005917159763299</v>
      </c>
      <c r="AO16" s="5">
        <f t="shared" si="0"/>
        <v>1.4289940828402377</v>
      </c>
      <c r="AP16" s="5">
        <f t="shared" si="0"/>
        <v>2.0621301775147924</v>
      </c>
      <c r="AQ16" s="5">
        <f t="shared" si="0"/>
        <v>2.5088757396449752</v>
      </c>
      <c r="AR16" s="2">
        <v>36.0834135580523</v>
      </c>
      <c r="AS16" s="2">
        <v>42.612793154271301</v>
      </c>
      <c r="AT16" s="2">
        <v>55.327900789013498</v>
      </c>
      <c r="AU16" s="2">
        <v>79.841711904642693</v>
      </c>
      <c r="AV16" s="2">
        <v>97.138840308661301</v>
      </c>
    </row>
    <row r="17" spans="1:48" x14ac:dyDescent="0.25">
      <c r="A17" t="s">
        <v>4</v>
      </c>
      <c r="B17" t="s">
        <v>1</v>
      </c>
      <c r="C17" t="s">
        <v>2</v>
      </c>
      <c r="D17" t="s">
        <v>18</v>
      </c>
      <c r="E17" s="1">
        <v>1348982</v>
      </c>
      <c r="F17" s="1">
        <v>502841</v>
      </c>
      <c r="G17" s="2">
        <v>37.275590037524594</v>
      </c>
      <c r="H17" s="3">
        <v>13</v>
      </c>
      <c r="I17" s="3">
        <v>14.4407245781535</v>
      </c>
      <c r="J17" s="3">
        <v>943.70833333333303</v>
      </c>
      <c r="K17" s="4">
        <v>875</v>
      </c>
      <c r="L17" s="4">
        <v>1030</v>
      </c>
      <c r="M17" s="4">
        <v>1289</v>
      </c>
      <c r="N17" s="4">
        <v>1789</v>
      </c>
      <c r="O17" s="4">
        <v>2216</v>
      </c>
      <c r="P17" s="4">
        <v>75300</v>
      </c>
      <c r="Q17" s="4">
        <v>22590</v>
      </c>
      <c r="R17" s="4">
        <v>43381.338376611202</v>
      </c>
      <c r="S17" s="4">
        <v>1084.53345941528</v>
      </c>
      <c r="T17" s="4">
        <v>564.75</v>
      </c>
      <c r="U17" s="4">
        <v>676</v>
      </c>
      <c r="V17" s="4">
        <v>750.91767806398195</v>
      </c>
      <c r="W17" s="4">
        <v>283.11250000000001</v>
      </c>
      <c r="X17" s="4">
        <v>35000</v>
      </c>
      <c r="Y17" s="4">
        <v>41200</v>
      </c>
      <c r="Z17" s="4">
        <v>51560</v>
      </c>
      <c r="AA17" s="4">
        <v>71560</v>
      </c>
      <c r="AB17" s="4">
        <v>88640</v>
      </c>
      <c r="AC17" s="3">
        <v>16.826923076923102</v>
      </c>
      <c r="AD17" s="3">
        <v>19.807692307692299</v>
      </c>
      <c r="AE17" s="3">
        <v>24.788461538461501</v>
      </c>
      <c r="AF17" s="3">
        <v>34.403846153846203</v>
      </c>
      <c r="AG17" s="3">
        <v>42.615384615384599</v>
      </c>
      <c r="AH17" s="2">
        <v>51.775147928994102</v>
      </c>
      <c r="AI17" s="2">
        <v>60.946745562130197</v>
      </c>
      <c r="AJ17" s="2">
        <v>76.272189349112395</v>
      </c>
      <c r="AK17" s="2">
        <v>105.85798816568</v>
      </c>
      <c r="AL17" s="2">
        <v>131.12426035503</v>
      </c>
      <c r="AM17" s="5">
        <f t="shared" si="0"/>
        <v>1.2943786982248526</v>
      </c>
      <c r="AN17" s="5">
        <f t="shared" si="0"/>
        <v>1.523668639053255</v>
      </c>
      <c r="AO17" s="5">
        <f t="shared" si="0"/>
        <v>1.9068047337278098</v>
      </c>
      <c r="AP17" s="5">
        <f t="shared" si="0"/>
        <v>2.6464497041419999</v>
      </c>
      <c r="AQ17" s="5">
        <f t="shared" si="0"/>
        <v>3.2781065088757502</v>
      </c>
      <c r="AR17" s="2">
        <v>46.609636478711103</v>
      </c>
      <c r="AS17" s="2">
        <v>54.866200654939902</v>
      </c>
      <c r="AT17" s="2">
        <v>68.662653052638305</v>
      </c>
      <c r="AU17" s="2">
        <v>95.296731040473205</v>
      </c>
      <c r="AV17" s="2">
        <v>118.042233642084</v>
      </c>
    </row>
    <row r="18" spans="1:48" x14ac:dyDescent="0.25">
      <c r="A18" t="s">
        <v>4</v>
      </c>
      <c r="B18" t="s">
        <v>1</v>
      </c>
      <c r="C18" t="s">
        <v>2</v>
      </c>
      <c r="D18" t="s">
        <v>19</v>
      </c>
      <c r="E18" s="1">
        <v>745862</v>
      </c>
      <c r="F18" s="1">
        <v>292090</v>
      </c>
      <c r="G18" s="2">
        <v>39.161399829995403</v>
      </c>
      <c r="H18" s="3">
        <v>13</v>
      </c>
      <c r="I18" s="3">
        <v>17.263302468490402</v>
      </c>
      <c r="J18" s="3">
        <v>943.70833333333303</v>
      </c>
      <c r="K18" s="4">
        <v>952</v>
      </c>
      <c r="L18" s="4">
        <v>1072</v>
      </c>
      <c r="M18" s="4">
        <v>1349</v>
      </c>
      <c r="N18" s="4">
        <v>1946</v>
      </c>
      <c r="O18" s="4">
        <v>2368</v>
      </c>
      <c r="P18" s="4">
        <v>86300</v>
      </c>
      <c r="Q18" s="4">
        <v>25890</v>
      </c>
      <c r="R18" s="4">
        <v>45283.243952061603</v>
      </c>
      <c r="S18" s="4">
        <v>1132.0810988015401</v>
      </c>
      <c r="T18" s="4">
        <v>647.25</v>
      </c>
      <c r="U18" s="4">
        <v>676</v>
      </c>
      <c r="V18" s="4">
        <v>897.69172836150005</v>
      </c>
      <c r="W18" s="4">
        <v>283.11250000000001</v>
      </c>
      <c r="X18" s="4">
        <v>38080</v>
      </c>
      <c r="Y18" s="4">
        <v>42880</v>
      </c>
      <c r="Z18" s="4">
        <v>53960</v>
      </c>
      <c r="AA18" s="4">
        <v>77840</v>
      </c>
      <c r="AB18" s="4">
        <v>94720</v>
      </c>
      <c r="AC18" s="3">
        <v>18.307692307692299</v>
      </c>
      <c r="AD18" s="3">
        <v>20.615384615384599</v>
      </c>
      <c r="AE18" s="3">
        <v>25.942307692307701</v>
      </c>
      <c r="AF18" s="3">
        <v>37.423076923076898</v>
      </c>
      <c r="AG18" s="3">
        <v>45.538461538461497</v>
      </c>
      <c r="AH18" s="2">
        <v>56.331360946745598</v>
      </c>
      <c r="AI18" s="2">
        <v>63.431952662721898</v>
      </c>
      <c r="AJ18" s="2">
        <v>79.822485207100598</v>
      </c>
      <c r="AK18" s="2">
        <v>115.147928994083</v>
      </c>
      <c r="AL18" s="2">
        <v>140.11834319526599</v>
      </c>
      <c r="AM18" s="5">
        <f t="shared" si="0"/>
        <v>1.40828402366864</v>
      </c>
      <c r="AN18" s="5">
        <f t="shared" si="0"/>
        <v>1.5857988165680474</v>
      </c>
      <c r="AO18" s="5">
        <f t="shared" si="0"/>
        <v>1.995562130177515</v>
      </c>
      <c r="AP18" s="5">
        <f t="shared" si="0"/>
        <v>2.8786982248520752</v>
      </c>
      <c r="AQ18" s="5">
        <f t="shared" si="0"/>
        <v>3.5029585798816498</v>
      </c>
      <c r="AR18" s="2">
        <v>42.419907410203102</v>
      </c>
      <c r="AS18" s="2">
        <v>47.766954562749703</v>
      </c>
      <c r="AT18" s="2">
        <v>60.109721739878097</v>
      </c>
      <c r="AU18" s="2">
        <v>86.711281323797394</v>
      </c>
      <c r="AV18" s="2">
        <v>105.515063810253</v>
      </c>
    </row>
    <row r="19" spans="1:48" x14ac:dyDescent="0.25">
      <c r="A19" t="s">
        <v>4</v>
      </c>
      <c r="B19" t="s">
        <v>1</v>
      </c>
      <c r="C19" t="s">
        <v>2</v>
      </c>
      <c r="D19" t="s">
        <v>20</v>
      </c>
      <c r="E19" s="1">
        <v>126052</v>
      </c>
      <c r="F19" s="1">
        <v>61690</v>
      </c>
      <c r="G19" s="2">
        <v>48.940119950496602</v>
      </c>
      <c r="H19" s="3">
        <v>13</v>
      </c>
      <c r="I19" s="3">
        <v>16.784837750620099</v>
      </c>
      <c r="J19" s="3">
        <v>943.70833333333303</v>
      </c>
      <c r="K19" s="4">
        <v>1334</v>
      </c>
      <c r="L19" s="4">
        <v>1467</v>
      </c>
      <c r="M19" s="4">
        <v>1810</v>
      </c>
      <c r="N19" s="4">
        <v>2606</v>
      </c>
      <c r="O19" s="4">
        <v>2834</v>
      </c>
      <c r="P19" s="4">
        <v>81600</v>
      </c>
      <c r="Q19" s="4">
        <v>24480</v>
      </c>
      <c r="R19" s="4">
        <v>53356.178396202398</v>
      </c>
      <c r="S19" s="4">
        <v>1333.9044599050601</v>
      </c>
      <c r="T19" s="4">
        <v>612</v>
      </c>
      <c r="U19" s="4">
        <v>676</v>
      </c>
      <c r="V19" s="4">
        <v>872.81156303224395</v>
      </c>
      <c r="W19" s="4">
        <v>283.11250000000001</v>
      </c>
      <c r="X19" s="4">
        <v>53360</v>
      </c>
      <c r="Y19" s="4">
        <v>58680</v>
      </c>
      <c r="Z19" s="4">
        <v>72400</v>
      </c>
      <c r="AA19" s="4">
        <v>104240</v>
      </c>
      <c r="AB19" s="4">
        <v>113360</v>
      </c>
      <c r="AC19" s="3">
        <v>25.653846153846199</v>
      </c>
      <c r="AD19" s="3">
        <v>28.211538461538499</v>
      </c>
      <c r="AE19" s="3">
        <v>34.807692307692299</v>
      </c>
      <c r="AF19" s="3">
        <v>50.115384615384599</v>
      </c>
      <c r="AG19" s="3">
        <v>54.5</v>
      </c>
      <c r="AH19" s="2">
        <v>78.934911242603505</v>
      </c>
      <c r="AI19" s="2">
        <v>86.804733727810699</v>
      </c>
      <c r="AJ19" s="2">
        <v>107.10059171597599</v>
      </c>
      <c r="AK19" s="2">
        <v>154.20118343195301</v>
      </c>
      <c r="AL19" s="2">
        <v>167.69230769230799</v>
      </c>
      <c r="AM19" s="5">
        <f t="shared" si="0"/>
        <v>1.9733727810650876</v>
      </c>
      <c r="AN19" s="5">
        <f t="shared" si="0"/>
        <v>2.1701183431952673</v>
      </c>
      <c r="AO19" s="5">
        <f t="shared" si="0"/>
        <v>2.6775147928993999</v>
      </c>
      <c r="AP19" s="5">
        <f t="shared" si="0"/>
        <v>3.8550295857988255</v>
      </c>
      <c r="AQ19" s="5">
        <f t="shared" si="0"/>
        <v>4.1923076923076996</v>
      </c>
      <c r="AR19" s="2">
        <v>61.135762013304898</v>
      </c>
      <c r="AS19" s="2">
        <v>67.231006651812905</v>
      </c>
      <c r="AT19" s="2">
        <v>82.9503217721754</v>
      </c>
      <c r="AU19" s="2">
        <v>119.43013178911001</v>
      </c>
      <c r="AV19" s="2">
        <v>129.879122597981</v>
      </c>
    </row>
    <row r="20" spans="1:48" x14ac:dyDescent="0.25">
      <c r="A20" t="s">
        <v>4</v>
      </c>
      <c r="B20" t="s">
        <v>1</v>
      </c>
      <c r="C20" t="s">
        <v>2</v>
      </c>
      <c r="D20" t="s">
        <v>21</v>
      </c>
      <c r="E20" s="1">
        <v>17740</v>
      </c>
      <c r="F20" s="1">
        <v>6476</v>
      </c>
      <c r="G20" s="2">
        <v>36.505073280721504</v>
      </c>
      <c r="H20" s="3">
        <v>13</v>
      </c>
      <c r="I20" s="3">
        <v>16.0648533011532</v>
      </c>
      <c r="J20" s="3">
        <v>943.70833333333303</v>
      </c>
      <c r="K20" s="4">
        <v>1290</v>
      </c>
      <c r="L20" s="4">
        <v>1298</v>
      </c>
      <c r="M20" s="4">
        <v>1710</v>
      </c>
      <c r="N20" s="4">
        <v>2467</v>
      </c>
      <c r="O20" s="4">
        <v>3002</v>
      </c>
      <c r="P20" s="4">
        <v>89700</v>
      </c>
      <c r="Q20" s="4">
        <v>26910</v>
      </c>
      <c r="R20" s="4">
        <v>60758.8686998216</v>
      </c>
      <c r="S20" s="4">
        <v>1518.9717174955399</v>
      </c>
      <c r="T20" s="4">
        <v>672.75</v>
      </c>
      <c r="U20" s="4">
        <v>676</v>
      </c>
      <c r="V20" s="4">
        <v>835.37237165996396</v>
      </c>
      <c r="W20" s="4">
        <v>283.11250000000001</v>
      </c>
      <c r="X20" s="4">
        <v>51600</v>
      </c>
      <c r="Y20" s="4">
        <v>51920</v>
      </c>
      <c r="Z20" s="4">
        <v>68400</v>
      </c>
      <c r="AA20" s="4">
        <v>98680</v>
      </c>
      <c r="AB20" s="4">
        <v>120080</v>
      </c>
      <c r="AC20" s="3">
        <v>24.807692307692299</v>
      </c>
      <c r="AD20" s="3">
        <v>24.961538461538499</v>
      </c>
      <c r="AE20" s="3">
        <v>32.884615384615401</v>
      </c>
      <c r="AF20" s="3">
        <v>47.442307692307701</v>
      </c>
      <c r="AG20" s="3">
        <v>57.730769230769198</v>
      </c>
      <c r="AH20" s="2">
        <v>76.331360946745605</v>
      </c>
      <c r="AI20" s="2">
        <v>76.804733727810699</v>
      </c>
      <c r="AJ20" s="2">
        <v>101.183431952663</v>
      </c>
      <c r="AK20" s="2">
        <v>145.976331360947</v>
      </c>
      <c r="AL20" s="2">
        <v>177.633136094675</v>
      </c>
      <c r="AM20" s="5">
        <f t="shared" si="0"/>
        <v>1.90828402366864</v>
      </c>
      <c r="AN20" s="5">
        <f t="shared" si="0"/>
        <v>1.9201183431952675</v>
      </c>
      <c r="AO20" s="5">
        <f t="shared" si="0"/>
        <v>2.5295857988165751</v>
      </c>
      <c r="AP20" s="5">
        <f t="shared" si="0"/>
        <v>3.649408284023675</v>
      </c>
      <c r="AQ20" s="5">
        <f t="shared" si="0"/>
        <v>4.4408284023668747</v>
      </c>
      <c r="AR20" s="2">
        <v>61.768861109765801</v>
      </c>
      <c r="AS20" s="2">
        <v>62.151923814322501</v>
      </c>
      <c r="AT20" s="2">
        <v>81.879653098991895</v>
      </c>
      <c r="AU20" s="2">
        <v>118.12696151766799</v>
      </c>
      <c r="AV20" s="2">
        <v>143.744279884897</v>
      </c>
    </row>
    <row r="21" spans="1:48" x14ac:dyDescent="0.25">
      <c r="A21" t="s">
        <v>4</v>
      </c>
      <c r="B21" t="s">
        <v>1</v>
      </c>
      <c r="C21" t="s">
        <v>2</v>
      </c>
      <c r="D21" t="s">
        <v>22</v>
      </c>
      <c r="E21" s="1">
        <v>1118980</v>
      </c>
      <c r="F21" s="1">
        <v>525090</v>
      </c>
      <c r="G21" s="2">
        <v>46.925771684927298</v>
      </c>
      <c r="H21" s="3">
        <v>13</v>
      </c>
      <c r="I21" s="3">
        <v>21.3891229981677</v>
      </c>
      <c r="J21" s="3">
        <v>943.70833333333303</v>
      </c>
      <c r="K21" s="4">
        <v>1404</v>
      </c>
      <c r="L21" s="4">
        <v>1566</v>
      </c>
      <c r="M21" s="4">
        <v>2037</v>
      </c>
      <c r="N21" s="4">
        <v>2894</v>
      </c>
      <c r="O21" s="4">
        <v>3576</v>
      </c>
      <c r="P21" s="4">
        <v>92700</v>
      </c>
      <c r="Q21" s="4">
        <v>27810</v>
      </c>
      <c r="R21" s="4">
        <v>55257.387472919603</v>
      </c>
      <c r="S21" s="4">
        <v>1381.43468682299</v>
      </c>
      <c r="T21" s="4">
        <v>695.25</v>
      </c>
      <c r="U21" s="4">
        <v>676</v>
      </c>
      <c r="V21" s="4">
        <v>1112.23439590472</v>
      </c>
      <c r="W21" s="4">
        <v>283.11250000000001</v>
      </c>
      <c r="X21" s="4">
        <v>56160</v>
      </c>
      <c r="Y21" s="4">
        <v>62640</v>
      </c>
      <c r="Z21" s="4">
        <v>81480</v>
      </c>
      <c r="AA21" s="4">
        <v>115760</v>
      </c>
      <c r="AB21" s="4">
        <v>143040</v>
      </c>
      <c r="AC21" s="3">
        <v>27</v>
      </c>
      <c r="AD21" s="3">
        <v>30.115384615384599</v>
      </c>
      <c r="AE21" s="3">
        <v>39.173076923076898</v>
      </c>
      <c r="AF21" s="3">
        <v>55.653846153846203</v>
      </c>
      <c r="AG21" s="3">
        <v>68.769230769230802</v>
      </c>
      <c r="AH21" s="2">
        <v>83.076923076923094</v>
      </c>
      <c r="AI21" s="2">
        <v>92.662721893491096</v>
      </c>
      <c r="AJ21" s="2">
        <v>120.53254437869801</v>
      </c>
      <c r="AK21" s="2">
        <v>171.242603550296</v>
      </c>
      <c r="AL21" s="2">
        <v>211.597633136095</v>
      </c>
      <c r="AM21" s="5">
        <f t="shared" si="0"/>
        <v>2.0769230769230775</v>
      </c>
      <c r="AN21" s="5">
        <f t="shared" si="0"/>
        <v>2.3165680473372774</v>
      </c>
      <c r="AO21" s="5">
        <f t="shared" si="0"/>
        <v>3.01331360946745</v>
      </c>
      <c r="AP21" s="5">
        <f t="shared" si="0"/>
        <v>4.2810650887573996</v>
      </c>
      <c r="AQ21" s="5">
        <f t="shared" si="0"/>
        <v>5.2899408284023748</v>
      </c>
      <c r="AR21" s="2">
        <v>50.492953829500998</v>
      </c>
      <c r="AS21" s="2">
        <v>56.319063886751103</v>
      </c>
      <c r="AT21" s="2">
        <v>73.257939423570804</v>
      </c>
      <c r="AU21" s="2">
        <v>104.078780899271</v>
      </c>
      <c r="AV21" s="2">
        <v>128.605984967447</v>
      </c>
    </row>
    <row r="22" spans="1:48" x14ac:dyDescent="0.25">
      <c r="A22" t="s">
        <v>4</v>
      </c>
      <c r="B22" t="s">
        <v>1</v>
      </c>
      <c r="C22" t="s">
        <v>2</v>
      </c>
      <c r="D22" t="s">
        <v>23</v>
      </c>
      <c r="E22" s="1">
        <v>726900</v>
      </c>
      <c r="F22" s="1">
        <v>367561</v>
      </c>
      <c r="G22" s="2">
        <v>50.565552345577103</v>
      </c>
      <c r="H22" s="3">
        <v>13</v>
      </c>
      <c r="I22" s="3">
        <v>46.292709779000099</v>
      </c>
      <c r="J22" s="3">
        <v>943.70833333333303</v>
      </c>
      <c r="K22" s="4">
        <v>2197</v>
      </c>
      <c r="L22" s="4">
        <v>2720</v>
      </c>
      <c r="M22" s="4">
        <v>3339</v>
      </c>
      <c r="N22" s="4">
        <v>4365</v>
      </c>
      <c r="O22" s="4">
        <v>4657</v>
      </c>
      <c r="P22" s="4">
        <v>143100</v>
      </c>
      <c r="Q22" s="4">
        <v>42930</v>
      </c>
      <c r="R22" s="4">
        <v>85929.948615644302</v>
      </c>
      <c r="S22" s="4">
        <v>2148.2487153911102</v>
      </c>
      <c r="T22" s="4">
        <v>1073.25</v>
      </c>
      <c r="U22" s="4">
        <v>676</v>
      </c>
      <c r="V22" s="4">
        <v>2407.2209085080099</v>
      </c>
      <c r="W22" s="4">
        <v>283.11250000000001</v>
      </c>
      <c r="X22" s="4">
        <v>87880</v>
      </c>
      <c r="Y22" s="4">
        <v>108800</v>
      </c>
      <c r="Z22" s="4">
        <v>133560</v>
      </c>
      <c r="AA22" s="4">
        <v>174600</v>
      </c>
      <c r="AB22" s="4">
        <v>186280</v>
      </c>
      <c r="AC22" s="3">
        <v>42.25</v>
      </c>
      <c r="AD22" s="3">
        <v>52.307692307692299</v>
      </c>
      <c r="AE22" s="3">
        <v>64.211538461538495</v>
      </c>
      <c r="AF22" s="3">
        <v>83.942307692307693</v>
      </c>
      <c r="AG22" s="3">
        <v>89.557692307692307</v>
      </c>
      <c r="AH22" s="2">
        <v>130</v>
      </c>
      <c r="AI22" s="2">
        <v>160.94674556212999</v>
      </c>
      <c r="AJ22" s="2">
        <v>197.573964497041</v>
      </c>
      <c r="AK22" s="2">
        <v>258.28402366863901</v>
      </c>
      <c r="AL22" s="2">
        <v>275.56213017751497</v>
      </c>
      <c r="AM22" s="5">
        <f t="shared" si="0"/>
        <v>3.25</v>
      </c>
      <c r="AN22" s="5">
        <f t="shared" si="0"/>
        <v>4.0236686390532501</v>
      </c>
      <c r="AO22" s="5">
        <f t="shared" si="0"/>
        <v>4.9393491124260249</v>
      </c>
      <c r="AP22" s="5">
        <f t="shared" si="0"/>
        <v>6.4571005917159754</v>
      </c>
      <c r="AQ22" s="5">
        <f t="shared" si="0"/>
        <v>6.889053254437874</v>
      </c>
      <c r="AR22" s="2">
        <v>36.506828139203897</v>
      </c>
      <c r="AS22" s="2">
        <v>45.197347536929698</v>
      </c>
      <c r="AT22" s="2">
        <v>55.483067435958901</v>
      </c>
      <c r="AU22" s="2">
        <v>72.531772793639007</v>
      </c>
      <c r="AV22" s="2">
        <v>77.383840985103504</v>
      </c>
    </row>
    <row r="23" spans="1:48" x14ac:dyDescent="0.25">
      <c r="A23" t="s">
        <v>4</v>
      </c>
      <c r="B23" t="s">
        <v>1</v>
      </c>
      <c r="C23" t="s">
        <v>2</v>
      </c>
      <c r="D23" t="s">
        <v>24</v>
      </c>
      <c r="E23" s="1">
        <v>635525</v>
      </c>
      <c r="F23" s="1">
        <v>274867</v>
      </c>
      <c r="G23" s="2">
        <v>43.250383541166798</v>
      </c>
      <c r="H23" s="3">
        <v>13</v>
      </c>
      <c r="I23" s="3">
        <v>50.938945374418097</v>
      </c>
      <c r="J23" s="3">
        <v>943.70833333333303</v>
      </c>
      <c r="K23" s="4">
        <v>2103</v>
      </c>
      <c r="L23" s="4">
        <v>2458</v>
      </c>
      <c r="M23" s="4">
        <v>2970</v>
      </c>
      <c r="N23" s="4">
        <v>3943</v>
      </c>
      <c r="O23" s="4">
        <v>4525</v>
      </c>
      <c r="P23" s="4">
        <v>141600</v>
      </c>
      <c r="Q23" s="4">
        <v>42480</v>
      </c>
      <c r="R23" s="4">
        <v>88163.646863450995</v>
      </c>
      <c r="S23" s="4">
        <v>2204.0911715862699</v>
      </c>
      <c r="T23" s="4">
        <v>1062</v>
      </c>
      <c r="U23" s="4">
        <v>676</v>
      </c>
      <c r="V23" s="4">
        <v>2648.8251594697399</v>
      </c>
      <c r="W23" s="4">
        <v>283.11250000000001</v>
      </c>
      <c r="X23" s="4">
        <v>84120</v>
      </c>
      <c r="Y23" s="4">
        <v>98320</v>
      </c>
      <c r="Z23" s="4">
        <v>118800</v>
      </c>
      <c r="AA23" s="4">
        <v>157720</v>
      </c>
      <c r="AB23" s="4">
        <v>181000</v>
      </c>
      <c r="AC23" s="3">
        <v>40.442307692307701</v>
      </c>
      <c r="AD23" s="3">
        <v>47.269230769230802</v>
      </c>
      <c r="AE23" s="3">
        <v>57.115384615384599</v>
      </c>
      <c r="AF23" s="3">
        <v>75.826923076923094</v>
      </c>
      <c r="AG23" s="3">
        <v>87.019230769230802</v>
      </c>
      <c r="AH23" s="2">
        <v>124.437869822485</v>
      </c>
      <c r="AI23" s="2">
        <v>145.44378698224901</v>
      </c>
      <c r="AJ23" s="2">
        <v>175.73964497041399</v>
      </c>
      <c r="AK23" s="2">
        <v>233.31360946745599</v>
      </c>
      <c r="AL23" s="2">
        <v>267.75147928994102</v>
      </c>
      <c r="AM23" s="5">
        <f t="shared" si="0"/>
        <v>3.1109467455621251</v>
      </c>
      <c r="AN23" s="5">
        <f t="shared" si="0"/>
        <v>3.636094674556225</v>
      </c>
      <c r="AO23" s="5">
        <f t="shared" si="0"/>
        <v>4.3934911242603496</v>
      </c>
      <c r="AP23" s="5">
        <f t="shared" si="0"/>
        <v>5.8328402366863994</v>
      </c>
      <c r="AQ23" s="5">
        <f t="shared" si="0"/>
        <v>6.6937869822485254</v>
      </c>
      <c r="AR23" s="2">
        <v>31.757475460116702</v>
      </c>
      <c r="AS23" s="2">
        <v>37.118342691853002</v>
      </c>
      <c r="AT23" s="2">
        <v>44.850072333117701</v>
      </c>
      <c r="AU23" s="2">
        <v>59.543378858411799</v>
      </c>
      <c r="AV23" s="2">
        <v>68.332180911568202</v>
      </c>
    </row>
    <row r="24" spans="1:48" x14ac:dyDescent="0.25">
      <c r="A24" t="s">
        <v>4</v>
      </c>
      <c r="B24" t="s">
        <v>1</v>
      </c>
      <c r="C24" t="s">
        <v>2</v>
      </c>
      <c r="D24" t="s">
        <v>25</v>
      </c>
      <c r="E24" s="1">
        <v>105317</v>
      </c>
      <c r="F24" s="1">
        <v>41331</v>
      </c>
      <c r="G24" s="2">
        <v>39.244376501419495</v>
      </c>
      <c r="H24" s="3">
        <v>13</v>
      </c>
      <c r="I24" s="3">
        <v>15.72359791101</v>
      </c>
      <c r="J24" s="3">
        <v>943.70833333333303</v>
      </c>
      <c r="K24" s="4">
        <v>1153</v>
      </c>
      <c r="L24" s="4">
        <v>1275</v>
      </c>
      <c r="M24" s="4">
        <v>1657</v>
      </c>
      <c r="N24" s="4">
        <v>2390</v>
      </c>
      <c r="O24" s="4">
        <v>2909</v>
      </c>
      <c r="P24" s="4">
        <v>97300</v>
      </c>
      <c r="Q24" s="4">
        <v>29190</v>
      </c>
      <c r="R24" s="4">
        <v>50644.3120141455</v>
      </c>
      <c r="S24" s="4">
        <v>1266.10780035364</v>
      </c>
      <c r="T24" s="4">
        <v>729.75</v>
      </c>
      <c r="U24" s="4">
        <v>676</v>
      </c>
      <c r="V24" s="4">
        <v>817.62709137251898</v>
      </c>
      <c r="W24" s="4">
        <v>283.11250000000001</v>
      </c>
      <c r="X24" s="4">
        <v>46120</v>
      </c>
      <c r="Y24" s="4">
        <v>51000</v>
      </c>
      <c r="Z24" s="4">
        <v>66280</v>
      </c>
      <c r="AA24" s="4">
        <v>95600</v>
      </c>
      <c r="AB24" s="4">
        <v>116360</v>
      </c>
      <c r="AC24" s="3">
        <v>22.173076923076898</v>
      </c>
      <c r="AD24" s="3">
        <v>24.519230769230798</v>
      </c>
      <c r="AE24" s="3">
        <v>31.865384615384599</v>
      </c>
      <c r="AF24" s="3">
        <v>45.961538461538503</v>
      </c>
      <c r="AG24" s="3">
        <v>55.942307692307701</v>
      </c>
      <c r="AH24" s="2">
        <v>68.224852071005898</v>
      </c>
      <c r="AI24" s="2">
        <v>75.443786982248497</v>
      </c>
      <c r="AJ24" s="2">
        <v>98.047337278106497</v>
      </c>
      <c r="AK24" s="2">
        <v>141.42011834319501</v>
      </c>
      <c r="AL24" s="2">
        <v>172.13017751479299</v>
      </c>
      <c r="AM24" s="5">
        <f t="shared" si="0"/>
        <v>1.7056213017751474</v>
      </c>
      <c r="AN24" s="5">
        <f t="shared" si="0"/>
        <v>1.8860946745562124</v>
      </c>
      <c r="AO24" s="5">
        <f t="shared" si="0"/>
        <v>2.4511834319526624</v>
      </c>
      <c r="AP24" s="5">
        <f t="shared" si="0"/>
        <v>3.5355029585798752</v>
      </c>
      <c r="AQ24" s="5">
        <f t="shared" si="0"/>
        <v>4.3032544378698248</v>
      </c>
      <c r="AR24" s="2">
        <v>56.407132893040703</v>
      </c>
      <c r="AS24" s="2">
        <v>62.375623971055397</v>
      </c>
      <c r="AT24" s="2">
        <v>81.0638501333638</v>
      </c>
      <c r="AU24" s="2">
        <v>116.923718659469</v>
      </c>
      <c r="AV24" s="2">
        <v>142.31426677003901</v>
      </c>
    </row>
    <row r="25" spans="1:48" x14ac:dyDescent="0.25">
      <c r="A25" t="s">
        <v>4</v>
      </c>
      <c r="B25" t="s">
        <v>1</v>
      </c>
      <c r="C25" t="s">
        <v>2</v>
      </c>
      <c r="D25" t="s">
        <v>26</v>
      </c>
      <c r="E25" s="1">
        <v>1032373</v>
      </c>
      <c r="F25" s="1">
        <v>440104</v>
      </c>
      <c r="G25" s="2">
        <v>42.630328379374497</v>
      </c>
      <c r="H25" s="3">
        <v>13</v>
      </c>
      <c r="I25" s="3">
        <v>21.873609292827801</v>
      </c>
      <c r="J25" s="3">
        <v>943.70833333333303</v>
      </c>
      <c r="K25" s="4">
        <v>1563</v>
      </c>
      <c r="L25" s="4">
        <v>1785</v>
      </c>
      <c r="M25" s="4">
        <v>2216</v>
      </c>
      <c r="N25" s="4">
        <v>3098</v>
      </c>
      <c r="O25" s="4">
        <v>3578</v>
      </c>
      <c r="P25" s="4">
        <v>103000</v>
      </c>
      <c r="Q25" s="4">
        <v>30900</v>
      </c>
      <c r="R25" s="4">
        <v>62894.359811074297</v>
      </c>
      <c r="S25" s="4">
        <v>1572.35899527686</v>
      </c>
      <c r="T25" s="4">
        <v>772.5</v>
      </c>
      <c r="U25" s="4">
        <v>676</v>
      </c>
      <c r="V25" s="4">
        <v>1137.42768322704</v>
      </c>
      <c r="W25" s="4">
        <v>283.11250000000001</v>
      </c>
      <c r="X25" s="4">
        <v>62520</v>
      </c>
      <c r="Y25" s="4">
        <v>71400</v>
      </c>
      <c r="Z25" s="4">
        <v>88640</v>
      </c>
      <c r="AA25" s="4">
        <v>123920</v>
      </c>
      <c r="AB25" s="4">
        <v>143120</v>
      </c>
      <c r="AC25" s="3">
        <v>30.057692307692299</v>
      </c>
      <c r="AD25" s="3">
        <v>34.326923076923102</v>
      </c>
      <c r="AE25" s="3">
        <v>42.615384615384599</v>
      </c>
      <c r="AF25" s="3">
        <v>59.576923076923102</v>
      </c>
      <c r="AG25" s="3">
        <v>68.807692307692307</v>
      </c>
      <c r="AH25" s="2">
        <v>92.485207100591694</v>
      </c>
      <c r="AI25" s="2">
        <v>105.621301775148</v>
      </c>
      <c r="AJ25" s="2">
        <v>131.12426035503</v>
      </c>
      <c r="AK25" s="2">
        <v>183.31360946745599</v>
      </c>
      <c r="AL25" s="2">
        <v>211.71597633136099</v>
      </c>
      <c r="AM25" s="5">
        <f t="shared" si="0"/>
        <v>2.3121301775147924</v>
      </c>
      <c r="AN25" s="5">
        <f t="shared" si="0"/>
        <v>2.6405325443786998</v>
      </c>
      <c r="AO25" s="5">
        <f t="shared" si="0"/>
        <v>3.2781065088757502</v>
      </c>
      <c r="AP25" s="5">
        <f t="shared" si="0"/>
        <v>4.5828402366863994</v>
      </c>
      <c r="AQ25" s="5">
        <f t="shared" si="0"/>
        <v>5.2928994082840246</v>
      </c>
      <c r="AR25" s="2">
        <v>54.966131844639001</v>
      </c>
      <c r="AS25" s="2">
        <v>62.773221588407303</v>
      </c>
      <c r="AT25" s="2">
        <v>77.930229154011499</v>
      </c>
      <c r="AU25" s="2">
        <v>108.947585703577</v>
      </c>
      <c r="AV25" s="2">
        <v>125.82777974415799</v>
      </c>
    </row>
    <row r="26" spans="1:48" x14ac:dyDescent="0.25">
      <c r="A26" t="s">
        <v>4</v>
      </c>
      <c r="B26" t="s">
        <v>1</v>
      </c>
      <c r="C26" t="s">
        <v>2</v>
      </c>
      <c r="D26" t="s">
        <v>27</v>
      </c>
      <c r="E26" s="1">
        <v>95756</v>
      </c>
      <c r="F26" s="1">
        <v>38883</v>
      </c>
      <c r="G26" s="2">
        <v>40.606332762437901</v>
      </c>
      <c r="H26" s="3">
        <v>13</v>
      </c>
      <c r="I26" s="3">
        <v>15.5370800137602</v>
      </c>
      <c r="J26" s="3">
        <v>943.70833333333303</v>
      </c>
      <c r="K26" s="4">
        <v>1641</v>
      </c>
      <c r="L26" s="4">
        <v>1913</v>
      </c>
      <c r="M26" s="4">
        <v>2519</v>
      </c>
      <c r="N26" s="4">
        <v>3342</v>
      </c>
      <c r="O26" s="4">
        <v>3746</v>
      </c>
      <c r="P26" s="4">
        <v>110000</v>
      </c>
      <c r="Q26" s="4">
        <v>33000</v>
      </c>
      <c r="R26" s="4">
        <v>51596.9898448452</v>
      </c>
      <c r="S26" s="4">
        <v>1289.9247461211301</v>
      </c>
      <c r="T26" s="4">
        <v>825</v>
      </c>
      <c r="U26" s="4">
        <v>676</v>
      </c>
      <c r="V26" s="4">
        <v>807.92816071553102</v>
      </c>
      <c r="W26" s="4">
        <v>283.11250000000001</v>
      </c>
      <c r="X26" s="4">
        <v>65640</v>
      </c>
      <c r="Y26" s="4">
        <v>76520</v>
      </c>
      <c r="Z26" s="4">
        <v>100760</v>
      </c>
      <c r="AA26" s="4">
        <v>133680</v>
      </c>
      <c r="AB26" s="4">
        <v>149840</v>
      </c>
      <c r="AC26" s="3">
        <v>31.557692307692299</v>
      </c>
      <c r="AD26" s="3">
        <v>36.788461538461497</v>
      </c>
      <c r="AE26" s="3">
        <v>48.442307692307701</v>
      </c>
      <c r="AF26" s="3">
        <v>64.269230769230802</v>
      </c>
      <c r="AG26" s="3">
        <v>72.038461538461505</v>
      </c>
      <c r="AH26" s="2">
        <v>97.100591715976293</v>
      </c>
      <c r="AI26" s="2">
        <v>113.195266272189</v>
      </c>
      <c r="AJ26" s="2">
        <v>149.05325443787001</v>
      </c>
      <c r="AK26" s="2">
        <v>197.75147928994099</v>
      </c>
      <c r="AL26" s="2">
        <v>221.65680473372799</v>
      </c>
      <c r="AM26" s="5">
        <f t="shared" si="0"/>
        <v>2.4275147928994074</v>
      </c>
      <c r="AN26" s="5">
        <f t="shared" si="0"/>
        <v>2.8298816568047251</v>
      </c>
      <c r="AO26" s="5">
        <f t="shared" si="0"/>
        <v>3.7263313609467503</v>
      </c>
      <c r="AP26" s="5">
        <f t="shared" si="0"/>
        <v>4.9437869822485245</v>
      </c>
      <c r="AQ26" s="5">
        <f t="shared" si="0"/>
        <v>5.5414201183431997</v>
      </c>
      <c r="AR26" s="2">
        <v>81.244847242193799</v>
      </c>
      <c r="AS26" s="2">
        <v>94.711391087335102</v>
      </c>
      <c r="AT26" s="2">
        <v>124.71405862467201</v>
      </c>
      <c r="AU26" s="2">
        <v>165.460255626698</v>
      </c>
      <c r="AV26" s="2">
        <v>185.46203398492301</v>
      </c>
    </row>
    <row r="27" spans="1:48" x14ac:dyDescent="0.25">
      <c r="A27" t="s">
        <v>4</v>
      </c>
      <c r="B27" t="s">
        <v>1</v>
      </c>
      <c r="C27" t="s">
        <v>2</v>
      </c>
      <c r="D27" t="s">
        <v>28</v>
      </c>
      <c r="E27" s="1">
        <v>144962</v>
      </c>
      <c r="F27" s="1">
        <v>69322</v>
      </c>
      <c r="G27" s="2">
        <v>47.820808211807197</v>
      </c>
      <c r="H27" s="3">
        <v>13</v>
      </c>
      <c r="I27" s="3">
        <v>18.339605967949598</v>
      </c>
      <c r="J27" s="3">
        <v>943.70833333333303</v>
      </c>
      <c r="K27" s="4">
        <v>1684</v>
      </c>
      <c r="L27" s="4">
        <v>1964</v>
      </c>
      <c r="M27" s="4">
        <v>2324</v>
      </c>
      <c r="N27" s="4">
        <v>3101</v>
      </c>
      <c r="O27" s="4">
        <v>3572</v>
      </c>
      <c r="P27" s="4">
        <v>87800</v>
      </c>
      <c r="Q27" s="4">
        <v>26340</v>
      </c>
      <c r="R27" s="4">
        <v>52830.598787753297</v>
      </c>
      <c r="S27" s="4">
        <v>1320.7649696938299</v>
      </c>
      <c r="T27" s="4">
        <v>658.5</v>
      </c>
      <c r="U27" s="4">
        <v>676</v>
      </c>
      <c r="V27" s="4">
        <v>953.65951033337797</v>
      </c>
      <c r="W27" s="4">
        <v>283.11250000000001</v>
      </c>
      <c r="X27" s="4">
        <v>67360</v>
      </c>
      <c r="Y27" s="4">
        <v>78560</v>
      </c>
      <c r="Z27" s="4">
        <v>92960</v>
      </c>
      <c r="AA27" s="4">
        <v>124040</v>
      </c>
      <c r="AB27" s="4">
        <v>142880</v>
      </c>
      <c r="AC27" s="3">
        <v>32.384615384615401</v>
      </c>
      <c r="AD27" s="3">
        <v>37.769230769230802</v>
      </c>
      <c r="AE27" s="3">
        <v>44.692307692307701</v>
      </c>
      <c r="AF27" s="3">
        <v>59.634615384615401</v>
      </c>
      <c r="AG27" s="3">
        <v>68.692307692307693</v>
      </c>
      <c r="AH27" s="2">
        <v>99.644970414201197</v>
      </c>
      <c r="AI27" s="2">
        <v>116.213017751479</v>
      </c>
      <c r="AJ27" s="2">
        <v>137.51479289940801</v>
      </c>
      <c r="AK27" s="2">
        <v>183.49112426035501</v>
      </c>
      <c r="AL27" s="2">
        <v>211.36094674556199</v>
      </c>
      <c r="AM27" s="5">
        <f t="shared" si="0"/>
        <v>2.4911242603550301</v>
      </c>
      <c r="AN27" s="5">
        <f t="shared" si="0"/>
        <v>2.9053254437869751</v>
      </c>
      <c r="AO27" s="5">
        <f t="shared" si="0"/>
        <v>3.4378698224852</v>
      </c>
      <c r="AP27" s="5">
        <f t="shared" si="0"/>
        <v>4.587278106508875</v>
      </c>
      <c r="AQ27" s="5">
        <f t="shared" si="0"/>
        <v>5.2840236686390494</v>
      </c>
      <c r="AR27" s="2">
        <v>70.633175960728806</v>
      </c>
      <c r="AS27" s="2">
        <v>82.377409493391596</v>
      </c>
      <c r="AT27" s="2">
        <v>97.477138321100895</v>
      </c>
      <c r="AU27" s="2">
        <v>130.06738637423999</v>
      </c>
      <c r="AV27" s="2">
        <v>149.82286492382599</v>
      </c>
    </row>
    <row r="28" spans="1:48" x14ac:dyDescent="0.25">
      <c r="A28" t="s">
        <v>4</v>
      </c>
      <c r="B28" t="s">
        <v>1</v>
      </c>
      <c r="C28" t="s">
        <v>2</v>
      </c>
      <c r="D28" t="s">
        <v>29</v>
      </c>
      <c r="E28" s="1">
        <v>189339</v>
      </c>
      <c r="F28" s="1">
        <v>74246</v>
      </c>
      <c r="G28" s="2">
        <v>39.213262983326203</v>
      </c>
      <c r="H28" s="3">
        <v>13</v>
      </c>
      <c r="I28" s="3">
        <v>18.916512079392401</v>
      </c>
      <c r="J28" s="3">
        <v>943.70833333333303</v>
      </c>
      <c r="K28" s="4">
        <v>1302</v>
      </c>
      <c r="L28" s="4">
        <v>1489</v>
      </c>
      <c r="M28" s="4">
        <v>1949</v>
      </c>
      <c r="N28" s="4">
        <v>2798</v>
      </c>
      <c r="O28" s="4">
        <v>3302</v>
      </c>
      <c r="P28" s="4">
        <v>102700</v>
      </c>
      <c r="Q28" s="4">
        <v>30810</v>
      </c>
      <c r="R28" s="4">
        <v>55949.867114820903</v>
      </c>
      <c r="S28" s="4">
        <v>1398.74667787052</v>
      </c>
      <c r="T28" s="4">
        <v>770.25</v>
      </c>
      <c r="U28" s="4">
        <v>676</v>
      </c>
      <c r="V28" s="4">
        <v>983.65862812840396</v>
      </c>
      <c r="W28" s="4">
        <v>283.11250000000001</v>
      </c>
      <c r="X28" s="4">
        <v>52080</v>
      </c>
      <c r="Y28" s="4">
        <v>59560</v>
      </c>
      <c r="Z28" s="4">
        <v>77960</v>
      </c>
      <c r="AA28" s="4">
        <v>111920</v>
      </c>
      <c r="AB28" s="4">
        <v>132080</v>
      </c>
      <c r="AC28" s="3">
        <v>25.038461538461501</v>
      </c>
      <c r="AD28" s="3">
        <v>28.634615384615401</v>
      </c>
      <c r="AE28" s="3">
        <v>37.480769230769198</v>
      </c>
      <c r="AF28" s="3">
        <v>53.807692307692299</v>
      </c>
      <c r="AG28" s="3">
        <v>63.5</v>
      </c>
      <c r="AH28" s="2">
        <v>77.041420118343197</v>
      </c>
      <c r="AI28" s="2">
        <v>88.106508875739706</v>
      </c>
      <c r="AJ28" s="2">
        <v>115.32544378698201</v>
      </c>
      <c r="AK28" s="2">
        <v>165.562130177515</v>
      </c>
      <c r="AL28" s="2">
        <v>195.38461538461499</v>
      </c>
      <c r="AM28" s="5">
        <f t="shared" si="0"/>
        <v>1.9260355029585798</v>
      </c>
      <c r="AN28" s="5">
        <f t="shared" si="0"/>
        <v>2.2026627218934927</v>
      </c>
      <c r="AO28" s="5">
        <f t="shared" si="0"/>
        <v>2.8831360946745503</v>
      </c>
      <c r="AP28" s="5">
        <f t="shared" si="0"/>
        <v>4.1390532544378749</v>
      </c>
      <c r="AQ28" s="5">
        <f t="shared" si="0"/>
        <v>4.8846153846153744</v>
      </c>
      <c r="AR28" s="2">
        <v>52.945197155533499</v>
      </c>
      <c r="AS28" s="2">
        <v>60.549461263125501</v>
      </c>
      <c r="AT28" s="2">
        <v>79.255137677522995</v>
      </c>
      <c r="AU28" s="2">
        <v>113.77931001626899</v>
      </c>
      <c r="AV28" s="2">
        <v>134.27422504421801</v>
      </c>
    </row>
    <row r="29" spans="1:48" x14ac:dyDescent="0.25">
      <c r="A29" t="s">
        <v>4</v>
      </c>
      <c r="B29" t="s">
        <v>1</v>
      </c>
      <c r="C29" t="s">
        <v>2</v>
      </c>
      <c r="D29" t="s">
        <v>30</v>
      </c>
      <c r="E29" s="1">
        <v>226727</v>
      </c>
      <c r="F29" s="1">
        <v>100630</v>
      </c>
      <c r="G29" s="2">
        <v>44.383774318894496</v>
      </c>
      <c r="H29" s="3">
        <v>13</v>
      </c>
      <c r="I29" s="3">
        <v>14.8358901661984</v>
      </c>
      <c r="J29" s="3">
        <v>943.70833333333303</v>
      </c>
      <c r="K29" s="4">
        <v>745</v>
      </c>
      <c r="L29" s="4">
        <v>869</v>
      </c>
      <c r="M29" s="4">
        <v>1144</v>
      </c>
      <c r="N29" s="4">
        <v>1650</v>
      </c>
      <c r="O29" s="4">
        <v>2009</v>
      </c>
      <c r="P29" s="4">
        <v>75000</v>
      </c>
      <c r="Q29" s="4">
        <v>22500</v>
      </c>
      <c r="R29" s="4">
        <v>42489.0165907353</v>
      </c>
      <c r="S29" s="4">
        <v>1062.22541476838</v>
      </c>
      <c r="T29" s="4">
        <v>562.5</v>
      </c>
      <c r="U29" s="4">
        <v>676</v>
      </c>
      <c r="V29" s="4">
        <v>771.46628864231502</v>
      </c>
      <c r="W29" s="4">
        <v>283.11250000000001</v>
      </c>
      <c r="X29" s="4">
        <v>29800</v>
      </c>
      <c r="Y29" s="4">
        <v>34760</v>
      </c>
      <c r="Z29" s="4">
        <v>45760</v>
      </c>
      <c r="AA29" s="4">
        <v>66000</v>
      </c>
      <c r="AB29" s="4">
        <v>80360</v>
      </c>
      <c r="AC29" s="3">
        <v>14.3269230769231</v>
      </c>
      <c r="AD29" s="3">
        <v>16.711538461538499</v>
      </c>
      <c r="AE29" s="3">
        <v>22</v>
      </c>
      <c r="AF29" s="3">
        <v>31.730769230769202</v>
      </c>
      <c r="AG29" s="3">
        <v>38.634615384615401</v>
      </c>
      <c r="AH29" s="2">
        <v>44.082840236686401</v>
      </c>
      <c r="AI29" s="2">
        <v>51.420118343195298</v>
      </c>
      <c r="AJ29" s="2">
        <v>67.692307692307693</v>
      </c>
      <c r="AK29" s="2">
        <v>97.633136094674597</v>
      </c>
      <c r="AL29" s="2">
        <v>118.87573964497</v>
      </c>
      <c r="AM29" s="5">
        <f t="shared" si="0"/>
        <v>1.1020710059171601</v>
      </c>
      <c r="AN29" s="5">
        <f t="shared" si="0"/>
        <v>1.2855029585798825</v>
      </c>
      <c r="AO29" s="5">
        <f t="shared" si="0"/>
        <v>1.6923076923076923</v>
      </c>
      <c r="AP29" s="5">
        <f t="shared" si="0"/>
        <v>2.4408284023668649</v>
      </c>
      <c r="AQ29" s="5">
        <f t="shared" si="0"/>
        <v>2.9718934911242498</v>
      </c>
      <c r="AR29" s="2">
        <v>38.627741015675902</v>
      </c>
      <c r="AS29" s="2">
        <v>45.057056298821898</v>
      </c>
      <c r="AT29" s="2">
        <v>59.3156184187023</v>
      </c>
      <c r="AU29" s="2">
        <v>85.551372719282199</v>
      </c>
      <c r="AV29" s="2">
        <v>104.165277450326</v>
      </c>
    </row>
    <row r="30" spans="1:48" x14ac:dyDescent="0.25">
      <c r="A30" t="s">
        <v>4</v>
      </c>
      <c r="B30" t="s">
        <v>1</v>
      </c>
      <c r="C30" t="s">
        <v>2</v>
      </c>
      <c r="D30" t="s">
        <v>31</v>
      </c>
      <c r="E30" s="1">
        <v>149067</v>
      </c>
      <c r="F30" s="1">
        <v>58647</v>
      </c>
      <c r="G30" s="2">
        <v>39.342711666565997</v>
      </c>
      <c r="H30" s="3">
        <v>13</v>
      </c>
      <c r="I30" s="3">
        <v>19.504620117757401</v>
      </c>
      <c r="J30" s="3">
        <v>943.70833333333303</v>
      </c>
      <c r="K30" s="4">
        <v>1124</v>
      </c>
      <c r="L30" s="4">
        <v>1318</v>
      </c>
      <c r="M30" s="4">
        <v>1589</v>
      </c>
      <c r="N30" s="4">
        <v>2292</v>
      </c>
      <c r="O30" s="4">
        <v>2790</v>
      </c>
      <c r="P30" s="4">
        <v>95400</v>
      </c>
      <c r="Q30" s="4">
        <v>28620</v>
      </c>
      <c r="R30" s="4">
        <v>55044.875007964802</v>
      </c>
      <c r="S30" s="4">
        <v>1376.12187519912</v>
      </c>
      <c r="T30" s="4">
        <v>715.5</v>
      </c>
      <c r="U30" s="4">
        <v>676</v>
      </c>
      <c r="V30" s="4">
        <v>1014.24024612338</v>
      </c>
      <c r="W30" s="4">
        <v>283.11250000000001</v>
      </c>
      <c r="X30" s="4">
        <v>44960</v>
      </c>
      <c r="Y30" s="4">
        <v>52720</v>
      </c>
      <c r="Z30" s="4">
        <v>63560</v>
      </c>
      <c r="AA30" s="4">
        <v>91680</v>
      </c>
      <c r="AB30" s="4">
        <v>111600</v>
      </c>
      <c r="AC30" s="3">
        <v>21.615384615384599</v>
      </c>
      <c r="AD30" s="3">
        <v>25.3461538461539</v>
      </c>
      <c r="AE30" s="3">
        <v>30.557692307692299</v>
      </c>
      <c r="AF30" s="3">
        <v>44.076923076923102</v>
      </c>
      <c r="AG30" s="3">
        <v>53.653846153846203</v>
      </c>
      <c r="AH30" s="2">
        <v>66.508875739645006</v>
      </c>
      <c r="AI30" s="2">
        <v>77.988165680473401</v>
      </c>
      <c r="AJ30" s="2">
        <v>94.023668639053298</v>
      </c>
      <c r="AK30" s="2">
        <v>135.621301775148</v>
      </c>
      <c r="AL30" s="2">
        <v>165.08875739645001</v>
      </c>
      <c r="AM30" s="5">
        <f t="shared" si="0"/>
        <v>1.6627218934911252</v>
      </c>
      <c r="AN30" s="5">
        <f t="shared" si="0"/>
        <v>1.9497041420118351</v>
      </c>
      <c r="AO30" s="5">
        <f t="shared" si="0"/>
        <v>2.3505917159763325</v>
      </c>
      <c r="AP30" s="5">
        <f t="shared" si="0"/>
        <v>3.3905325443786998</v>
      </c>
      <c r="AQ30" s="5">
        <f t="shared" si="0"/>
        <v>4.1272189349112498</v>
      </c>
      <c r="AR30" s="2">
        <v>44.328747722095997</v>
      </c>
      <c r="AS30" s="2">
        <v>51.9797949267994</v>
      </c>
      <c r="AT30" s="2">
        <v>62.667597980792301</v>
      </c>
      <c r="AU30" s="2">
        <v>90.392784500928798</v>
      </c>
      <c r="AV30" s="2">
        <v>110.033101552178</v>
      </c>
    </row>
    <row r="31" spans="1:48" x14ac:dyDescent="0.25">
      <c r="A31" t="s">
        <v>4</v>
      </c>
      <c r="B31" t="s">
        <v>1</v>
      </c>
      <c r="C31" t="s">
        <v>2</v>
      </c>
      <c r="D31" t="s">
        <v>32</v>
      </c>
      <c r="E31" s="1">
        <v>136106</v>
      </c>
      <c r="F31" s="1">
        <v>58792</v>
      </c>
      <c r="G31" s="2">
        <v>43.195744493262602</v>
      </c>
      <c r="H31" s="3">
        <v>13</v>
      </c>
      <c r="I31" s="3">
        <v>12.229929077321</v>
      </c>
      <c r="J31" s="3">
        <v>943.70833333333303</v>
      </c>
      <c r="K31" s="4">
        <v>710</v>
      </c>
      <c r="L31" s="4">
        <v>714</v>
      </c>
      <c r="M31" s="4">
        <v>941</v>
      </c>
      <c r="N31" s="4">
        <v>1312</v>
      </c>
      <c r="O31" s="4">
        <v>1534</v>
      </c>
      <c r="P31" s="4">
        <v>52900</v>
      </c>
      <c r="Q31" s="4">
        <v>15870</v>
      </c>
      <c r="R31" s="4">
        <v>33255.609149993601</v>
      </c>
      <c r="S31" s="4">
        <v>831.39022874984096</v>
      </c>
      <c r="T31" s="4">
        <v>396.75</v>
      </c>
      <c r="U31" s="4">
        <v>676</v>
      </c>
      <c r="V31" s="4">
        <v>635.95631202069103</v>
      </c>
      <c r="W31" s="4">
        <v>283.11250000000001</v>
      </c>
      <c r="X31" s="4">
        <v>28400</v>
      </c>
      <c r="Y31" s="4">
        <v>28560</v>
      </c>
      <c r="Z31" s="4">
        <v>37640</v>
      </c>
      <c r="AA31" s="4">
        <v>52480</v>
      </c>
      <c r="AB31" s="4">
        <v>61360</v>
      </c>
      <c r="AC31" s="3">
        <v>13.653846153846199</v>
      </c>
      <c r="AD31" s="3">
        <v>13.7307692307692</v>
      </c>
      <c r="AE31" s="3">
        <v>18.096153846153801</v>
      </c>
      <c r="AF31" s="3">
        <v>25.230769230769202</v>
      </c>
      <c r="AG31" s="3">
        <v>29.5</v>
      </c>
      <c r="AH31" s="2">
        <v>42.011834319526599</v>
      </c>
      <c r="AI31" s="2">
        <v>42.248520710059204</v>
      </c>
      <c r="AJ31" s="2">
        <v>55.680473372781101</v>
      </c>
      <c r="AK31" s="2">
        <v>77.633136094674597</v>
      </c>
      <c r="AL31" s="2">
        <v>90.769230769230802</v>
      </c>
      <c r="AM31" s="5">
        <f t="shared" si="0"/>
        <v>1.0502958579881649</v>
      </c>
      <c r="AN31" s="5">
        <f t="shared" si="0"/>
        <v>1.0562130177514801</v>
      </c>
      <c r="AO31" s="5">
        <f t="shared" si="0"/>
        <v>1.3920118343195276</v>
      </c>
      <c r="AP31" s="5">
        <f t="shared" si="0"/>
        <v>1.9408284023668649</v>
      </c>
      <c r="AQ31" s="5">
        <f t="shared" si="0"/>
        <v>2.2692307692307701</v>
      </c>
      <c r="AR31" s="2">
        <v>44.657155630331999</v>
      </c>
      <c r="AS31" s="2">
        <v>44.908745239517003</v>
      </c>
      <c r="AT31" s="2">
        <v>59.186455560764003</v>
      </c>
      <c r="AU31" s="2">
        <v>82.521391812669904</v>
      </c>
      <c r="AV31" s="2">
        <v>96.484615122435699</v>
      </c>
    </row>
    <row r="32" spans="1:48" x14ac:dyDescent="0.25">
      <c r="A32" t="s">
        <v>4</v>
      </c>
      <c r="B32" t="s">
        <v>1</v>
      </c>
      <c r="C32" t="s">
        <v>2</v>
      </c>
      <c r="D32" t="s">
        <v>33</v>
      </c>
      <c r="E32" s="1">
        <v>73510</v>
      </c>
      <c r="F32" s="1">
        <v>35497</v>
      </c>
      <c r="G32" s="2">
        <v>48.288668208406996</v>
      </c>
      <c r="H32" s="3">
        <v>13</v>
      </c>
      <c r="I32" s="3">
        <v>14.9328359574845</v>
      </c>
      <c r="J32" s="3">
        <v>943.70833333333303</v>
      </c>
      <c r="K32" s="4">
        <v>1010</v>
      </c>
      <c r="L32" s="4">
        <v>1066</v>
      </c>
      <c r="M32" s="4">
        <v>1404</v>
      </c>
      <c r="N32" s="4">
        <v>2025</v>
      </c>
      <c r="O32" s="4">
        <v>2432</v>
      </c>
      <c r="P32" s="4">
        <v>92500</v>
      </c>
      <c r="Q32" s="4">
        <v>27750</v>
      </c>
      <c r="R32" s="4">
        <v>41103.0206607621</v>
      </c>
      <c r="S32" s="4">
        <v>1027.5755165190501</v>
      </c>
      <c r="T32" s="4">
        <v>693.75</v>
      </c>
      <c r="U32" s="4">
        <v>676</v>
      </c>
      <c r="V32" s="4">
        <v>776.50746978919506</v>
      </c>
      <c r="W32" s="4">
        <v>283.11250000000001</v>
      </c>
      <c r="X32" s="4">
        <v>40400</v>
      </c>
      <c r="Y32" s="4">
        <v>42640</v>
      </c>
      <c r="Z32" s="4">
        <v>56160</v>
      </c>
      <c r="AA32" s="4">
        <v>81000</v>
      </c>
      <c r="AB32" s="4">
        <v>97280</v>
      </c>
      <c r="AC32" s="3">
        <v>19.423076923076898</v>
      </c>
      <c r="AD32" s="3">
        <v>20.5</v>
      </c>
      <c r="AE32" s="3">
        <v>27</v>
      </c>
      <c r="AF32" s="3">
        <v>38.942307692307701</v>
      </c>
      <c r="AG32" s="3">
        <v>46.769230769230802</v>
      </c>
      <c r="AH32" s="2">
        <v>59.763313609467502</v>
      </c>
      <c r="AI32" s="2">
        <v>63.076923076923102</v>
      </c>
      <c r="AJ32" s="2">
        <v>83.076923076923094</v>
      </c>
      <c r="AK32" s="2">
        <v>119.822485207101</v>
      </c>
      <c r="AL32" s="2">
        <v>143.90532544378701</v>
      </c>
      <c r="AM32" s="5">
        <f t="shared" si="0"/>
        <v>1.4940828402366875</v>
      </c>
      <c r="AN32" s="5">
        <f t="shared" si="0"/>
        <v>1.5769230769230775</v>
      </c>
      <c r="AO32" s="5">
        <f t="shared" si="0"/>
        <v>2.0769230769230775</v>
      </c>
      <c r="AP32" s="5">
        <f t="shared" si="0"/>
        <v>2.9955621301775248</v>
      </c>
      <c r="AQ32" s="5">
        <f t="shared" si="0"/>
        <v>3.5976331360946752</v>
      </c>
      <c r="AR32" s="2">
        <v>52.027831761834499</v>
      </c>
      <c r="AS32" s="2">
        <v>54.912543225857</v>
      </c>
      <c r="AT32" s="2">
        <v>72.323837419421395</v>
      </c>
      <c r="AU32" s="2">
        <v>104.31322704724199</v>
      </c>
      <c r="AV32" s="2">
        <v>125.27889786612</v>
      </c>
    </row>
    <row r="33" spans="1:48" x14ac:dyDescent="0.25">
      <c r="A33" t="s">
        <v>4</v>
      </c>
      <c r="B33" t="s">
        <v>1</v>
      </c>
      <c r="C33" t="s">
        <v>2</v>
      </c>
      <c r="D33" t="s">
        <v>34</v>
      </c>
      <c r="E33" s="1">
        <v>58539</v>
      </c>
      <c r="F33" s="1">
        <v>24592</v>
      </c>
      <c r="G33" s="2">
        <v>42.009600437315299</v>
      </c>
      <c r="H33" s="3">
        <v>13</v>
      </c>
      <c r="I33" s="3">
        <v>14.0535378175499</v>
      </c>
      <c r="J33" s="3">
        <v>943.70833333333303</v>
      </c>
      <c r="K33" s="4">
        <v>838</v>
      </c>
      <c r="L33" s="4">
        <v>844</v>
      </c>
      <c r="M33" s="4">
        <v>1087</v>
      </c>
      <c r="N33" s="4">
        <v>1568</v>
      </c>
      <c r="O33" s="4">
        <v>1908</v>
      </c>
      <c r="P33" s="4">
        <v>75000</v>
      </c>
      <c r="Q33" s="4">
        <v>22500</v>
      </c>
      <c r="R33" s="4">
        <v>38691.427239030098</v>
      </c>
      <c r="S33" s="4">
        <v>967.28568097575203</v>
      </c>
      <c r="T33" s="4">
        <v>562.5</v>
      </c>
      <c r="U33" s="4">
        <v>676</v>
      </c>
      <c r="V33" s="4">
        <v>730.78396651259595</v>
      </c>
      <c r="W33" s="4">
        <v>283.11250000000001</v>
      </c>
      <c r="X33" s="4">
        <v>33520</v>
      </c>
      <c r="Y33" s="4">
        <v>33760</v>
      </c>
      <c r="Z33" s="4">
        <v>43480</v>
      </c>
      <c r="AA33" s="4">
        <v>62720</v>
      </c>
      <c r="AB33" s="4">
        <v>76320</v>
      </c>
      <c r="AC33" s="3">
        <v>16.115384615384599</v>
      </c>
      <c r="AD33" s="3">
        <v>16.230769230769202</v>
      </c>
      <c r="AE33" s="3">
        <v>20.903846153846199</v>
      </c>
      <c r="AF33" s="3">
        <v>30.153846153846199</v>
      </c>
      <c r="AG33" s="3">
        <v>36.692307692307701</v>
      </c>
      <c r="AH33" s="2">
        <v>49.585798816568101</v>
      </c>
      <c r="AI33" s="2">
        <v>49.940828402366897</v>
      </c>
      <c r="AJ33" s="2">
        <v>64.319526627218906</v>
      </c>
      <c r="AK33" s="2">
        <v>92.781065088757401</v>
      </c>
      <c r="AL33" s="2">
        <v>112.89940828402401</v>
      </c>
      <c r="AM33" s="5">
        <f t="shared" si="0"/>
        <v>1.2396449704142025</v>
      </c>
      <c r="AN33" s="5">
        <f t="shared" si="0"/>
        <v>1.2485207100591724</v>
      </c>
      <c r="AO33" s="5">
        <f t="shared" si="0"/>
        <v>1.6079881656804726</v>
      </c>
      <c r="AP33" s="5">
        <f t="shared" si="0"/>
        <v>2.3195266272189352</v>
      </c>
      <c r="AQ33" s="5">
        <f t="shared" si="0"/>
        <v>2.8224852071006001</v>
      </c>
      <c r="AR33" s="2">
        <v>45.868548758618999</v>
      </c>
      <c r="AS33" s="2">
        <v>46.196963188871599</v>
      </c>
      <c r="AT33" s="2">
        <v>59.497747614103602</v>
      </c>
      <c r="AU33" s="2">
        <v>85.825637772690399</v>
      </c>
      <c r="AV33" s="2">
        <v>104.43578882033999</v>
      </c>
    </row>
    <row r="34" spans="1:48" x14ac:dyDescent="0.25">
      <c r="A34" t="s">
        <v>35</v>
      </c>
      <c r="B34" t="s">
        <v>1</v>
      </c>
      <c r="C34" t="s">
        <v>2</v>
      </c>
      <c r="D34" t="s">
        <v>36</v>
      </c>
      <c r="E34" s="1">
        <v>572870</v>
      </c>
      <c r="F34" s="1">
        <v>267736</v>
      </c>
      <c r="G34" s="2">
        <v>46.735908670379004</v>
      </c>
      <c r="H34" s="3">
        <v>13</v>
      </c>
      <c r="I34" s="3">
        <v>25.5181324236395</v>
      </c>
      <c r="J34" s="3">
        <v>943.70833333333303</v>
      </c>
      <c r="K34" s="4">
        <v>1488</v>
      </c>
      <c r="L34" s="4">
        <v>1808</v>
      </c>
      <c r="M34" s="4">
        <v>2239</v>
      </c>
      <c r="N34" s="4">
        <v>3042</v>
      </c>
      <c r="O34" s="4">
        <v>3720</v>
      </c>
      <c r="P34" s="4">
        <v>119200</v>
      </c>
      <c r="Q34" s="4">
        <v>35760</v>
      </c>
      <c r="R34" s="4">
        <v>65212.300648336903</v>
      </c>
      <c r="S34" s="4">
        <v>1630.3075162084201</v>
      </c>
      <c r="T34" s="4">
        <v>894</v>
      </c>
      <c r="U34" s="4">
        <v>676</v>
      </c>
      <c r="V34" s="4">
        <v>1326.9428860292601</v>
      </c>
      <c r="W34" s="4">
        <v>283.11250000000001</v>
      </c>
      <c r="X34" s="4">
        <v>59520</v>
      </c>
      <c r="Y34" s="4">
        <v>72320</v>
      </c>
      <c r="Z34" s="4">
        <v>89560</v>
      </c>
      <c r="AA34" s="4">
        <v>121680</v>
      </c>
      <c r="AB34" s="4">
        <v>148800</v>
      </c>
      <c r="AC34" s="3">
        <v>28.615384615384599</v>
      </c>
      <c r="AD34" s="3">
        <v>34.769230769230802</v>
      </c>
      <c r="AE34" s="3">
        <v>43.057692307692299</v>
      </c>
      <c r="AF34" s="3">
        <v>58.5</v>
      </c>
      <c r="AG34" s="3">
        <v>71.538461538461505</v>
      </c>
      <c r="AH34" s="2">
        <v>88.047337278106497</v>
      </c>
      <c r="AI34" s="2">
        <v>106.98224852071</v>
      </c>
      <c r="AJ34" s="2">
        <v>132.48520710059199</v>
      </c>
      <c r="AK34" s="2">
        <v>180</v>
      </c>
      <c r="AL34" s="2">
        <v>220.11834319526599</v>
      </c>
      <c r="AM34" s="5">
        <f t="shared" si="0"/>
        <v>2.2011834319526624</v>
      </c>
      <c r="AN34" s="5">
        <f t="shared" si="0"/>
        <v>2.67455621301775</v>
      </c>
      <c r="AO34" s="5">
        <f t="shared" si="0"/>
        <v>3.3121301775148</v>
      </c>
      <c r="AP34" s="5">
        <f t="shared" si="0"/>
        <v>4.5</v>
      </c>
      <c r="AQ34" s="5">
        <f t="shared" si="0"/>
        <v>5.5029585798816498</v>
      </c>
      <c r="AR34" s="2">
        <v>44.854982551741699</v>
      </c>
      <c r="AS34" s="2">
        <v>54.501215358567798</v>
      </c>
      <c r="AT34" s="2">
        <v>67.493485170261806</v>
      </c>
      <c r="AU34" s="2">
        <v>91.699500619891197</v>
      </c>
      <c r="AV34" s="2">
        <v>112.13745637935401</v>
      </c>
    </row>
    <row r="35" spans="1:48" x14ac:dyDescent="0.25">
      <c r="A35" t="s">
        <v>35</v>
      </c>
      <c r="B35" t="s">
        <v>1</v>
      </c>
      <c r="C35" t="s">
        <v>2</v>
      </c>
      <c r="D35" t="s">
        <v>37</v>
      </c>
      <c r="E35" s="1">
        <v>299</v>
      </c>
      <c r="F35" s="1">
        <v>48</v>
      </c>
      <c r="G35" s="2">
        <v>16.053511705685601</v>
      </c>
      <c r="H35" s="3">
        <v>13</v>
      </c>
      <c r="I35" s="3">
        <v>10.3363340956531</v>
      </c>
      <c r="J35" s="3">
        <v>943.70833333333303</v>
      </c>
      <c r="K35" s="4">
        <v>685</v>
      </c>
      <c r="L35" s="4">
        <v>778</v>
      </c>
      <c r="M35" s="4">
        <v>1014</v>
      </c>
      <c r="N35" s="4">
        <v>1457</v>
      </c>
      <c r="O35" s="4">
        <v>1617</v>
      </c>
      <c r="P35" s="4">
        <v>83200</v>
      </c>
      <c r="Q35" s="4">
        <v>24960</v>
      </c>
      <c r="R35" s="4">
        <v>41465.8468204409</v>
      </c>
      <c r="S35" s="4">
        <v>1036.64617051102</v>
      </c>
      <c r="T35" s="4">
        <v>624</v>
      </c>
      <c r="U35" s="4">
        <v>676</v>
      </c>
      <c r="V35" s="4">
        <v>537.48937297396299</v>
      </c>
      <c r="W35" s="4">
        <v>283.11250000000001</v>
      </c>
      <c r="X35" s="4">
        <v>27400</v>
      </c>
      <c r="Y35" s="4">
        <v>31120</v>
      </c>
      <c r="Z35" s="4">
        <v>40560</v>
      </c>
      <c r="AA35" s="4">
        <v>58280</v>
      </c>
      <c r="AB35" s="4">
        <v>64680</v>
      </c>
      <c r="AC35" s="3">
        <v>13.1730769230769</v>
      </c>
      <c r="AD35" s="3">
        <v>14.961538461538501</v>
      </c>
      <c r="AE35" s="3">
        <v>19.5</v>
      </c>
      <c r="AF35" s="3">
        <v>28.019230769230798</v>
      </c>
      <c r="AG35" s="3">
        <v>31.096153846153801</v>
      </c>
      <c r="AH35" s="2">
        <v>40.532544378698198</v>
      </c>
      <c r="AI35" s="2">
        <v>46.035502958579897</v>
      </c>
      <c r="AJ35" s="2">
        <v>60</v>
      </c>
      <c r="AK35" s="2">
        <v>86.213017751479299</v>
      </c>
      <c r="AL35" s="2">
        <v>95.680473372781094</v>
      </c>
      <c r="AM35" s="5">
        <f t="shared" si="0"/>
        <v>1.0133136094674549</v>
      </c>
      <c r="AN35" s="5">
        <f t="shared" si="0"/>
        <v>1.1508875739644975</v>
      </c>
      <c r="AO35" s="5">
        <f t="shared" si="0"/>
        <v>1.5</v>
      </c>
      <c r="AP35" s="5">
        <f t="shared" si="0"/>
        <v>2.1553254437869827</v>
      </c>
      <c r="AQ35" s="5">
        <f t="shared" si="0"/>
        <v>2.3920118343195274</v>
      </c>
      <c r="AR35" s="2">
        <v>50.977752077951003</v>
      </c>
      <c r="AS35" s="2">
        <v>57.8988191483881</v>
      </c>
      <c r="AT35" s="2">
        <v>75.461957090572696</v>
      </c>
      <c r="AU35" s="2">
        <v>108.43005077018201</v>
      </c>
      <c r="AV35" s="2">
        <v>120.337262934375</v>
      </c>
    </row>
    <row r="36" spans="1:48" x14ac:dyDescent="0.25">
      <c r="A36" t="s">
        <v>35</v>
      </c>
      <c r="B36" t="s">
        <v>1</v>
      </c>
      <c r="C36" t="s">
        <v>2</v>
      </c>
      <c r="D36" t="s">
        <v>38</v>
      </c>
      <c r="E36" s="1">
        <v>14090</v>
      </c>
      <c r="F36" s="1">
        <v>3292</v>
      </c>
      <c r="G36" s="2">
        <v>23.3640880056778</v>
      </c>
      <c r="H36" s="3">
        <v>13</v>
      </c>
      <c r="I36" s="3">
        <v>11.1667041703425</v>
      </c>
      <c r="J36" s="3">
        <v>943.70833333333303</v>
      </c>
      <c r="K36" s="4">
        <v>851</v>
      </c>
      <c r="L36" s="4">
        <v>856</v>
      </c>
      <c r="M36" s="4">
        <v>1128</v>
      </c>
      <c r="N36" s="4">
        <v>1627</v>
      </c>
      <c r="O36" s="4">
        <v>1908</v>
      </c>
      <c r="P36" s="4">
        <v>78700</v>
      </c>
      <c r="Q36" s="4">
        <v>23610</v>
      </c>
      <c r="R36" s="4">
        <v>36349.997968969001</v>
      </c>
      <c r="S36" s="4">
        <v>908.74994922422604</v>
      </c>
      <c r="T36" s="4">
        <v>590.25</v>
      </c>
      <c r="U36" s="4">
        <v>676</v>
      </c>
      <c r="V36" s="4">
        <v>580.66861685780805</v>
      </c>
      <c r="W36" s="4">
        <v>283.11250000000001</v>
      </c>
      <c r="X36" s="4">
        <v>34040</v>
      </c>
      <c r="Y36" s="4">
        <v>34240</v>
      </c>
      <c r="Z36" s="4">
        <v>45120</v>
      </c>
      <c r="AA36" s="4">
        <v>65080</v>
      </c>
      <c r="AB36" s="4">
        <v>76320</v>
      </c>
      <c r="AC36" s="3">
        <v>16.365384615384599</v>
      </c>
      <c r="AD36" s="3">
        <v>16.461538461538499</v>
      </c>
      <c r="AE36" s="3">
        <v>21.692307692307701</v>
      </c>
      <c r="AF36" s="3">
        <v>31.288461538461501</v>
      </c>
      <c r="AG36" s="3">
        <v>36.692307692307701</v>
      </c>
      <c r="AH36" s="2">
        <v>50.355029585798803</v>
      </c>
      <c r="AI36" s="2">
        <v>50.650887573964503</v>
      </c>
      <c r="AJ36" s="2">
        <v>66.745562130177504</v>
      </c>
      <c r="AK36" s="2">
        <v>96.272189349112395</v>
      </c>
      <c r="AL36" s="2">
        <v>112.89940828402401</v>
      </c>
      <c r="AM36" s="5">
        <f t="shared" si="0"/>
        <v>1.2588757396449701</v>
      </c>
      <c r="AN36" s="5">
        <f t="shared" si="0"/>
        <v>1.2662721893491127</v>
      </c>
      <c r="AO36" s="5">
        <f t="shared" si="0"/>
        <v>1.6686390532544375</v>
      </c>
      <c r="AP36" s="5">
        <f t="shared" si="0"/>
        <v>2.4068047337278098</v>
      </c>
      <c r="AQ36" s="5">
        <f t="shared" si="0"/>
        <v>2.8224852071006001</v>
      </c>
      <c r="AR36" s="2">
        <v>58.622076364660202</v>
      </c>
      <c r="AS36" s="2">
        <v>58.966506895592403</v>
      </c>
      <c r="AT36" s="2">
        <v>77.703527778303993</v>
      </c>
      <c r="AU36" s="2">
        <v>112.077694765337</v>
      </c>
      <c r="AV36" s="2">
        <v>131.43469060372701</v>
      </c>
    </row>
    <row r="37" spans="1:48" x14ac:dyDescent="0.25">
      <c r="A37" t="s">
        <v>35</v>
      </c>
      <c r="B37" t="s">
        <v>1</v>
      </c>
      <c r="C37" t="s">
        <v>2</v>
      </c>
      <c r="D37" t="s">
        <v>39</v>
      </c>
      <c r="E37" s="1">
        <v>86797</v>
      </c>
      <c r="F37" s="1">
        <v>35439</v>
      </c>
      <c r="G37" s="2">
        <v>40.829752180374904</v>
      </c>
      <c r="H37" s="3">
        <v>13</v>
      </c>
      <c r="I37" s="3">
        <v>13.5879205158197</v>
      </c>
      <c r="J37" s="3">
        <v>943.70833333333303</v>
      </c>
      <c r="K37" s="4">
        <v>761</v>
      </c>
      <c r="L37" s="4">
        <v>842</v>
      </c>
      <c r="M37" s="4">
        <v>1090</v>
      </c>
      <c r="N37" s="4">
        <v>1567</v>
      </c>
      <c r="O37" s="4">
        <v>1881</v>
      </c>
      <c r="P37" s="4">
        <v>66100</v>
      </c>
      <c r="Q37" s="4">
        <v>19830</v>
      </c>
      <c r="R37" s="4">
        <v>33413.179367911303</v>
      </c>
      <c r="S37" s="4">
        <v>835.32948419778302</v>
      </c>
      <c r="T37" s="4">
        <v>495.75</v>
      </c>
      <c r="U37" s="4">
        <v>676</v>
      </c>
      <c r="V37" s="4">
        <v>706.57186682262295</v>
      </c>
      <c r="W37" s="4">
        <v>283.11250000000001</v>
      </c>
      <c r="X37" s="4">
        <v>30440</v>
      </c>
      <c r="Y37" s="4">
        <v>33680</v>
      </c>
      <c r="Z37" s="4">
        <v>43600</v>
      </c>
      <c r="AA37" s="4">
        <v>62680</v>
      </c>
      <c r="AB37" s="4">
        <v>75240</v>
      </c>
      <c r="AC37" s="3">
        <v>14.634615384615399</v>
      </c>
      <c r="AD37" s="3">
        <v>16.192307692307701</v>
      </c>
      <c r="AE37" s="3">
        <v>20.961538461538499</v>
      </c>
      <c r="AF37" s="3">
        <v>30.134615384615401</v>
      </c>
      <c r="AG37" s="3">
        <v>36.173076923076898</v>
      </c>
      <c r="AH37" s="2">
        <v>45.029585798816598</v>
      </c>
      <c r="AI37" s="2">
        <v>49.822485207100598</v>
      </c>
      <c r="AJ37" s="2">
        <v>64.497041420118293</v>
      </c>
      <c r="AK37" s="2">
        <v>92.721893491124305</v>
      </c>
      <c r="AL37" s="2">
        <v>111.30177514792901</v>
      </c>
      <c r="AM37" s="5">
        <f t="shared" si="0"/>
        <v>1.1257396449704149</v>
      </c>
      <c r="AN37" s="5">
        <f t="shared" si="0"/>
        <v>1.245562130177515</v>
      </c>
      <c r="AO37" s="5">
        <f t="shared" si="0"/>
        <v>1.6124260355029574</v>
      </c>
      <c r="AP37" s="5">
        <f t="shared" si="0"/>
        <v>2.3180473372781076</v>
      </c>
      <c r="AQ37" s="5">
        <f t="shared" si="0"/>
        <v>2.7825443786982254</v>
      </c>
      <c r="AR37" s="2">
        <v>43.081251079080403</v>
      </c>
      <c r="AS37" s="2">
        <v>47.666771890388603</v>
      </c>
      <c r="AT37" s="2">
        <v>61.706391164517299</v>
      </c>
      <c r="AU37" s="2">
        <v>88.710013719998699</v>
      </c>
      <c r="AV37" s="2">
        <v>106.48598328482301</v>
      </c>
    </row>
    <row r="38" spans="1:48" x14ac:dyDescent="0.25">
      <c r="A38" t="s">
        <v>35</v>
      </c>
      <c r="B38" t="s">
        <v>1</v>
      </c>
      <c r="C38" t="s">
        <v>2</v>
      </c>
      <c r="D38" t="s">
        <v>40</v>
      </c>
      <c r="E38" s="1">
        <v>17417</v>
      </c>
      <c r="F38" s="1">
        <v>3891</v>
      </c>
      <c r="G38" s="2">
        <v>22.340242292013603</v>
      </c>
      <c r="H38" s="3">
        <v>13</v>
      </c>
      <c r="I38" s="3">
        <v>12.1305794197851</v>
      </c>
      <c r="J38" s="3">
        <v>943.70833333333303</v>
      </c>
      <c r="K38" s="4">
        <v>668</v>
      </c>
      <c r="L38" s="4">
        <v>849</v>
      </c>
      <c r="M38" s="4">
        <v>988</v>
      </c>
      <c r="N38" s="4">
        <v>1425</v>
      </c>
      <c r="O38" s="4">
        <v>1735</v>
      </c>
      <c r="P38" s="4">
        <v>80400</v>
      </c>
      <c r="Q38" s="4">
        <v>24120</v>
      </c>
      <c r="R38" s="4">
        <v>42113.750677010299</v>
      </c>
      <c r="S38" s="4">
        <v>1052.8437669252601</v>
      </c>
      <c r="T38" s="4">
        <v>603</v>
      </c>
      <c r="U38" s="4">
        <v>676</v>
      </c>
      <c r="V38" s="4">
        <v>630.790129828825</v>
      </c>
      <c r="W38" s="4">
        <v>283.11250000000001</v>
      </c>
      <c r="X38" s="4">
        <v>26720</v>
      </c>
      <c r="Y38" s="4">
        <v>33960</v>
      </c>
      <c r="Z38" s="4">
        <v>39520</v>
      </c>
      <c r="AA38" s="4">
        <v>57000</v>
      </c>
      <c r="AB38" s="4">
        <v>69400</v>
      </c>
      <c r="AC38" s="3">
        <v>12.846153846153801</v>
      </c>
      <c r="AD38" s="3">
        <v>16.326923076923102</v>
      </c>
      <c r="AE38" s="3">
        <v>19</v>
      </c>
      <c r="AF38" s="3">
        <v>27.403846153846199</v>
      </c>
      <c r="AG38" s="3">
        <v>33.365384615384599</v>
      </c>
      <c r="AH38" s="2">
        <v>39.526627218934898</v>
      </c>
      <c r="AI38" s="2">
        <v>50.236686390532498</v>
      </c>
      <c r="AJ38" s="2">
        <v>58.461538461538503</v>
      </c>
      <c r="AK38" s="2">
        <v>84.319526627218906</v>
      </c>
      <c r="AL38" s="2">
        <v>102.662721893491</v>
      </c>
      <c r="AM38" s="5">
        <f t="shared" si="0"/>
        <v>0.9881656804733725</v>
      </c>
      <c r="AN38" s="5">
        <f t="shared" si="0"/>
        <v>1.2559171597633125</v>
      </c>
      <c r="AO38" s="5">
        <f t="shared" si="0"/>
        <v>1.4615384615384626</v>
      </c>
      <c r="AP38" s="5">
        <f t="shared" si="0"/>
        <v>2.1079881656804726</v>
      </c>
      <c r="AQ38" s="5">
        <f t="shared" si="0"/>
        <v>2.5665680473372747</v>
      </c>
      <c r="AR38" s="2">
        <v>42.359572124647698</v>
      </c>
      <c r="AS38" s="2">
        <v>53.837240619499902</v>
      </c>
      <c r="AT38" s="2">
        <v>62.6515827232814</v>
      </c>
      <c r="AU38" s="2">
        <v>90.362859697040406</v>
      </c>
      <c r="AV38" s="2">
        <v>110.020744964467</v>
      </c>
    </row>
    <row r="39" spans="1:48" x14ac:dyDescent="0.25">
      <c r="A39" t="s">
        <v>35</v>
      </c>
      <c r="B39" t="s">
        <v>1</v>
      </c>
      <c r="C39" t="s">
        <v>2</v>
      </c>
      <c r="D39" t="s">
        <v>41</v>
      </c>
      <c r="E39" s="1">
        <v>7113</v>
      </c>
      <c r="F39" s="1">
        <v>2742</v>
      </c>
      <c r="G39" s="2">
        <v>38.549135385913104</v>
      </c>
      <c r="H39" s="3">
        <v>13</v>
      </c>
      <c r="I39" s="3">
        <v>13.5559119505086</v>
      </c>
      <c r="J39" s="3">
        <v>943.70833333333303</v>
      </c>
      <c r="K39" s="4">
        <v>634</v>
      </c>
      <c r="L39" s="4">
        <v>712</v>
      </c>
      <c r="M39" s="4">
        <v>938</v>
      </c>
      <c r="N39" s="4">
        <v>1353</v>
      </c>
      <c r="O39" s="4">
        <v>1647</v>
      </c>
      <c r="P39" s="4">
        <v>66400</v>
      </c>
      <c r="Q39" s="4">
        <v>19920</v>
      </c>
      <c r="R39" s="4">
        <v>37044.550903211399</v>
      </c>
      <c r="S39" s="4">
        <v>926.11377258028494</v>
      </c>
      <c r="T39" s="4">
        <v>498</v>
      </c>
      <c r="U39" s="4">
        <v>676</v>
      </c>
      <c r="V39" s="4">
        <v>704.90742142644501</v>
      </c>
      <c r="W39" s="4">
        <v>283.11250000000001</v>
      </c>
      <c r="X39" s="4">
        <v>25360</v>
      </c>
      <c r="Y39" s="4">
        <v>28480</v>
      </c>
      <c r="Z39" s="4">
        <v>37520</v>
      </c>
      <c r="AA39" s="4">
        <v>54120</v>
      </c>
      <c r="AB39" s="4">
        <v>65880</v>
      </c>
      <c r="AC39" s="3">
        <v>12.192307692307701</v>
      </c>
      <c r="AD39" s="3">
        <v>13.692307692307701</v>
      </c>
      <c r="AE39" s="3">
        <v>18.038461538461501</v>
      </c>
      <c r="AF39" s="3">
        <v>26.019230769230798</v>
      </c>
      <c r="AG39" s="3">
        <v>31.673076923076898</v>
      </c>
      <c r="AH39" s="2">
        <v>37.514792899408299</v>
      </c>
      <c r="AI39" s="2">
        <v>42.130177514792898</v>
      </c>
      <c r="AJ39" s="2">
        <v>55.5029585798817</v>
      </c>
      <c r="AK39" s="2">
        <v>80.059171597633096</v>
      </c>
      <c r="AL39" s="2">
        <v>97.455621301775196</v>
      </c>
      <c r="AM39" s="5">
        <f t="shared" si="0"/>
        <v>0.93786982248520745</v>
      </c>
      <c r="AN39" s="5">
        <f t="shared" si="0"/>
        <v>1.0532544378698225</v>
      </c>
      <c r="AO39" s="5">
        <f t="shared" si="0"/>
        <v>1.3875739644970424</v>
      </c>
      <c r="AP39" s="5">
        <f t="shared" si="0"/>
        <v>2.0014792899408276</v>
      </c>
      <c r="AQ39" s="5">
        <f t="shared" si="0"/>
        <v>2.43639053254438</v>
      </c>
      <c r="AR39" s="2">
        <v>35.9763555172702</v>
      </c>
      <c r="AS39" s="2">
        <v>40.4024686566189</v>
      </c>
      <c r="AT39" s="2">
        <v>53.226847752680598</v>
      </c>
      <c r="AU39" s="2">
        <v>76.776039455625593</v>
      </c>
      <c r="AV39" s="2">
        <v>93.459081288555296</v>
      </c>
    </row>
    <row r="40" spans="1:48" x14ac:dyDescent="0.25">
      <c r="A40" t="s">
        <v>35</v>
      </c>
      <c r="B40" t="s">
        <v>1</v>
      </c>
      <c r="C40" t="s">
        <v>2</v>
      </c>
      <c r="D40" t="s">
        <v>42</v>
      </c>
      <c r="E40" s="1">
        <v>392277</v>
      </c>
      <c r="F40" s="1">
        <v>134749</v>
      </c>
      <c r="G40" s="2">
        <v>34.350471732984602</v>
      </c>
      <c r="H40" s="3">
        <v>13</v>
      </c>
      <c r="I40" s="3">
        <v>22.3830207044806</v>
      </c>
      <c r="J40" s="3">
        <v>943.70833333333303</v>
      </c>
      <c r="K40" s="4">
        <v>1488</v>
      </c>
      <c r="L40" s="4">
        <v>1808</v>
      </c>
      <c r="M40" s="4">
        <v>2239</v>
      </c>
      <c r="N40" s="4">
        <v>3042</v>
      </c>
      <c r="O40" s="4">
        <v>3720</v>
      </c>
      <c r="P40" s="4">
        <v>119200</v>
      </c>
      <c r="Q40" s="4">
        <v>35760</v>
      </c>
      <c r="R40" s="4">
        <v>63322.494679495299</v>
      </c>
      <c r="S40" s="4">
        <v>1583.0623669873801</v>
      </c>
      <c r="T40" s="4">
        <v>894</v>
      </c>
      <c r="U40" s="4">
        <v>676</v>
      </c>
      <c r="V40" s="4">
        <v>1163.9170766329901</v>
      </c>
      <c r="W40" s="4">
        <v>283.11250000000001</v>
      </c>
      <c r="X40" s="4">
        <v>59520</v>
      </c>
      <c r="Y40" s="4">
        <v>72320</v>
      </c>
      <c r="Z40" s="4">
        <v>89560</v>
      </c>
      <c r="AA40" s="4">
        <v>121680</v>
      </c>
      <c r="AB40" s="4">
        <v>148800</v>
      </c>
      <c r="AC40" s="3">
        <v>28.615384615384599</v>
      </c>
      <c r="AD40" s="3">
        <v>34.769230769230802</v>
      </c>
      <c r="AE40" s="3">
        <v>43.057692307692299</v>
      </c>
      <c r="AF40" s="3">
        <v>58.5</v>
      </c>
      <c r="AG40" s="3">
        <v>71.538461538461505</v>
      </c>
      <c r="AH40" s="2">
        <v>88.047337278106497</v>
      </c>
      <c r="AI40" s="2">
        <v>106.98224852071</v>
      </c>
      <c r="AJ40" s="2">
        <v>132.48520710059199</v>
      </c>
      <c r="AK40" s="2">
        <v>180</v>
      </c>
      <c r="AL40" s="2">
        <v>220.11834319526599</v>
      </c>
      <c r="AM40" s="5">
        <f t="shared" si="0"/>
        <v>2.2011834319526624</v>
      </c>
      <c r="AN40" s="5">
        <f t="shared" si="0"/>
        <v>2.67455621301775</v>
      </c>
      <c r="AO40" s="5">
        <f t="shared" si="0"/>
        <v>3.3121301775148</v>
      </c>
      <c r="AP40" s="5">
        <f t="shared" si="0"/>
        <v>4.5</v>
      </c>
      <c r="AQ40" s="5">
        <f t="shared" si="0"/>
        <v>5.5029585798816498</v>
      </c>
      <c r="AR40" s="2">
        <v>51.137663666024203</v>
      </c>
      <c r="AS40" s="2">
        <v>62.135010690975697</v>
      </c>
      <c r="AT40" s="2">
        <v>76.947062465207196</v>
      </c>
      <c r="AU40" s="2">
        <v>104.54353015594501</v>
      </c>
      <c r="AV40" s="2">
        <v>127.844159165061</v>
      </c>
    </row>
    <row r="41" spans="1:48" x14ac:dyDescent="0.25">
      <c r="A41" t="s">
        <v>35</v>
      </c>
      <c r="B41" t="s">
        <v>1</v>
      </c>
      <c r="C41" t="s">
        <v>2</v>
      </c>
      <c r="D41" t="s">
        <v>43</v>
      </c>
      <c r="E41" s="1">
        <v>9799</v>
      </c>
      <c r="F41" s="1">
        <v>3684</v>
      </c>
      <c r="G41" s="2">
        <v>37.595673027860002</v>
      </c>
      <c r="H41" s="3">
        <v>13</v>
      </c>
      <c r="I41" s="3">
        <v>10.2232007684038</v>
      </c>
      <c r="J41" s="3">
        <v>943.70833333333303</v>
      </c>
      <c r="K41" s="4">
        <v>661</v>
      </c>
      <c r="L41" s="4">
        <v>775</v>
      </c>
      <c r="M41" s="4">
        <v>978</v>
      </c>
      <c r="N41" s="4">
        <v>1369</v>
      </c>
      <c r="O41" s="4">
        <v>1571</v>
      </c>
      <c r="P41" s="4">
        <v>57400</v>
      </c>
      <c r="Q41" s="4">
        <v>17220</v>
      </c>
      <c r="R41" s="4">
        <v>28341.9063017714</v>
      </c>
      <c r="S41" s="4">
        <v>708.54765754428399</v>
      </c>
      <c r="T41" s="4">
        <v>430.5</v>
      </c>
      <c r="U41" s="4">
        <v>676</v>
      </c>
      <c r="V41" s="4">
        <v>531.60643995699604</v>
      </c>
      <c r="W41" s="4">
        <v>283.11250000000001</v>
      </c>
      <c r="X41" s="4">
        <v>26440</v>
      </c>
      <c r="Y41" s="4">
        <v>31000</v>
      </c>
      <c r="Z41" s="4">
        <v>39120</v>
      </c>
      <c r="AA41" s="4">
        <v>54760</v>
      </c>
      <c r="AB41" s="4">
        <v>62840</v>
      </c>
      <c r="AC41" s="3">
        <v>12.711538461538501</v>
      </c>
      <c r="AD41" s="3">
        <v>14.903846153846199</v>
      </c>
      <c r="AE41" s="3">
        <v>18.807692307692299</v>
      </c>
      <c r="AF41" s="3">
        <v>26.326923076923102</v>
      </c>
      <c r="AG41" s="3">
        <v>30.211538461538499</v>
      </c>
      <c r="AH41" s="2">
        <v>39.112426035502999</v>
      </c>
      <c r="AI41" s="2">
        <v>45.857988165680503</v>
      </c>
      <c r="AJ41" s="2">
        <v>57.869822485207102</v>
      </c>
      <c r="AK41" s="2">
        <v>81.0059171597633</v>
      </c>
      <c r="AL41" s="2">
        <v>92.958579881656803</v>
      </c>
      <c r="AM41" s="5">
        <f t="shared" si="0"/>
        <v>0.97781065088757502</v>
      </c>
      <c r="AN41" s="5">
        <f t="shared" si="0"/>
        <v>1.1464497041420125</v>
      </c>
      <c r="AO41" s="5">
        <f t="shared" si="0"/>
        <v>1.4467455621301775</v>
      </c>
      <c r="AP41" s="5">
        <f t="shared" si="0"/>
        <v>2.0251479289940826</v>
      </c>
      <c r="AQ41" s="5">
        <f t="shared" si="0"/>
        <v>2.3239644970414202</v>
      </c>
      <c r="AR41" s="2">
        <v>49.736041576431703</v>
      </c>
      <c r="AS41" s="2">
        <v>58.313815766618099</v>
      </c>
      <c r="AT41" s="2">
        <v>73.588273315809701</v>
      </c>
      <c r="AU41" s="2">
        <v>103.00853391548399</v>
      </c>
      <c r="AV41" s="2">
        <v>118.20774783142799</v>
      </c>
    </row>
    <row r="42" spans="1:48" x14ac:dyDescent="0.25">
      <c r="A42" t="s">
        <v>35</v>
      </c>
      <c r="B42" t="s">
        <v>1</v>
      </c>
      <c r="C42" t="s">
        <v>2</v>
      </c>
      <c r="D42" t="s">
        <v>44</v>
      </c>
      <c r="E42" s="1">
        <v>69172</v>
      </c>
      <c r="F42" s="1">
        <v>16182</v>
      </c>
      <c r="G42" s="2">
        <v>23.3938587867923</v>
      </c>
      <c r="H42" s="3">
        <v>13</v>
      </c>
      <c r="I42" s="3">
        <v>14.0676569084479</v>
      </c>
      <c r="J42" s="3">
        <v>943.70833333333303</v>
      </c>
      <c r="K42" s="4">
        <v>952</v>
      </c>
      <c r="L42" s="4">
        <v>1072</v>
      </c>
      <c r="M42" s="4">
        <v>1349</v>
      </c>
      <c r="N42" s="4">
        <v>1946</v>
      </c>
      <c r="O42" s="4">
        <v>2368</v>
      </c>
      <c r="P42" s="4">
        <v>86300</v>
      </c>
      <c r="Q42" s="4">
        <v>25890</v>
      </c>
      <c r="R42" s="4">
        <v>48084.8326191538</v>
      </c>
      <c r="S42" s="4">
        <v>1202.1208154788501</v>
      </c>
      <c r="T42" s="4">
        <v>647.25</v>
      </c>
      <c r="U42" s="4">
        <v>676</v>
      </c>
      <c r="V42" s="4">
        <v>731.518159239292</v>
      </c>
      <c r="W42" s="4">
        <v>283.11250000000001</v>
      </c>
      <c r="X42" s="4">
        <v>38080</v>
      </c>
      <c r="Y42" s="4">
        <v>42880</v>
      </c>
      <c r="Z42" s="4">
        <v>53960</v>
      </c>
      <c r="AA42" s="4">
        <v>77840</v>
      </c>
      <c r="AB42" s="4">
        <v>94720</v>
      </c>
      <c r="AC42" s="3">
        <v>18.307692307692299</v>
      </c>
      <c r="AD42" s="3">
        <v>20.615384615384599</v>
      </c>
      <c r="AE42" s="3">
        <v>25.942307692307701</v>
      </c>
      <c r="AF42" s="3">
        <v>37.423076923076898</v>
      </c>
      <c r="AG42" s="3">
        <v>45.538461538461497</v>
      </c>
      <c r="AH42" s="2">
        <v>56.331360946745598</v>
      </c>
      <c r="AI42" s="2">
        <v>63.431952662721898</v>
      </c>
      <c r="AJ42" s="2">
        <v>79.822485207100598</v>
      </c>
      <c r="AK42" s="2">
        <v>115.147928994083</v>
      </c>
      <c r="AL42" s="2">
        <v>140.11834319526599</v>
      </c>
      <c r="AM42" s="5">
        <f t="shared" si="0"/>
        <v>1.40828402366864</v>
      </c>
      <c r="AN42" s="5">
        <f t="shared" si="0"/>
        <v>1.5857988165680474</v>
      </c>
      <c r="AO42" s="5">
        <f t="shared" si="0"/>
        <v>1.995562130177515</v>
      </c>
      <c r="AP42" s="5">
        <f t="shared" si="0"/>
        <v>2.8786982248520752</v>
      </c>
      <c r="AQ42" s="5">
        <f t="shared" si="0"/>
        <v>3.5029585798816498</v>
      </c>
      <c r="AR42" s="2">
        <v>52.056123992327798</v>
      </c>
      <c r="AS42" s="2">
        <v>58.617820293881699</v>
      </c>
      <c r="AT42" s="2">
        <v>73.764402589968697</v>
      </c>
      <c r="AU42" s="2">
        <v>106.408841690199</v>
      </c>
      <c r="AV42" s="2">
        <v>129.48414035066401</v>
      </c>
    </row>
    <row r="43" spans="1:48" x14ac:dyDescent="0.25">
      <c r="A43" t="s">
        <v>35</v>
      </c>
      <c r="B43" t="s">
        <v>1</v>
      </c>
      <c r="C43" t="s">
        <v>2</v>
      </c>
      <c r="D43" t="s">
        <v>45</v>
      </c>
      <c r="E43" s="1">
        <v>304624</v>
      </c>
      <c r="F43" s="1">
        <v>143680</v>
      </c>
      <c r="G43" s="2">
        <v>47.166342770103498</v>
      </c>
      <c r="H43" s="3">
        <v>13</v>
      </c>
      <c r="I43" s="3">
        <v>12.9908281208953</v>
      </c>
      <c r="J43" s="3">
        <v>943.70833333333303</v>
      </c>
      <c r="K43" s="4">
        <v>691</v>
      </c>
      <c r="L43" s="4">
        <v>787</v>
      </c>
      <c r="M43" s="4">
        <v>980</v>
      </c>
      <c r="N43" s="4">
        <v>1395</v>
      </c>
      <c r="O43" s="4">
        <v>1621</v>
      </c>
      <c r="P43" s="4">
        <v>61700</v>
      </c>
      <c r="Q43" s="4">
        <v>18510</v>
      </c>
      <c r="R43" s="4">
        <v>33421.472537275396</v>
      </c>
      <c r="S43" s="4">
        <v>835.53681343188498</v>
      </c>
      <c r="T43" s="4">
        <v>462.75</v>
      </c>
      <c r="U43" s="4">
        <v>676</v>
      </c>
      <c r="V43" s="4">
        <v>675.52306228655402</v>
      </c>
      <c r="W43" s="4">
        <v>283.11250000000001</v>
      </c>
      <c r="X43" s="4">
        <v>27640</v>
      </c>
      <c r="Y43" s="4">
        <v>31480</v>
      </c>
      <c r="Z43" s="4">
        <v>39200</v>
      </c>
      <c r="AA43" s="4">
        <v>55800</v>
      </c>
      <c r="AB43" s="4">
        <v>64840</v>
      </c>
      <c r="AC43" s="3">
        <v>13.288461538461499</v>
      </c>
      <c r="AD43" s="3">
        <v>15.134615384615399</v>
      </c>
      <c r="AE43" s="3">
        <v>18.846153846153801</v>
      </c>
      <c r="AF43" s="3">
        <v>26.826923076923102</v>
      </c>
      <c r="AG43" s="3">
        <v>31.173076923076898</v>
      </c>
      <c r="AH43" s="2">
        <v>40.887573964497001</v>
      </c>
      <c r="AI43" s="2">
        <v>46.568047337278102</v>
      </c>
      <c r="AJ43" s="2">
        <v>57.988165680473401</v>
      </c>
      <c r="AK43" s="2">
        <v>82.544378698224804</v>
      </c>
      <c r="AL43" s="2">
        <v>95.917159763313606</v>
      </c>
      <c r="AM43" s="5">
        <f t="shared" si="0"/>
        <v>1.022189349112425</v>
      </c>
      <c r="AN43" s="5">
        <f t="shared" si="0"/>
        <v>1.1642011834319526</v>
      </c>
      <c r="AO43" s="5">
        <f t="shared" si="0"/>
        <v>1.4497041420118351</v>
      </c>
      <c r="AP43" s="5">
        <f t="shared" si="0"/>
        <v>2.06360946745562</v>
      </c>
      <c r="AQ43" s="5">
        <f t="shared" si="0"/>
        <v>2.3979289940828403</v>
      </c>
      <c r="AR43" s="2">
        <v>40.916441707322797</v>
      </c>
      <c r="AS43" s="2">
        <v>46.600925649295299</v>
      </c>
      <c r="AT43" s="2">
        <v>58.029106907635899</v>
      </c>
      <c r="AU43" s="2">
        <v>82.602657281787799</v>
      </c>
      <c r="AV43" s="2">
        <v>95.984879895181393</v>
      </c>
    </row>
    <row r="44" spans="1:48" x14ac:dyDescent="0.25">
      <c r="A44" t="s">
        <v>35</v>
      </c>
      <c r="B44" t="s">
        <v>1</v>
      </c>
      <c r="C44" t="s">
        <v>2</v>
      </c>
      <c r="D44" t="s">
        <v>46</v>
      </c>
      <c r="E44" s="1">
        <v>10017</v>
      </c>
      <c r="F44" s="1">
        <v>4036</v>
      </c>
      <c r="G44" s="2">
        <v>40.291504442447803</v>
      </c>
      <c r="H44" s="3">
        <v>13</v>
      </c>
      <c r="I44" s="3">
        <v>12.4612300870368</v>
      </c>
      <c r="J44" s="3">
        <v>943.70833333333303</v>
      </c>
      <c r="K44" s="4">
        <v>597</v>
      </c>
      <c r="L44" s="4">
        <v>670</v>
      </c>
      <c r="M44" s="4">
        <v>883</v>
      </c>
      <c r="N44" s="4">
        <v>1100</v>
      </c>
      <c r="O44" s="4">
        <v>1196</v>
      </c>
      <c r="P44" s="4">
        <v>56700</v>
      </c>
      <c r="Q44" s="4">
        <v>17010</v>
      </c>
      <c r="R44" s="4">
        <v>30482.580643876601</v>
      </c>
      <c r="S44" s="4">
        <v>762.06451609691601</v>
      </c>
      <c r="T44" s="4">
        <v>425.25</v>
      </c>
      <c r="U44" s="4">
        <v>676</v>
      </c>
      <c r="V44" s="4">
        <v>647.98396452591396</v>
      </c>
      <c r="W44" s="4">
        <v>283.11250000000001</v>
      </c>
      <c r="X44" s="4">
        <v>23880</v>
      </c>
      <c r="Y44" s="4">
        <v>26800</v>
      </c>
      <c r="Z44" s="4">
        <v>35320</v>
      </c>
      <c r="AA44" s="4">
        <v>44000</v>
      </c>
      <c r="AB44" s="4">
        <v>47840</v>
      </c>
      <c r="AC44" s="3">
        <v>11.4807692307692</v>
      </c>
      <c r="AD44" s="3">
        <v>12.884615384615399</v>
      </c>
      <c r="AE44" s="3">
        <v>16.980769230769202</v>
      </c>
      <c r="AF44" s="3">
        <v>21.153846153846199</v>
      </c>
      <c r="AG44" s="3">
        <v>23</v>
      </c>
      <c r="AH44" s="2">
        <v>35.325443786982198</v>
      </c>
      <c r="AI44" s="2">
        <v>39.644970414201197</v>
      </c>
      <c r="AJ44" s="2">
        <v>52.248520710059204</v>
      </c>
      <c r="AK44" s="2">
        <v>65.088757396449694</v>
      </c>
      <c r="AL44" s="2">
        <v>70.769230769230802</v>
      </c>
      <c r="AM44" s="5">
        <f t="shared" si="0"/>
        <v>0.88313609467455501</v>
      </c>
      <c r="AN44" s="5">
        <f t="shared" si="0"/>
        <v>0.99112426035502987</v>
      </c>
      <c r="AO44" s="5">
        <f t="shared" si="0"/>
        <v>1.3062130177514801</v>
      </c>
      <c r="AP44" s="5">
        <f t="shared" si="0"/>
        <v>1.6272189349112423</v>
      </c>
      <c r="AQ44" s="5">
        <f t="shared" si="0"/>
        <v>1.7692307692307701</v>
      </c>
      <c r="AR44" s="2">
        <v>36.852763814103596</v>
      </c>
      <c r="AS44" s="2">
        <v>41.3590481665819</v>
      </c>
      <c r="AT44" s="2">
        <v>54.507521688196803</v>
      </c>
      <c r="AU44" s="2">
        <v>67.902914900358397</v>
      </c>
      <c r="AV44" s="2">
        <v>73.828987473480595</v>
      </c>
    </row>
    <row r="45" spans="1:48" x14ac:dyDescent="0.25">
      <c r="A45" t="s">
        <v>35</v>
      </c>
      <c r="B45" t="s">
        <v>1</v>
      </c>
      <c r="C45" t="s">
        <v>2</v>
      </c>
      <c r="D45" t="s">
        <v>47</v>
      </c>
      <c r="E45" s="1">
        <v>54267</v>
      </c>
      <c r="F45" s="1">
        <v>23414</v>
      </c>
      <c r="G45" s="2">
        <v>43.145926622072302</v>
      </c>
      <c r="H45" s="3">
        <v>13</v>
      </c>
      <c r="I45" s="3">
        <v>12.5412510143644</v>
      </c>
      <c r="J45" s="3">
        <v>943.70833333333303</v>
      </c>
      <c r="K45" s="4">
        <v>687</v>
      </c>
      <c r="L45" s="4">
        <v>806</v>
      </c>
      <c r="M45" s="4">
        <v>1040</v>
      </c>
      <c r="N45" s="4">
        <v>1500</v>
      </c>
      <c r="O45" s="4">
        <v>1797</v>
      </c>
      <c r="P45" s="4">
        <v>72000</v>
      </c>
      <c r="Q45" s="4">
        <v>21600</v>
      </c>
      <c r="R45" s="4">
        <v>31115.971454058901</v>
      </c>
      <c r="S45" s="4">
        <v>777.89928635147203</v>
      </c>
      <c r="T45" s="4">
        <v>540</v>
      </c>
      <c r="U45" s="4">
        <v>676</v>
      </c>
      <c r="V45" s="4">
        <v>652.14505274694602</v>
      </c>
      <c r="W45" s="4">
        <v>283.11250000000001</v>
      </c>
      <c r="X45" s="4">
        <v>27480</v>
      </c>
      <c r="Y45" s="4">
        <v>32240</v>
      </c>
      <c r="Z45" s="4">
        <v>41600</v>
      </c>
      <c r="AA45" s="4">
        <v>60000</v>
      </c>
      <c r="AB45" s="4">
        <v>71880</v>
      </c>
      <c r="AC45" s="3">
        <v>13.211538461538501</v>
      </c>
      <c r="AD45" s="3">
        <v>15.5</v>
      </c>
      <c r="AE45" s="3">
        <v>20</v>
      </c>
      <c r="AF45" s="3">
        <v>28.846153846153801</v>
      </c>
      <c r="AG45" s="3">
        <v>34.557692307692299</v>
      </c>
      <c r="AH45" s="2">
        <v>40.650887573964503</v>
      </c>
      <c r="AI45" s="2">
        <v>47.692307692307701</v>
      </c>
      <c r="AJ45" s="2">
        <v>61.538461538461497</v>
      </c>
      <c r="AK45" s="2">
        <v>88.757396449704103</v>
      </c>
      <c r="AL45" s="2">
        <v>106.331360946746</v>
      </c>
      <c r="AM45" s="5">
        <f t="shared" si="0"/>
        <v>1.0162721893491127</v>
      </c>
      <c r="AN45" s="5">
        <f t="shared" si="0"/>
        <v>1.1923076923076925</v>
      </c>
      <c r="AO45" s="5">
        <f t="shared" si="0"/>
        <v>1.5384615384615374</v>
      </c>
      <c r="AP45" s="5">
        <f t="shared" si="0"/>
        <v>2.2189349112426027</v>
      </c>
      <c r="AQ45" s="5">
        <f t="shared" si="0"/>
        <v>2.6582840236686502</v>
      </c>
      <c r="AR45" s="2">
        <v>42.137864703948203</v>
      </c>
      <c r="AS45" s="2">
        <v>49.436854368824299</v>
      </c>
      <c r="AT45" s="2">
        <v>63.789489508160301</v>
      </c>
      <c r="AU45" s="2">
        <v>92.004071406000506</v>
      </c>
      <c r="AV45" s="2">
        <v>110.220877544389</v>
      </c>
    </row>
    <row r="46" spans="1:48" x14ac:dyDescent="0.25">
      <c r="A46" t="s">
        <v>35</v>
      </c>
      <c r="B46" t="s">
        <v>1</v>
      </c>
      <c r="C46" t="s">
        <v>2</v>
      </c>
      <c r="D46" t="s">
        <v>48</v>
      </c>
      <c r="E46" s="1">
        <v>44057</v>
      </c>
      <c r="F46" s="1">
        <v>18340</v>
      </c>
      <c r="G46" s="2">
        <v>41.627891141021898</v>
      </c>
      <c r="H46" s="3">
        <v>13</v>
      </c>
      <c r="I46" s="3">
        <v>9.1914207603039593</v>
      </c>
      <c r="J46" s="3">
        <v>943.70833333333303</v>
      </c>
      <c r="K46" s="4">
        <v>669</v>
      </c>
      <c r="L46" s="4">
        <v>781</v>
      </c>
      <c r="M46" s="4">
        <v>1027</v>
      </c>
      <c r="N46" s="4">
        <v>1365</v>
      </c>
      <c r="O46" s="4">
        <v>1744</v>
      </c>
      <c r="P46" s="4">
        <v>55600</v>
      </c>
      <c r="Q46" s="4">
        <v>16680</v>
      </c>
      <c r="R46" s="4">
        <v>27311.480008283401</v>
      </c>
      <c r="S46" s="4">
        <v>682.78700020708595</v>
      </c>
      <c r="T46" s="4">
        <v>417</v>
      </c>
      <c r="U46" s="4">
        <v>676</v>
      </c>
      <c r="V46" s="4">
        <v>477.95387953580598</v>
      </c>
      <c r="W46" s="4">
        <v>283.11250000000001</v>
      </c>
      <c r="X46" s="4">
        <v>26760</v>
      </c>
      <c r="Y46" s="4">
        <v>31240</v>
      </c>
      <c r="Z46" s="4">
        <v>41080</v>
      </c>
      <c r="AA46" s="4">
        <v>54600</v>
      </c>
      <c r="AB46" s="4">
        <v>69760</v>
      </c>
      <c r="AC46" s="3">
        <v>12.865384615384601</v>
      </c>
      <c r="AD46" s="3">
        <v>15.0192307692308</v>
      </c>
      <c r="AE46" s="3">
        <v>19.75</v>
      </c>
      <c r="AF46" s="3">
        <v>26.25</v>
      </c>
      <c r="AG46" s="3">
        <v>33.538461538461497</v>
      </c>
      <c r="AH46" s="2">
        <v>39.585798816568101</v>
      </c>
      <c r="AI46" s="2">
        <v>46.213017751479299</v>
      </c>
      <c r="AJ46" s="2">
        <v>60.769230769230802</v>
      </c>
      <c r="AK46" s="2">
        <v>80.769230769230802</v>
      </c>
      <c r="AL46" s="2">
        <v>103.195266272189</v>
      </c>
      <c r="AM46" s="5">
        <f t="shared" si="0"/>
        <v>0.98964497041420252</v>
      </c>
      <c r="AN46" s="5">
        <f t="shared" si="0"/>
        <v>1.1553254437869824</v>
      </c>
      <c r="AO46" s="5">
        <f t="shared" si="0"/>
        <v>1.5192307692307701</v>
      </c>
      <c r="AP46" s="5">
        <f t="shared" si="0"/>
        <v>2.0192307692307701</v>
      </c>
      <c r="AQ46" s="5">
        <f t="shared" si="0"/>
        <v>2.5798816568047251</v>
      </c>
      <c r="AR46" s="2">
        <v>55.988665739024</v>
      </c>
      <c r="AS46" s="2">
        <v>65.361955070519798</v>
      </c>
      <c r="AT46" s="2">
        <v>85.949715566483803</v>
      </c>
      <c r="AU46" s="2">
        <v>114.236963727605</v>
      </c>
      <c r="AV46" s="2">
        <v>145.95550530471999</v>
      </c>
    </row>
    <row r="47" spans="1:48" x14ac:dyDescent="0.25">
      <c r="A47" t="s">
        <v>35</v>
      </c>
      <c r="B47" t="s">
        <v>1</v>
      </c>
      <c r="C47" t="s">
        <v>2</v>
      </c>
      <c r="D47" t="s">
        <v>49</v>
      </c>
      <c r="E47" s="1">
        <v>8083</v>
      </c>
      <c r="F47" s="1">
        <v>2973</v>
      </c>
      <c r="G47" s="2">
        <v>36.7808981813683</v>
      </c>
      <c r="H47" s="3">
        <v>13</v>
      </c>
      <c r="I47" s="3">
        <v>12.9291235218925</v>
      </c>
      <c r="J47" s="3">
        <v>943.70833333333303</v>
      </c>
      <c r="K47" s="4">
        <v>783</v>
      </c>
      <c r="L47" s="4">
        <v>788</v>
      </c>
      <c r="M47" s="4">
        <v>973</v>
      </c>
      <c r="N47" s="4">
        <v>1313</v>
      </c>
      <c r="O47" s="4">
        <v>1318</v>
      </c>
      <c r="P47" s="4">
        <v>75100</v>
      </c>
      <c r="Q47" s="4">
        <v>22530</v>
      </c>
      <c r="R47" s="4">
        <v>39007.958750159298</v>
      </c>
      <c r="S47" s="4">
        <v>975.19896875398194</v>
      </c>
      <c r="T47" s="4">
        <v>563.25</v>
      </c>
      <c r="U47" s="4">
        <v>676</v>
      </c>
      <c r="V47" s="4">
        <v>672.31442313840796</v>
      </c>
      <c r="W47" s="4">
        <v>283.11250000000001</v>
      </c>
      <c r="X47" s="4">
        <v>31320</v>
      </c>
      <c r="Y47" s="4">
        <v>31520</v>
      </c>
      <c r="Z47" s="4">
        <v>38920</v>
      </c>
      <c r="AA47" s="4">
        <v>52520</v>
      </c>
      <c r="AB47" s="4">
        <v>52720</v>
      </c>
      <c r="AC47" s="3">
        <v>15.057692307692299</v>
      </c>
      <c r="AD47" s="3">
        <v>15.153846153846199</v>
      </c>
      <c r="AE47" s="3">
        <v>18.711538461538499</v>
      </c>
      <c r="AF47" s="3">
        <v>25.25</v>
      </c>
      <c r="AG47" s="3">
        <v>25.3461538461539</v>
      </c>
      <c r="AH47" s="2">
        <v>46.331360946745598</v>
      </c>
      <c r="AI47" s="2">
        <v>46.627218934911198</v>
      </c>
      <c r="AJ47" s="2">
        <v>57.573964497041402</v>
      </c>
      <c r="AK47" s="2">
        <v>77.692307692307693</v>
      </c>
      <c r="AL47" s="2">
        <v>77.988165680473401</v>
      </c>
      <c r="AM47" s="5">
        <f t="shared" si="0"/>
        <v>1.15828402366864</v>
      </c>
      <c r="AN47" s="5">
        <f t="shared" si="0"/>
        <v>1.1656804733727799</v>
      </c>
      <c r="AO47" s="5">
        <f t="shared" si="0"/>
        <v>1.4393491124260351</v>
      </c>
      <c r="AP47" s="5">
        <f t="shared" si="0"/>
        <v>1.9423076923076923</v>
      </c>
      <c r="AQ47" s="5">
        <f t="shared" si="0"/>
        <v>1.9497041420118351</v>
      </c>
      <c r="AR47" s="2">
        <v>46.585345966246301</v>
      </c>
      <c r="AS47" s="2">
        <v>46.882825825545403</v>
      </c>
      <c r="AT47" s="2">
        <v>57.889580619613803</v>
      </c>
      <c r="AU47" s="2">
        <v>78.118211051955697</v>
      </c>
      <c r="AV47" s="2">
        <v>78.415690911254899</v>
      </c>
    </row>
    <row r="48" spans="1:48" x14ac:dyDescent="0.25">
      <c r="A48" t="s">
        <v>35</v>
      </c>
      <c r="B48" t="s">
        <v>1</v>
      </c>
      <c r="C48" t="s">
        <v>2</v>
      </c>
      <c r="D48" t="s">
        <v>50</v>
      </c>
      <c r="E48" s="1">
        <v>267913</v>
      </c>
      <c r="F48" s="1">
        <v>112518</v>
      </c>
      <c r="G48" s="2">
        <v>41.997962024985704</v>
      </c>
      <c r="H48" s="3">
        <v>13</v>
      </c>
      <c r="I48" s="3">
        <v>13.968156762240699</v>
      </c>
      <c r="J48" s="3">
        <v>943.70833333333303</v>
      </c>
      <c r="K48" s="4">
        <v>711</v>
      </c>
      <c r="L48" s="4">
        <v>726</v>
      </c>
      <c r="M48" s="4">
        <v>946</v>
      </c>
      <c r="N48" s="4">
        <v>1365</v>
      </c>
      <c r="O48" s="4">
        <v>1624</v>
      </c>
      <c r="P48" s="4">
        <v>56600</v>
      </c>
      <c r="Q48" s="4">
        <v>16980</v>
      </c>
      <c r="R48" s="4">
        <v>35627.455588122801</v>
      </c>
      <c r="S48" s="4">
        <v>890.68638970307097</v>
      </c>
      <c r="T48" s="4">
        <v>424.5</v>
      </c>
      <c r="U48" s="4">
        <v>676</v>
      </c>
      <c r="V48" s="4">
        <v>726.34415163651397</v>
      </c>
      <c r="W48" s="4">
        <v>283.11250000000001</v>
      </c>
      <c r="X48" s="4">
        <v>28440</v>
      </c>
      <c r="Y48" s="4">
        <v>29040</v>
      </c>
      <c r="Z48" s="4">
        <v>37840</v>
      </c>
      <c r="AA48" s="4">
        <v>54600</v>
      </c>
      <c r="AB48" s="4">
        <v>64960</v>
      </c>
      <c r="AC48" s="3">
        <v>13.6730769230769</v>
      </c>
      <c r="AD48" s="3">
        <v>13.961538461538501</v>
      </c>
      <c r="AE48" s="3">
        <v>18.192307692307701</v>
      </c>
      <c r="AF48" s="3">
        <v>26.25</v>
      </c>
      <c r="AG48" s="3">
        <v>31.230769230769202</v>
      </c>
      <c r="AH48" s="2">
        <v>42.071005917159802</v>
      </c>
      <c r="AI48" s="2">
        <v>42.958579881656803</v>
      </c>
      <c r="AJ48" s="2">
        <v>55.976331360946801</v>
      </c>
      <c r="AK48" s="2">
        <v>80.769230769230802</v>
      </c>
      <c r="AL48" s="2">
        <v>96.094674556212993</v>
      </c>
      <c r="AM48" s="5">
        <f t="shared" si="0"/>
        <v>1.051775147928995</v>
      </c>
      <c r="AN48" s="5">
        <f t="shared" si="0"/>
        <v>1.0739644970414202</v>
      </c>
      <c r="AO48" s="5">
        <f t="shared" si="0"/>
        <v>1.3994082840236701</v>
      </c>
      <c r="AP48" s="5">
        <f t="shared" si="0"/>
        <v>2.0192307692307701</v>
      </c>
      <c r="AQ48" s="5">
        <f t="shared" si="0"/>
        <v>2.4023668639053248</v>
      </c>
      <c r="AR48" s="2">
        <v>39.154992761932903</v>
      </c>
      <c r="AS48" s="2">
        <v>39.981047461551697</v>
      </c>
      <c r="AT48" s="2">
        <v>52.096516389294699</v>
      </c>
      <c r="AU48" s="2">
        <v>75.170977665314197</v>
      </c>
      <c r="AV48" s="2">
        <v>89.434188812066097</v>
      </c>
    </row>
    <row r="49" spans="1:48" x14ac:dyDescent="0.25">
      <c r="A49" t="s">
        <v>35</v>
      </c>
      <c r="B49" t="s">
        <v>1</v>
      </c>
      <c r="C49" t="s">
        <v>2</v>
      </c>
      <c r="D49" t="s">
        <v>51</v>
      </c>
      <c r="E49" s="1">
        <v>42735</v>
      </c>
      <c r="F49" s="1">
        <v>20621</v>
      </c>
      <c r="G49" s="2">
        <v>48.253188253188299</v>
      </c>
      <c r="H49" s="3">
        <v>13</v>
      </c>
      <c r="I49" s="3">
        <v>14.1754031371621</v>
      </c>
      <c r="J49" s="3">
        <v>943.70833333333303</v>
      </c>
      <c r="K49" s="4">
        <v>841</v>
      </c>
      <c r="L49" s="4">
        <v>861</v>
      </c>
      <c r="M49" s="4">
        <v>1064</v>
      </c>
      <c r="N49" s="4">
        <v>1535</v>
      </c>
      <c r="O49" s="4">
        <v>1647</v>
      </c>
      <c r="P49" s="4">
        <v>62200</v>
      </c>
      <c r="Q49" s="4">
        <v>18660</v>
      </c>
      <c r="R49" s="4">
        <v>40560.854713584798</v>
      </c>
      <c r="S49" s="4">
        <v>1014.02136783962</v>
      </c>
      <c r="T49" s="4">
        <v>466.5</v>
      </c>
      <c r="U49" s="4">
        <v>676</v>
      </c>
      <c r="V49" s="4">
        <v>737.12096313242705</v>
      </c>
      <c r="W49" s="4">
        <v>283.11250000000001</v>
      </c>
      <c r="X49" s="4">
        <v>33640</v>
      </c>
      <c r="Y49" s="4">
        <v>34440</v>
      </c>
      <c r="Z49" s="4">
        <v>42560</v>
      </c>
      <c r="AA49" s="4">
        <v>61400</v>
      </c>
      <c r="AB49" s="4">
        <v>65880</v>
      </c>
      <c r="AC49" s="3">
        <v>16.173076923076898</v>
      </c>
      <c r="AD49" s="3">
        <v>16.557692307692299</v>
      </c>
      <c r="AE49" s="3">
        <v>20.461538461538499</v>
      </c>
      <c r="AF49" s="3">
        <v>29.519230769230798</v>
      </c>
      <c r="AG49" s="3">
        <v>31.673076923076898</v>
      </c>
      <c r="AH49" s="2">
        <v>49.763313609467502</v>
      </c>
      <c r="AI49" s="2">
        <v>50.946745562130197</v>
      </c>
      <c r="AJ49" s="2">
        <v>62.958579881656803</v>
      </c>
      <c r="AK49" s="2">
        <v>90.828402366863898</v>
      </c>
      <c r="AL49" s="2">
        <v>97.455621301775196</v>
      </c>
      <c r="AM49" s="5">
        <f t="shared" si="0"/>
        <v>1.2440828402366875</v>
      </c>
      <c r="AN49" s="5">
        <f t="shared" si="0"/>
        <v>1.273668639053255</v>
      </c>
      <c r="AO49" s="5">
        <f t="shared" si="0"/>
        <v>1.5739644970414202</v>
      </c>
      <c r="AP49" s="5">
        <f t="shared" si="0"/>
        <v>2.2707100591715976</v>
      </c>
      <c r="AQ49" s="5">
        <f t="shared" si="0"/>
        <v>2.43639053254438</v>
      </c>
      <c r="AR49" s="2">
        <v>45.637014387767998</v>
      </c>
      <c r="AS49" s="2">
        <v>46.722317940390397</v>
      </c>
      <c r="AT49" s="2">
        <v>57.738148999506798</v>
      </c>
      <c r="AU49" s="2">
        <v>83.2970476637621</v>
      </c>
      <c r="AV49" s="2">
        <v>89.374747558446998</v>
      </c>
    </row>
    <row r="50" spans="1:48" x14ac:dyDescent="0.25">
      <c r="A50" t="s">
        <v>35</v>
      </c>
      <c r="B50" t="s">
        <v>1</v>
      </c>
      <c r="C50" t="s">
        <v>2</v>
      </c>
      <c r="D50" t="s">
        <v>52</v>
      </c>
      <c r="E50" s="1">
        <v>25966</v>
      </c>
      <c r="F50" s="1">
        <v>8809</v>
      </c>
      <c r="G50" s="2">
        <v>33.925132866055598</v>
      </c>
      <c r="H50" s="3">
        <v>13</v>
      </c>
      <c r="I50" s="3">
        <v>13.0498200124026</v>
      </c>
      <c r="J50" s="3">
        <v>943.70833333333303</v>
      </c>
      <c r="K50" s="4">
        <v>662</v>
      </c>
      <c r="L50" s="4">
        <v>773</v>
      </c>
      <c r="M50" s="4">
        <v>1016</v>
      </c>
      <c r="N50" s="4">
        <v>1466</v>
      </c>
      <c r="O50" s="4">
        <v>1567</v>
      </c>
      <c r="P50" s="4">
        <v>65800</v>
      </c>
      <c r="Q50" s="4">
        <v>19740</v>
      </c>
      <c r="R50" s="4">
        <v>31096.275176819199</v>
      </c>
      <c r="S50" s="4">
        <v>777.40687942047896</v>
      </c>
      <c r="T50" s="4">
        <v>493.5</v>
      </c>
      <c r="U50" s="4">
        <v>676</v>
      </c>
      <c r="V50" s="4">
        <v>678.59064064493703</v>
      </c>
      <c r="W50" s="4">
        <v>283.11250000000001</v>
      </c>
      <c r="X50" s="4">
        <v>26480</v>
      </c>
      <c r="Y50" s="4">
        <v>30920</v>
      </c>
      <c r="Z50" s="4">
        <v>40640</v>
      </c>
      <c r="AA50" s="4">
        <v>58640</v>
      </c>
      <c r="AB50" s="4">
        <v>62680</v>
      </c>
      <c r="AC50" s="3">
        <v>12.7307692307692</v>
      </c>
      <c r="AD50" s="3">
        <v>14.865384615384601</v>
      </c>
      <c r="AE50" s="3">
        <v>19.538461538461501</v>
      </c>
      <c r="AF50" s="3">
        <v>28.192307692307701</v>
      </c>
      <c r="AG50" s="3">
        <v>30.134615384615401</v>
      </c>
      <c r="AH50" s="2">
        <v>39.171597633136102</v>
      </c>
      <c r="AI50" s="2">
        <v>45.739644970414197</v>
      </c>
      <c r="AJ50" s="2">
        <v>60.118343195266299</v>
      </c>
      <c r="AK50" s="2">
        <v>86.745562130177504</v>
      </c>
      <c r="AL50" s="2">
        <v>92.721893491124305</v>
      </c>
      <c r="AM50" s="5">
        <f t="shared" si="0"/>
        <v>0.97928994082840259</v>
      </c>
      <c r="AN50" s="5">
        <f t="shared" si="0"/>
        <v>1.1434911242603549</v>
      </c>
      <c r="AO50" s="5">
        <f t="shared" si="0"/>
        <v>1.5029585798816574</v>
      </c>
      <c r="AP50" s="5">
        <f t="shared" si="0"/>
        <v>2.1686390532544375</v>
      </c>
      <c r="AQ50" s="5">
        <f t="shared" si="0"/>
        <v>2.3180473372781076</v>
      </c>
      <c r="AR50" s="2">
        <v>39.0220530817125</v>
      </c>
      <c r="AS50" s="2">
        <v>45.565025728343997</v>
      </c>
      <c r="AT50" s="2">
        <v>59.888830711510401</v>
      </c>
      <c r="AU50" s="2">
        <v>86.414395495151794</v>
      </c>
      <c r="AV50" s="2">
        <v>92.367911146591297</v>
      </c>
    </row>
    <row r="51" spans="1:48" x14ac:dyDescent="0.25">
      <c r="A51" t="s">
        <v>35</v>
      </c>
      <c r="B51" t="s">
        <v>1</v>
      </c>
      <c r="C51" t="s">
        <v>2</v>
      </c>
      <c r="D51" t="s">
        <v>53</v>
      </c>
      <c r="E51" s="1">
        <v>9493</v>
      </c>
      <c r="F51" s="1">
        <v>3048</v>
      </c>
      <c r="G51" s="2">
        <v>32.107868956072899</v>
      </c>
      <c r="H51" s="3">
        <v>13</v>
      </c>
      <c r="I51" s="3">
        <v>11.4635001204116</v>
      </c>
      <c r="J51" s="3">
        <v>943.70833333333303</v>
      </c>
      <c r="K51" s="4">
        <v>609</v>
      </c>
      <c r="L51" s="4">
        <v>684</v>
      </c>
      <c r="M51" s="4">
        <v>901</v>
      </c>
      <c r="N51" s="4">
        <v>1300</v>
      </c>
      <c r="O51" s="4">
        <v>1403</v>
      </c>
      <c r="P51" s="4">
        <v>70400</v>
      </c>
      <c r="Q51" s="4">
        <v>21120</v>
      </c>
      <c r="R51" s="4">
        <v>36145.778673378401</v>
      </c>
      <c r="S51" s="4">
        <v>903.64446683445897</v>
      </c>
      <c r="T51" s="4">
        <v>528</v>
      </c>
      <c r="U51" s="4">
        <v>676</v>
      </c>
      <c r="V51" s="4">
        <v>596.10200626140295</v>
      </c>
      <c r="W51" s="4">
        <v>283.11250000000001</v>
      </c>
      <c r="X51" s="4">
        <v>24360</v>
      </c>
      <c r="Y51" s="4">
        <v>27360</v>
      </c>
      <c r="Z51" s="4">
        <v>36040</v>
      </c>
      <c r="AA51" s="4">
        <v>52000</v>
      </c>
      <c r="AB51" s="4">
        <v>56120</v>
      </c>
      <c r="AC51" s="3">
        <v>11.711538461538501</v>
      </c>
      <c r="AD51" s="3">
        <v>13.153846153846199</v>
      </c>
      <c r="AE51" s="3">
        <v>17.326923076923102</v>
      </c>
      <c r="AF51" s="3">
        <v>25</v>
      </c>
      <c r="AG51" s="3">
        <v>26.980769230769202</v>
      </c>
      <c r="AH51" s="2">
        <v>36.035502958579897</v>
      </c>
      <c r="AI51" s="2">
        <v>40.473372781065102</v>
      </c>
      <c r="AJ51" s="2">
        <v>53.313609467455599</v>
      </c>
      <c r="AK51" s="2">
        <v>76.923076923076906</v>
      </c>
      <c r="AL51" s="2">
        <v>83.017751479289899</v>
      </c>
      <c r="AM51" s="5">
        <f t="shared" si="0"/>
        <v>0.90088757396449748</v>
      </c>
      <c r="AN51" s="5">
        <f t="shared" si="0"/>
        <v>1.0118343195266275</v>
      </c>
      <c r="AO51" s="5">
        <f t="shared" si="0"/>
        <v>1.3328402366863901</v>
      </c>
      <c r="AP51" s="5">
        <f t="shared" si="0"/>
        <v>1.9230769230769227</v>
      </c>
      <c r="AQ51" s="5">
        <f t="shared" si="0"/>
        <v>2.0754437869822473</v>
      </c>
      <c r="AR51" s="2">
        <v>40.865489033965197</v>
      </c>
      <c r="AS51" s="2">
        <v>45.898184727803297</v>
      </c>
      <c r="AT51" s="2">
        <v>60.459450935308098</v>
      </c>
      <c r="AU51" s="2">
        <v>87.233392026526701</v>
      </c>
      <c r="AV51" s="2">
        <v>94.144960779397607</v>
      </c>
    </row>
    <row r="52" spans="1:48" x14ac:dyDescent="0.25">
      <c r="A52" t="s">
        <v>35</v>
      </c>
      <c r="B52" t="s">
        <v>1</v>
      </c>
      <c r="C52" t="s">
        <v>2</v>
      </c>
      <c r="D52" t="s">
        <v>54</v>
      </c>
      <c r="E52" s="1">
        <v>3306109</v>
      </c>
      <c r="F52" s="1">
        <v>1791480</v>
      </c>
      <c r="G52" s="2">
        <v>54.186961167947004</v>
      </c>
      <c r="H52" s="3">
        <v>15</v>
      </c>
      <c r="I52" s="3">
        <v>22.586546182771698</v>
      </c>
      <c r="J52" s="3">
        <v>943.70833333333303</v>
      </c>
      <c r="K52" s="4">
        <v>1279</v>
      </c>
      <c r="L52" s="4">
        <v>1517</v>
      </c>
      <c r="M52" s="4">
        <v>1956</v>
      </c>
      <c r="N52" s="4">
        <v>2614</v>
      </c>
      <c r="O52" s="4">
        <v>2857</v>
      </c>
      <c r="P52" s="4">
        <v>77300</v>
      </c>
      <c r="Q52" s="4">
        <v>23190</v>
      </c>
      <c r="R52" s="4">
        <v>47463.881563017698</v>
      </c>
      <c r="S52" s="4">
        <v>1186.5970390754401</v>
      </c>
      <c r="T52" s="4">
        <v>579.75</v>
      </c>
      <c r="U52" s="4">
        <v>780</v>
      </c>
      <c r="V52" s="4">
        <v>1174.50040150413</v>
      </c>
      <c r="W52" s="4">
        <v>283.11250000000001</v>
      </c>
      <c r="X52" s="4">
        <v>51160</v>
      </c>
      <c r="Y52" s="4">
        <v>60680</v>
      </c>
      <c r="Z52" s="4">
        <v>78240</v>
      </c>
      <c r="AA52" s="4">
        <v>104560</v>
      </c>
      <c r="AB52" s="4">
        <v>114280</v>
      </c>
      <c r="AC52" s="3">
        <v>24.5961538461539</v>
      </c>
      <c r="AD52" s="3">
        <v>29.173076923076898</v>
      </c>
      <c r="AE52" s="3">
        <v>37.615384615384599</v>
      </c>
      <c r="AF52" s="3">
        <v>50.269230769230802</v>
      </c>
      <c r="AG52" s="3">
        <v>54.942307692307701</v>
      </c>
      <c r="AH52" s="2">
        <v>65.589743589743591</v>
      </c>
      <c r="AI52" s="2">
        <v>77.794871794871796</v>
      </c>
      <c r="AJ52" s="2">
        <v>100.30769230769231</v>
      </c>
      <c r="AK52" s="2">
        <v>134.05128205128204</v>
      </c>
      <c r="AL52" s="2">
        <v>146.5128205128205</v>
      </c>
      <c r="AM52" s="5">
        <f t="shared" si="0"/>
        <v>1.6397435897435897</v>
      </c>
      <c r="AN52" s="5">
        <f t="shared" si="0"/>
        <v>1.9448717948717948</v>
      </c>
      <c r="AO52" s="5">
        <f t="shared" si="0"/>
        <v>2.5076923076923077</v>
      </c>
      <c r="AP52" s="5">
        <f t="shared" si="0"/>
        <v>3.3512820512820509</v>
      </c>
      <c r="AQ52" s="5">
        <f t="shared" si="0"/>
        <v>3.6628205128205122</v>
      </c>
      <c r="AR52" s="2">
        <v>43.558946369436498</v>
      </c>
      <c r="AS52" s="2">
        <v>51.664520439745999</v>
      </c>
      <c r="AT52" s="2">
        <v>66.615558325737098</v>
      </c>
      <c r="AU52" s="2">
        <v>89.025086637769306</v>
      </c>
      <c r="AV52" s="2">
        <v>97.300945877623207</v>
      </c>
    </row>
    <row r="53" spans="1:48" x14ac:dyDescent="0.25">
      <c r="A53" t="s">
        <v>35</v>
      </c>
      <c r="B53" t="s">
        <v>1</v>
      </c>
      <c r="C53" t="s">
        <v>2</v>
      </c>
      <c r="D53" t="s">
        <v>55</v>
      </c>
      <c r="E53" s="1">
        <v>44759</v>
      </c>
      <c r="F53" s="1">
        <v>16132</v>
      </c>
      <c r="G53" s="2">
        <v>36.041913358207303</v>
      </c>
      <c r="H53" s="3">
        <v>13</v>
      </c>
      <c r="I53" s="3">
        <v>13.2846351807747</v>
      </c>
      <c r="J53" s="3">
        <v>943.70833333333303</v>
      </c>
      <c r="K53" s="4">
        <v>833</v>
      </c>
      <c r="L53" s="4">
        <v>839</v>
      </c>
      <c r="M53" s="4">
        <v>1105</v>
      </c>
      <c r="N53" s="4">
        <v>1584</v>
      </c>
      <c r="O53" s="4">
        <v>1717</v>
      </c>
      <c r="P53" s="4">
        <v>59400</v>
      </c>
      <c r="Q53" s="4">
        <v>17820</v>
      </c>
      <c r="R53" s="4">
        <v>35844.114637759703</v>
      </c>
      <c r="S53" s="4">
        <v>896.10286594399099</v>
      </c>
      <c r="T53" s="4">
        <v>445.5</v>
      </c>
      <c r="U53" s="4">
        <v>676</v>
      </c>
      <c r="V53" s="4">
        <v>690.80102940028405</v>
      </c>
      <c r="W53" s="4">
        <v>283.11250000000001</v>
      </c>
      <c r="X53" s="4">
        <v>33320</v>
      </c>
      <c r="Y53" s="4">
        <v>33560</v>
      </c>
      <c r="Z53" s="4">
        <v>44200</v>
      </c>
      <c r="AA53" s="4">
        <v>63360</v>
      </c>
      <c r="AB53" s="4">
        <v>68680</v>
      </c>
      <c r="AC53" s="3">
        <v>16.019230769230798</v>
      </c>
      <c r="AD53" s="3">
        <v>16.134615384615401</v>
      </c>
      <c r="AE53" s="3">
        <v>21.25</v>
      </c>
      <c r="AF53" s="3">
        <v>30.461538461538499</v>
      </c>
      <c r="AG53" s="3">
        <v>33.019230769230802</v>
      </c>
      <c r="AH53" s="2">
        <v>49.289940828402401</v>
      </c>
      <c r="AI53" s="2">
        <v>49.644970414201197</v>
      </c>
      <c r="AJ53" s="2">
        <v>65.384615384615401</v>
      </c>
      <c r="AK53" s="2">
        <v>93.727810650887605</v>
      </c>
      <c r="AL53" s="2">
        <v>101.597633136095</v>
      </c>
      <c r="AM53" s="5">
        <f t="shared" ref="AM53:AQ91" si="1">AH53/40</f>
        <v>1.23224852071006</v>
      </c>
      <c r="AN53" s="5">
        <f t="shared" si="1"/>
        <v>1.2411242603550299</v>
      </c>
      <c r="AO53" s="5">
        <f t="shared" si="1"/>
        <v>1.634615384615385</v>
      </c>
      <c r="AP53" s="5">
        <f t="shared" si="1"/>
        <v>2.3431952662721902</v>
      </c>
      <c r="AQ53" s="5">
        <f t="shared" si="1"/>
        <v>2.5399408284023748</v>
      </c>
      <c r="AR53" s="2">
        <v>48.233859797410297</v>
      </c>
      <c r="AS53" s="2">
        <v>48.581282557055502</v>
      </c>
      <c r="AT53" s="2">
        <v>63.983691567993198</v>
      </c>
      <c r="AU53" s="2">
        <v>91.719608546335905</v>
      </c>
      <c r="AV53" s="2">
        <v>99.420813051804799</v>
      </c>
    </row>
    <row r="54" spans="1:48" x14ac:dyDescent="0.25">
      <c r="A54" t="s">
        <v>35</v>
      </c>
      <c r="B54" t="s">
        <v>1</v>
      </c>
      <c r="C54" t="s">
        <v>2</v>
      </c>
      <c r="D54" t="s">
        <v>56</v>
      </c>
      <c r="E54" s="1">
        <v>105258</v>
      </c>
      <c r="F54" s="1">
        <v>38058</v>
      </c>
      <c r="G54" s="2">
        <v>36.156871686712599</v>
      </c>
      <c r="H54" s="3">
        <v>13</v>
      </c>
      <c r="I54" s="3">
        <v>22.486225302665499</v>
      </c>
      <c r="J54" s="3">
        <v>943.70833333333303</v>
      </c>
      <c r="K54" s="4">
        <v>2197</v>
      </c>
      <c r="L54" s="4">
        <v>2720</v>
      </c>
      <c r="M54" s="4">
        <v>3339</v>
      </c>
      <c r="N54" s="4">
        <v>4365</v>
      </c>
      <c r="O54" s="4">
        <v>4657</v>
      </c>
      <c r="P54" s="4">
        <v>143100</v>
      </c>
      <c r="Q54" s="4">
        <v>42930</v>
      </c>
      <c r="R54" s="4">
        <v>71577.308135274594</v>
      </c>
      <c r="S54" s="4">
        <v>1789.4327033818699</v>
      </c>
      <c r="T54" s="4">
        <v>1073.25</v>
      </c>
      <c r="U54" s="4">
        <v>676</v>
      </c>
      <c r="V54" s="4">
        <v>1169.28371573861</v>
      </c>
      <c r="W54" s="4">
        <v>283.11250000000001</v>
      </c>
      <c r="X54" s="4">
        <v>87880</v>
      </c>
      <c r="Y54" s="4">
        <v>108800</v>
      </c>
      <c r="Z54" s="4">
        <v>133560</v>
      </c>
      <c r="AA54" s="4">
        <v>174600</v>
      </c>
      <c r="AB54" s="4">
        <v>186280</v>
      </c>
      <c r="AC54" s="3">
        <v>42.25</v>
      </c>
      <c r="AD54" s="3">
        <v>52.307692307692299</v>
      </c>
      <c r="AE54" s="3">
        <v>64.211538461538495</v>
      </c>
      <c r="AF54" s="3">
        <v>83.942307692307693</v>
      </c>
      <c r="AG54" s="3">
        <v>89.557692307692307</v>
      </c>
      <c r="AH54" s="2">
        <v>130</v>
      </c>
      <c r="AI54" s="2">
        <v>160.94674556212999</v>
      </c>
      <c r="AJ54" s="2">
        <v>197.573964497041</v>
      </c>
      <c r="AK54" s="2">
        <v>258.28402366863901</v>
      </c>
      <c r="AL54" s="2">
        <v>275.56213017751497</v>
      </c>
      <c r="AM54" s="5">
        <f t="shared" si="1"/>
        <v>3.25</v>
      </c>
      <c r="AN54" s="5">
        <f t="shared" si="1"/>
        <v>4.0236686390532501</v>
      </c>
      <c r="AO54" s="5">
        <f t="shared" si="1"/>
        <v>4.9393491124260249</v>
      </c>
      <c r="AP54" s="5">
        <f t="shared" si="1"/>
        <v>6.4571005917159754</v>
      </c>
      <c r="AQ54" s="5">
        <f t="shared" si="1"/>
        <v>6.889053254437874</v>
      </c>
      <c r="AR54" s="2">
        <v>75.157122960947504</v>
      </c>
      <c r="AS54" s="2">
        <v>93.048418049056593</v>
      </c>
      <c r="AT54" s="2">
        <v>114.223774950662</v>
      </c>
      <c r="AU54" s="2">
        <v>149.322185582401</v>
      </c>
      <c r="AV54" s="2">
        <v>159.31120693178499</v>
      </c>
    </row>
    <row r="55" spans="1:48" x14ac:dyDescent="0.25">
      <c r="A55" t="s">
        <v>35</v>
      </c>
      <c r="B55" t="s">
        <v>1</v>
      </c>
      <c r="C55" t="s">
        <v>2</v>
      </c>
      <c r="D55" t="s">
        <v>57</v>
      </c>
      <c r="E55" s="1">
        <v>7700</v>
      </c>
      <c r="F55" s="1">
        <v>2390</v>
      </c>
      <c r="G55" s="2">
        <v>31.038961038960998</v>
      </c>
      <c r="H55" s="3">
        <v>13</v>
      </c>
      <c r="I55" s="3">
        <v>9.7046200507786704</v>
      </c>
      <c r="J55" s="3">
        <v>943.70833333333303</v>
      </c>
      <c r="K55" s="4">
        <v>716</v>
      </c>
      <c r="L55" s="4">
        <v>804</v>
      </c>
      <c r="M55" s="4">
        <v>1059</v>
      </c>
      <c r="N55" s="4">
        <v>1376</v>
      </c>
      <c r="O55" s="4">
        <v>1859</v>
      </c>
      <c r="P55" s="4">
        <v>66900</v>
      </c>
      <c r="Q55" s="4">
        <v>20070</v>
      </c>
      <c r="R55" s="4">
        <v>33402.8129062062</v>
      </c>
      <c r="S55" s="4">
        <v>835.070322655155</v>
      </c>
      <c r="T55" s="4">
        <v>501.75</v>
      </c>
      <c r="U55" s="4">
        <v>676</v>
      </c>
      <c r="V55" s="4">
        <v>504.64024264049101</v>
      </c>
      <c r="W55" s="4">
        <v>283.11250000000001</v>
      </c>
      <c r="X55" s="4">
        <v>28640</v>
      </c>
      <c r="Y55" s="4">
        <v>32160</v>
      </c>
      <c r="Z55" s="4">
        <v>42360</v>
      </c>
      <c r="AA55" s="4">
        <v>55040</v>
      </c>
      <c r="AB55" s="4">
        <v>74360</v>
      </c>
      <c r="AC55" s="3">
        <v>13.7692307692308</v>
      </c>
      <c r="AD55" s="3">
        <v>15.461538461538501</v>
      </c>
      <c r="AE55" s="3">
        <v>20.365384615384599</v>
      </c>
      <c r="AF55" s="3">
        <v>26.461538461538499</v>
      </c>
      <c r="AG55" s="3">
        <v>35.75</v>
      </c>
      <c r="AH55" s="2">
        <v>42.366863905325403</v>
      </c>
      <c r="AI55" s="2">
        <v>47.573964497041402</v>
      </c>
      <c r="AJ55" s="2">
        <v>62.662721893491103</v>
      </c>
      <c r="AK55" s="2">
        <v>81.420118343195298</v>
      </c>
      <c r="AL55" s="2">
        <v>110</v>
      </c>
      <c r="AM55" s="5">
        <f t="shared" si="1"/>
        <v>1.0591715976331351</v>
      </c>
      <c r="AN55" s="5">
        <f t="shared" si="1"/>
        <v>1.1893491124260351</v>
      </c>
      <c r="AO55" s="5">
        <f t="shared" si="1"/>
        <v>1.5665680473372776</v>
      </c>
      <c r="AP55" s="5">
        <f t="shared" si="1"/>
        <v>2.0355029585798823</v>
      </c>
      <c r="AQ55" s="5">
        <f t="shared" si="1"/>
        <v>2.75</v>
      </c>
      <c r="AR55" s="2">
        <v>56.753301817832501</v>
      </c>
      <c r="AS55" s="2">
        <v>63.728567963041002</v>
      </c>
      <c r="AT55" s="2">
        <v>83.940986906542804</v>
      </c>
      <c r="AU55" s="2">
        <v>109.067797906896</v>
      </c>
      <c r="AV55" s="2">
        <v>147.35249731752899</v>
      </c>
    </row>
    <row r="56" spans="1:48" x14ac:dyDescent="0.25">
      <c r="A56" t="s">
        <v>35</v>
      </c>
      <c r="B56" t="s">
        <v>1</v>
      </c>
      <c r="C56" t="s">
        <v>2</v>
      </c>
      <c r="D56" t="s">
        <v>58</v>
      </c>
      <c r="E56" s="1">
        <v>34090</v>
      </c>
      <c r="F56" s="1">
        <v>13917</v>
      </c>
      <c r="G56" s="2">
        <v>40.824288647697301</v>
      </c>
      <c r="H56" s="3">
        <v>13</v>
      </c>
      <c r="I56" s="3">
        <v>12.505131628792901</v>
      </c>
      <c r="J56" s="3">
        <v>943.70833333333303</v>
      </c>
      <c r="K56" s="4">
        <v>805</v>
      </c>
      <c r="L56" s="4">
        <v>892</v>
      </c>
      <c r="M56" s="4">
        <v>1173</v>
      </c>
      <c r="N56" s="4">
        <v>1659</v>
      </c>
      <c r="O56" s="4">
        <v>1932</v>
      </c>
      <c r="P56" s="4">
        <v>70700</v>
      </c>
      <c r="Q56" s="4">
        <v>21210</v>
      </c>
      <c r="R56" s="4">
        <v>33688.927249267203</v>
      </c>
      <c r="S56" s="4">
        <v>842.223181231681</v>
      </c>
      <c r="T56" s="4">
        <v>530.25</v>
      </c>
      <c r="U56" s="4">
        <v>676</v>
      </c>
      <c r="V56" s="4">
        <v>650.26684469722898</v>
      </c>
      <c r="W56" s="4">
        <v>283.11250000000001</v>
      </c>
      <c r="X56" s="4">
        <v>32200</v>
      </c>
      <c r="Y56" s="4">
        <v>35680</v>
      </c>
      <c r="Z56" s="4">
        <v>46920</v>
      </c>
      <c r="AA56" s="4">
        <v>66360</v>
      </c>
      <c r="AB56" s="4">
        <v>77280</v>
      </c>
      <c r="AC56" s="3">
        <v>15.4807692307692</v>
      </c>
      <c r="AD56" s="3">
        <v>17.153846153846199</v>
      </c>
      <c r="AE56" s="3">
        <v>22.557692307692299</v>
      </c>
      <c r="AF56" s="3">
        <v>31.903846153846199</v>
      </c>
      <c r="AG56" s="3">
        <v>37.153846153846203</v>
      </c>
      <c r="AH56" s="2">
        <v>47.633136094674597</v>
      </c>
      <c r="AI56" s="2">
        <v>52.781065088757401</v>
      </c>
      <c r="AJ56" s="2">
        <v>69.4082840236686</v>
      </c>
      <c r="AK56" s="2">
        <v>98.165680473372802</v>
      </c>
      <c r="AL56" s="2">
        <v>114.31952662721901</v>
      </c>
      <c r="AM56" s="5">
        <f t="shared" si="1"/>
        <v>1.1908284023668649</v>
      </c>
      <c r="AN56" s="5">
        <f t="shared" si="1"/>
        <v>1.319526627218935</v>
      </c>
      <c r="AO56" s="5">
        <f t="shared" si="1"/>
        <v>1.7352071005917149</v>
      </c>
      <c r="AP56" s="5">
        <f t="shared" si="1"/>
        <v>2.4541420118343202</v>
      </c>
      <c r="AQ56" s="5">
        <f t="shared" si="1"/>
        <v>2.8579881656804753</v>
      </c>
      <c r="AR56" s="2">
        <v>49.518132844359698</v>
      </c>
      <c r="AS56" s="2">
        <v>54.869781984060701</v>
      </c>
      <c r="AT56" s="2">
        <v>72.154993573209893</v>
      </c>
      <c r="AU56" s="2">
        <v>102.050412905333</v>
      </c>
      <c r="AV56" s="2">
        <v>118.843518826463</v>
      </c>
    </row>
    <row r="57" spans="1:48" x14ac:dyDescent="0.25">
      <c r="A57" t="s">
        <v>35</v>
      </c>
      <c r="B57" t="s">
        <v>1</v>
      </c>
      <c r="C57" t="s">
        <v>2</v>
      </c>
      <c r="D57" t="s">
        <v>59</v>
      </c>
      <c r="E57" s="1">
        <v>79606</v>
      </c>
      <c r="F57" s="1">
        <v>38228</v>
      </c>
      <c r="G57" s="2">
        <v>48.021505916639498</v>
      </c>
      <c r="H57" s="3">
        <v>13</v>
      </c>
      <c r="I57" s="3">
        <v>14.2300795573837</v>
      </c>
      <c r="J57" s="3">
        <v>943.70833333333303</v>
      </c>
      <c r="K57" s="4">
        <v>651</v>
      </c>
      <c r="L57" s="4">
        <v>782</v>
      </c>
      <c r="M57" s="4">
        <v>947</v>
      </c>
      <c r="N57" s="4">
        <v>1366</v>
      </c>
      <c r="O57" s="4">
        <v>1652</v>
      </c>
      <c r="P57" s="4">
        <v>52300</v>
      </c>
      <c r="Q57" s="4">
        <v>15690</v>
      </c>
      <c r="R57" s="4">
        <v>38146.505782464599</v>
      </c>
      <c r="S57" s="4">
        <v>953.66264456161605</v>
      </c>
      <c r="T57" s="4">
        <v>392.25</v>
      </c>
      <c r="U57" s="4">
        <v>676</v>
      </c>
      <c r="V57" s="4">
        <v>739.96413698395395</v>
      </c>
      <c r="W57" s="4">
        <v>283.11250000000001</v>
      </c>
      <c r="X57" s="4">
        <v>26040</v>
      </c>
      <c r="Y57" s="4">
        <v>31280</v>
      </c>
      <c r="Z57" s="4">
        <v>37880</v>
      </c>
      <c r="AA57" s="4">
        <v>54640</v>
      </c>
      <c r="AB57" s="4">
        <v>66080</v>
      </c>
      <c r="AC57" s="3">
        <v>12.5192307692308</v>
      </c>
      <c r="AD57" s="3">
        <v>15.038461538461499</v>
      </c>
      <c r="AE57" s="3">
        <v>18.211538461538499</v>
      </c>
      <c r="AF57" s="3">
        <v>26.269230769230798</v>
      </c>
      <c r="AG57" s="3">
        <v>31.769230769230798</v>
      </c>
      <c r="AH57" s="2">
        <v>38.520710059171599</v>
      </c>
      <c r="AI57" s="2">
        <v>46.272189349112402</v>
      </c>
      <c r="AJ57" s="2">
        <v>56.035502958579897</v>
      </c>
      <c r="AK57" s="2">
        <v>80.828402366863898</v>
      </c>
      <c r="AL57" s="2">
        <v>97.751479289940804</v>
      </c>
      <c r="AM57" s="5">
        <f t="shared" si="1"/>
        <v>0.96301775147928992</v>
      </c>
      <c r="AN57" s="5">
        <f t="shared" si="1"/>
        <v>1.15680473372781</v>
      </c>
      <c r="AO57" s="5">
        <f t="shared" si="1"/>
        <v>1.4008875739644975</v>
      </c>
      <c r="AP57" s="5">
        <f t="shared" si="1"/>
        <v>2.0207100591715976</v>
      </c>
      <c r="AQ57" s="5">
        <f t="shared" si="1"/>
        <v>2.4437869822485201</v>
      </c>
      <c r="AR57" s="2">
        <v>35.190894664351397</v>
      </c>
      <c r="AS57" s="2">
        <v>42.272318936286901</v>
      </c>
      <c r="AT57" s="2">
        <v>51.1916701184958</v>
      </c>
      <c r="AU57" s="2">
        <v>73.841416453923202</v>
      </c>
      <c r="AV57" s="2">
        <v>89.301625169751901</v>
      </c>
    </row>
    <row r="58" spans="1:48" x14ac:dyDescent="0.25">
      <c r="A58" t="s">
        <v>35</v>
      </c>
      <c r="B58" t="s">
        <v>1</v>
      </c>
      <c r="C58" t="s">
        <v>2</v>
      </c>
      <c r="D58" t="s">
        <v>60</v>
      </c>
      <c r="E58" s="1">
        <v>3660</v>
      </c>
      <c r="F58" s="1">
        <v>857</v>
      </c>
      <c r="G58" s="2">
        <v>23.415300546448101</v>
      </c>
      <c r="H58" s="3">
        <v>13</v>
      </c>
      <c r="I58" s="3">
        <v>12.7526869162915</v>
      </c>
      <c r="J58" s="3">
        <v>943.70833333333303</v>
      </c>
      <c r="K58" s="4">
        <v>520</v>
      </c>
      <c r="L58" s="4">
        <v>585</v>
      </c>
      <c r="M58" s="4">
        <v>770</v>
      </c>
      <c r="N58" s="4">
        <v>1062</v>
      </c>
      <c r="O58" s="4">
        <v>1228</v>
      </c>
      <c r="P58" s="4">
        <v>54200</v>
      </c>
      <c r="Q58" s="4">
        <v>16260</v>
      </c>
      <c r="R58" s="4">
        <v>35596.356203007497</v>
      </c>
      <c r="S58" s="4">
        <v>889.90890507518804</v>
      </c>
      <c r="T58" s="4">
        <v>406.5</v>
      </c>
      <c r="U58" s="4">
        <v>676</v>
      </c>
      <c r="V58" s="4">
        <v>663.13971964715995</v>
      </c>
      <c r="W58" s="4">
        <v>283.11250000000001</v>
      </c>
      <c r="X58" s="4">
        <v>20800</v>
      </c>
      <c r="Y58" s="4">
        <v>23400</v>
      </c>
      <c r="Z58" s="4">
        <v>30800</v>
      </c>
      <c r="AA58" s="4">
        <v>42480</v>
      </c>
      <c r="AB58" s="4">
        <v>49120</v>
      </c>
      <c r="AC58" s="3">
        <v>10</v>
      </c>
      <c r="AD58" s="3">
        <v>11.25</v>
      </c>
      <c r="AE58" s="3">
        <v>14.807692307692299</v>
      </c>
      <c r="AF58" s="3">
        <v>20.423076923076898</v>
      </c>
      <c r="AG58" s="3">
        <v>23.615384615384599</v>
      </c>
      <c r="AH58" s="2">
        <v>30.769230769230798</v>
      </c>
      <c r="AI58" s="2">
        <v>34.615384615384599</v>
      </c>
      <c r="AJ58" s="2">
        <v>45.562130177514803</v>
      </c>
      <c r="AK58" s="2">
        <v>62.840236686390497</v>
      </c>
      <c r="AL58" s="2">
        <v>72.662721893491096</v>
      </c>
      <c r="AM58" s="5">
        <f t="shared" si="1"/>
        <v>0.76923076923076994</v>
      </c>
      <c r="AN58" s="5">
        <f t="shared" si="1"/>
        <v>0.86538461538461497</v>
      </c>
      <c r="AO58" s="5">
        <f t="shared" si="1"/>
        <v>1.13905325443787</v>
      </c>
      <c r="AP58" s="5">
        <f t="shared" si="1"/>
        <v>1.5710059171597623</v>
      </c>
      <c r="AQ58" s="5">
        <f t="shared" si="1"/>
        <v>1.8165680473372774</v>
      </c>
      <c r="AR58" s="2">
        <v>31.365939007645601</v>
      </c>
      <c r="AS58" s="2">
        <v>35.286681383601298</v>
      </c>
      <c r="AT58" s="2">
        <v>46.4457173767059</v>
      </c>
      <c r="AU58" s="2">
        <v>64.058898511768405</v>
      </c>
      <c r="AV58" s="2">
        <v>74.071871348824502</v>
      </c>
    </row>
    <row r="59" spans="1:48" x14ac:dyDescent="0.25">
      <c r="A59" t="s">
        <v>35</v>
      </c>
      <c r="B59" t="s">
        <v>1</v>
      </c>
      <c r="C59" t="s">
        <v>2</v>
      </c>
      <c r="D59" t="s">
        <v>61</v>
      </c>
      <c r="E59" s="1">
        <v>4847</v>
      </c>
      <c r="F59" s="1">
        <v>1833</v>
      </c>
      <c r="G59" s="2">
        <v>37.817206519496601</v>
      </c>
      <c r="H59" s="3">
        <v>13</v>
      </c>
      <c r="I59" s="3">
        <v>14.4214034309209</v>
      </c>
      <c r="J59" s="3">
        <v>943.70833333333303</v>
      </c>
      <c r="K59" s="4">
        <v>872</v>
      </c>
      <c r="L59" s="4">
        <v>979</v>
      </c>
      <c r="M59" s="4">
        <v>1290</v>
      </c>
      <c r="N59" s="4">
        <v>1699</v>
      </c>
      <c r="O59" s="4">
        <v>2058</v>
      </c>
      <c r="P59" s="4">
        <v>80900</v>
      </c>
      <c r="Q59" s="4">
        <v>24270</v>
      </c>
      <c r="R59" s="4">
        <v>57247.748120300799</v>
      </c>
      <c r="S59" s="4">
        <v>1431.1937030075201</v>
      </c>
      <c r="T59" s="4">
        <v>606.75</v>
      </c>
      <c r="U59" s="4">
        <v>676</v>
      </c>
      <c r="V59" s="4">
        <v>749.91297840788798</v>
      </c>
      <c r="W59" s="4">
        <v>283.11250000000001</v>
      </c>
      <c r="X59" s="4">
        <v>34880</v>
      </c>
      <c r="Y59" s="4">
        <v>39160</v>
      </c>
      <c r="Z59" s="4">
        <v>51600</v>
      </c>
      <c r="AA59" s="4">
        <v>67960</v>
      </c>
      <c r="AB59" s="4">
        <v>82320</v>
      </c>
      <c r="AC59" s="3">
        <v>16.769230769230798</v>
      </c>
      <c r="AD59" s="3">
        <v>18.826923076923102</v>
      </c>
      <c r="AE59" s="3">
        <v>24.807692307692299</v>
      </c>
      <c r="AF59" s="3">
        <v>32.673076923076898</v>
      </c>
      <c r="AG59" s="3">
        <v>39.576923076923102</v>
      </c>
      <c r="AH59" s="2">
        <v>51.5976331360947</v>
      </c>
      <c r="AI59" s="2">
        <v>57.928994082840198</v>
      </c>
      <c r="AJ59" s="2">
        <v>76.331360946745605</v>
      </c>
      <c r="AK59" s="2">
        <v>100.53254437869801</v>
      </c>
      <c r="AL59" s="2">
        <v>121.775147928994</v>
      </c>
      <c r="AM59" s="5">
        <f t="shared" si="1"/>
        <v>1.2899408284023675</v>
      </c>
      <c r="AN59" s="5">
        <f t="shared" si="1"/>
        <v>1.448224852071005</v>
      </c>
      <c r="AO59" s="5">
        <f t="shared" si="1"/>
        <v>1.90828402366864</v>
      </c>
      <c r="AP59" s="5">
        <f t="shared" si="1"/>
        <v>2.51331360946745</v>
      </c>
      <c r="AQ59" s="5">
        <f t="shared" si="1"/>
        <v>3.04437869822485</v>
      </c>
      <c r="AR59" s="2">
        <v>46.5120634050799</v>
      </c>
      <c r="AS59" s="2">
        <v>52.2193922862078</v>
      </c>
      <c r="AT59" s="2">
        <v>68.807983707056295</v>
      </c>
      <c r="AU59" s="2">
        <v>90.623848308750894</v>
      </c>
      <c r="AV59" s="2">
        <v>109.772736797769</v>
      </c>
    </row>
    <row r="60" spans="1:48" x14ac:dyDescent="0.25">
      <c r="A60" t="s">
        <v>35</v>
      </c>
      <c r="B60" t="s">
        <v>1</v>
      </c>
      <c r="C60" t="s">
        <v>2</v>
      </c>
      <c r="D60" t="s">
        <v>62</v>
      </c>
      <c r="E60" s="1">
        <v>126052</v>
      </c>
      <c r="F60" s="1">
        <v>61690</v>
      </c>
      <c r="G60" s="2">
        <v>48.940119950496602</v>
      </c>
      <c r="H60" s="3">
        <v>13</v>
      </c>
      <c r="I60" s="3">
        <v>16.784837750620099</v>
      </c>
      <c r="J60" s="3">
        <v>943.70833333333303</v>
      </c>
      <c r="K60" s="4">
        <v>1334</v>
      </c>
      <c r="L60" s="4">
        <v>1467</v>
      </c>
      <c r="M60" s="4">
        <v>1810</v>
      </c>
      <c r="N60" s="4">
        <v>2606</v>
      </c>
      <c r="O60" s="4">
        <v>2834</v>
      </c>
      <c r="P60" s="4">
        <v>81600</v>
      </c>
      <c r="Q60" s="4">
        <v>24480</v>
      </c>
      <c r="R60" s="4">
        <v>53356.178396202398</v>
      </c>
      <c r="S60" s="4">
        <v>1333.9044599050601</v>
      </c>
      <c r="T60" s="4">
        <v>612</v>
      </c>
      <c r="U60" s="4">
        <v>676</v>
      </c>
      <c r="V60" s="4">
        <v>872.81156303224395</v>
      </c>
      <c r="W60" s="4">
        <v>283.11250000000001</v>
      </c>
      <c r="X60" s="4">
        <v>53360</v>
      </c>
      <c r="Y60" s="4">
        <v>58680</v>
      </c>
      <c r="Z60" s="4">
        <v>72400</v>
      </c>
      <c r="AA60" s="4">
        <v>104240</v>
      </c>
      <c r="AB60" s="4">
        <v>113360</v>
      </c>
      <c r="AC60" s="3">
        <v>25.653846153846199</v>
      </c>
      <c r="AD60" s="3">
        <v>28.211538461538499</v>
      </c>
      <c r="AE60" s="3">
        <v>34.807692307692299</v>
      </c>
      <c r="AF60" s="3">
        <v>50.115384615384599</v>
      </c>
      <c r="AG60" s="3">
        <v>54.5</v>
      </c>
      <c r="AH60" s="2">
        <v>78.934911242603505</v>
      </c>
      <c r="AI60" s="2">
        <v>86.804733727810699</v>
      </c>
      <c r="AJ60" s="2">
        <v>107.10059171597599</v>
      </c>
      <c r="AK60" s="2">
        <v>154.20118343195301</v>
      </c>
      <c r="AL60" s="2">
        <v>167.69230769230799</v>
      </c>
      <c r="AM60" s="5">
        <f t="shared" si="1"/>
        <v>1.9733727810650876</v>
      </c>
      <c r="AN60" s="5">
        <f t="shared" si="1"/>
        <v>2.1701183431952673</v>
      </c>
      <c r="AO60" s="5">
        <f t="shared" si="1"/>
        <v>2.6775147928993999</v>
      </c>
      <c r="AP60" s="5">
        <f t="shared" si="1"/>
        <v>3.8550295857988255</v>
      </c>
      <c r="AQ60" s="5">
        <f t="shared" si="1"/>
        <v>4.1923076923076996</v>
      </c>
      <c r="AR60" s="2">
        <v>61.135762013304898</v>
      </c>
      <c r="AS60" s="2">
        <v>67.231006651812905</v>
      </c>
      <c r="AT60" s="2">
        <v>82.9503217721754</v>
      </c>
      <c r="AU60" s="2">
        <v>119.43013178911001</v>
      </c>
      <c r="AV60" s="2">
        <v>129.879122597981</v>
      </c>
    </row>
    <row r="61" spans="1:48" x14ac:dyDescent="0.25">
      <c r="A61" t="s">
        <v>35</v>
      </c>
      <c r="B61" t="s">
        <v>1</v>
      </c>
      <c r="C61" t="s">
        <v>2</v>
      </c>
      <c r="D61" t="s">
        <v>63</v>
      </c>
      <c r="E61" s="1">
        <v>49032</v>
      </c>
      <c r="F61" s="1">
        <v>17776</v>
      </c>
      <c r="G61" s="2">
        <v>36.253875020394801</v>
      </c>
      <c r="H61" s="3">
        <v>13</v>
      </c>
      <c r="I61" s="3">
        <v>18.325518686230499</v>
      </c>
      <c r="J61" s="3">
        <v>943.70833333333303</v>
      </c>
      <c r="K61" s="4">
        <v>1225</v>
      </c>
      <c r="L61" s="4">
        <v>1427</v>
      </c>
      <c r="M61" s="4">
        <v>1880</v>
      </c>
      <c r="N61" s="4">
        <v>2712</v>
      </c>
      <c r="O61" s="4">
        <v>2803</v>
      </c>
      <c r="P61" s="4">
        <v>109200</v>
      </c>
      <c r="Q61" s="4">
        <v>32760</v>
      </c>
      <c r="R61" s="4">
        <v>59793.7511150758</v>
      </c>
      <c r="S61" s="4">
        <v>1494.8437778769</v>
      </c>
      <c r="T61" s="4">
        <v>819</v>
      </c>
      <c r="U61" s="4">
        <v>676</v>
      </c>
      <c r="V61" s="4">
        <v>952.92697168398604</v>
      </c>
      <c r="W61" s="4">
        <v>283.11250000000001</v>
      </c>
      <c r="X61" s="4">
        <v>49000</v>
      </c>
      <c r="Y61" s="4">
        <v>57080</v>
      </c>
      <c r="Z61" s="4">
        <v>75200</v>
      </c>
      <c r="AA61" s="4">
        <v>108480</v>
      </c>
      <c r="AB61" s="4">
        <v>112120</v>
      </c>
      <c r="AC61" s="3">
        <v>23.557692307692299</v>
      </c>
      <c r="AD61" s="3">
        <v>27.442307692307701</v>
      </c>
      <c r="AE61" s="3">
        <v>36.153846153846203</v>
      </c>
      <c r="AF61" s="3">
        <v>52.153846153846203</v>
      </c>
      <c r="AG61" s="3">
        <v>53.903846153846203</v>
      </c>
      <c r="AH61" s="2">
        <v>72.485207100591694</v>
      </c>
      <c r="AI61" s="2">
        <v>84.437869822485197</v>
      </c>
      <c r="AJ61" s="2">
        <v>111.242603550296</v>
      </c>
      <c r="AK61" s="2">
        <v>160.473372781065</v>
      </c>
      <c r="AL61" s="2">
        <v>165.85798816568001</v>
      </c>
      <c r="AM61" s="5">
        <f t="shared" si="1"/>
        <v>1.8121301775147924</v>
      </c>
      <c r="AN61" s="5">
        <f t="shared" si="1"/>
        <v>2.11094674556213</v>
      </c>
      <c r="AO61" s="5">
        <f t="shared" si="1"/>
        <v>2.7810650887574</v>
      </c>
      <c r="AP61" s="5">
        <f t="shared" si="1"/>
        <v>4.0118343195266251</v>
      </c>
      <c r="AQ61" s="5">
        <f t="shared" si="1"/>
        <v>4.1464497041420003</v>
      </c>
      <c r="AR61" s="2">
        <v>51.420519573927599</v>
      </c>
      <c r="AS61" s="2">
        <v>59.899658311832397</v>
      </c>
      <c r="AT61" s="2">
        <v>78.914756570599096</v>
      </c>
      <c r="AU61" s="2">
        <v>113.838733946524</v>
      </c>
      <c r="AV61" s="2">
        <v>117.65854397201601</v>
      </c>
    </row>
    <row r="62" spans="1:48" x14ac:dyDescent="0.25">
      <c r="A62" t="s">
        <v>35</v>
      </c>
      <c r="B62" t="s">
        <v>1</v>
      </c>
      <c r="C62" t="s">
        <v>2</v>
      </c>
      <c r="D62" t="s">
        <v>64</v>
      </c>
      <c r="E62" s="1">
        <v>40904</v>
      </c>
      <c r="F62" s="1">
        <v>10498</v>
      </c>
      <c r="G62" s="2">
        <v>25.664971640915301</v>
      </c>
      <c r="H62" s="3">
        <v>13</v>
      </c>
      <c r="I62" s="3">
        <v>13.733701648199</v>
      </c>
      <c r="J62" s="3">
        <v>943.70833333333303</v>
      </c>
      <c r="K62" s="4">
        <v>856</v>
      </c>
      <c r="L62" s="4">
        <v>998</v>
      </c>
      <c r="M62" s="4">
        <v>1314</v>
      </c>
      <c r="N62" s="4">
        <v>1896</v>
      </c>
      <c r="O62" s="4">
        <v>2052</v>
      </c>
      <c r="P62" s="4">
        <v>92400</v>
      </c>
      <c r="Q62" s="4">
        <v>27720</v>
      </c>
      <c r="R62" s="4">
        <v>42418.5246511406</v>
      </c>
      <c r="S62" s="4">
        <v>1060.4631162785099</v>
      </c>
      <c r="T62" s="4">
        <v>693</v>
      </c>
      <c r="U62" s="4">
        <v>676</v>
      </c>
      <c r="V62" s="4">
        <v>714.15248570634697</v>
      </c>
      <c r="W62" s="4">
        <v>283.11250000000001</v>
      </c>
      <c r="X62" s="4">
        <v>34240</v>
      </c>
      <c r="Y62" s="4">
        <v>39920</v>
      </c>
      <c r="Z62" s="4">
        <v>52560</v>
      </c>
      <c r="AA62" s="4">
        <v>75840</v>
      </c>
      <c r="AB62" s="4">
        <v>82080</v>
      </c>
      <c r="AC62" s="3">
        <v>16.461538461538499</v>
      </c>
      <c r="AD62" s="3">
        <v>19.192307692307701</v>
      </c>
      <c r="AE62" s="3">
        <v>25.269230769230798</v>
      </c>
      <c r="AF62" s="3">
        <v>36.461538461538503</v>
      </c>
      <c r="AG62" s="3">
        <v>39.461538461538503</v>
      </c>
      <c r="AH62" s="2">
        <v>50.650887573964503</v>
      </c>
      <c r="AI62" s="2">
        <v>59.053254437869803</v>
      </c>
      <c r="AJ62" s="2">
        <v>77.751479289940804</v>
      </c>
      <c r="AK62" s="2">
        <v>112.189349112426</v>
      </c>
      <c r="AL62" s="2">
        <v>121.420118343195</v>
      </c>
      <c r="AM62" s="5">
        <f t="shared" si="1"/>
        <v>1.2662721893491127</v>
      </c>
      <c r="AN62" s="5">
        <f t="shared" si="1"/>
        <v>1.476331360946745</v>
      </c>
      <c r="AO62" s="5">
        <f t="shared" si="1"/>
        <v>1.9437869822485201</v>
      </c>
      <c r="AP62" s="5">
        <f t="shared" si="1"/>
        <v>2.8047337278106501</v>
      </c>
      <c r="AQ62" s="5">
        <f t="shared" si="1"/>
        <v>3.0355029585798752</v>
      </c>
      <c r="AR62" s="2">
        <v>47.944942691243703</v>
      </c>
      <c r="AS62" s="2">
        <v>55.898426175071499</v>
      </c>
      <c r="AT62" s="2">
        <v>73.597727448941797</v>
      </c>
      <c r="AU62" s="2">
        <v>106.195807643222</v>
      </c>
      <c r="AV62" s="2">
        <v>114.93343738601899</v>
      </c>
    </row>
    <row r="63" spans="1:48" x14ac:dyDescent="0.25">
      <c r="A63" t="s">
        <v>35</v>
      </c>
      <c r="B63" t="s">
        <v>1</v>
      </c>
      <c r="C63" t="s">
        <v>2</v>
      </c>
      <c r="D63" t="s">
        <v>65</v>
      </c>
      <c r="E63" s="1">
        <v>1032373</v>
      </c>
      <c r="F63" s="1">
        <v>440104</v>
      </c>
      <c r="G63" s="2">
        <v>42.630328379374497</v>
      </c>
      <c r="H63" s="3">
        <v>13</v>
      </c>
      <c r="I63" s="3">
        <v>21.873609292827801</v>
      </c>
      <c r="J63" s="3">
        <v>943.70833333333303</v>
      </c>
      <c r="K63" s="4">
        <v>1563</v>
      </c>
      <c r="L63" s="4">
        <v>1785</v>
      </c>
      <c r="M63" s="4">
        <v>2216</v>
      </c>
      <c r="N63" s="4">
        <v>3098</v>
      </c>
      <c r="O63" s="4">
        <v>3578</v>
      </c>
      <c r="P63" s="4">
        <v>103000</v>
      </c>
      <c r="Q63" s="4">
        <v>30900</v>
      </c>
      <c r="R63" s="4">
        <v>62894.359811074297</v>
      </c>
      <c r="S63" s="4">
        <v>1572.35899527686</v>
      </c>
      <c r="T63" s="4">
        <v>772.5</v>
      </c>
      <c r="U63" s="4">
        <v>676</v>
      </c>
      <c r="V63" s="4">
        <v>1137.42768322704</v>
      </c>
      <c r="W63" s="4">
        <v>283.11250000000001</v>
      </c>
      <c r="X63" s="4">
        <v>62520</v>
      </c>
      <c r="Y63" s="4">
        <v>71400</v>
      </c>
      <c r="Z63" s="4">
        <v>88640</v>
      </c>
      <c r="AA63" s="4">
        <v>123920</v>
      </c>
      <c r="AB63" s="4">
        <v>143120</v>
      </c>
      <c r="AC63" s="3">
        <v>30.057692307692299</v>
      </c>
      <c r="AD63" s="3">
        <v>34.326923076923102</v>
      </c>
      <c r="AE63" s="3">
        <v>42.615384615384599</v>
      </c>
      <c r="AF63" s="3">
        <v>59.576923076923102</v>
      </c>
      <c r="AG63" s="3">
        <v>68.807692307692307</v>
      </c>
      <c r="AH63" s="2">
        <v>92.485207100591694</v>
      </c>
      <c r="AI63" s="2">
        <v>105.621301775148</v>
      </c>
      <c r="AJ63" s="2">
        <v>131.12426035503</v>
      </c>
      <c r="AK63" s="2">
        <v>183.31360946745599</v>
      </c>
      <c r="AL63" s="2">
        <v>211.71597633136099</v>
      </c>
      <c r="AM63" s="5">
        <f t="shared" si="1"/>
        <v>2.3121301775147924</v>
      </c>
      <c r="AN63" s="5">
        <f t="shared" si="1"/>
        <v>2.6405325443786998</v>
      </c>
      <c r="AO63" s="5">
        <f t="shared" si="1"/>
        <v>3.2781065088757502</v>
      </c>
      <c r="AP63" s="5">
        <f t="shared" si="1"/>
        <v>4.5828402366863994</v>
      </c>
      <c r="AQ63" s="5">
        <f t="shared" si="1"/>
        <v>5.2928994082840246</v>
      </c>
      <c r="AR63" s="2">
        <v>54.966131844639001</v>
      </c>
      <c r="AS63" s="2">
        <v>62.773221588407303</v>
      </c>
      <c r="AT63" s="2">
        <v>77.930229154011499</v>
      </c>
      <c r="AU63" s="2">
        <v>108.947585703577</v>
      </c>
      <c r="AV63" s="2">
        <v>125.82777974415799</v>
      </c>
    </row>
    <row r="64" spans="1:48" x14ac:dyDescent="0.25">
      <c r="A64" t="s">
        <v>35</v>
      </c>
      <c r="B64" t="s">
        <v>1</v>
      </c>
      <c r="C64" t="s">
        <v>2</v>
      </c>
      <c r="D64" t="s">
        <v>66</v>
      </c>
      <c r="E64" s="1">
        <v>140661</v>
      </c>
      <c r="F64" s="1">
        <v>39961</v>
      </c>
      <c r="G64" s="2">
        <v>28.409438294907602</v>
      </c>
      <c r="H64" s="3">
        <v>13</v>
      </c>
      <c r="I64" s="3">
        <v>17.406721708114901</v>
      </c>
      <c r="J64" s="3">
        <v>943.70833333333303</v>
      </c>
      <c r="K64" s="4">
        <v>952</v>
      </c>
      <c r="L64" s="4">
        <v>1072</v>
      </c>
      <c r="M64" s="4">
        <v>1349</v>
      </c>
      <c r="N64" s="4">
        <v>1946</v>
      </c>
      <c r="O64" s="4">
        <v>2368</v>
      </c>
      <c r="P64" s="4">
        <v>86300</v>
      </c>
      <c r="Q64" s="4">
        <v>25890</v>
      </c>
      <c r="R64" s="4">
        <v>55725.951541990602</v>
      </c>
      <c r="S64" s="4">
        <v>1393.14878854976</v>
      </c>
      <c r="T64" s="4">
        <v>647.25</v>
      </c>
      <c r="U64" s="4">
        <v>676</v>
      </c>
      <c r="V64" s="4">
        <v>905.14952882197701</v>
      </c>
      <c r="W64" s="4">
        <v>283.11250000000001</v>
      </c>
      <c r="X64" s="4">
        <v>38080</v>
      </c>
      <c r="Y64" s="4">
        <v>42880</v>
      </c>
      <c r="Z64" s="4">
        <v>53960</v>
      </c>
      <c r="AA64" s="4">
        <v>77840</v>
      </c>
      <c r="AB64" s="4">
        <v>94720</v>
      </c>
      <c r="AC64" s="3">
        <v>18.307692307692299</v>
      </c>
      <c r="AD64" s="3">
        <v>20.615384615384599</v>
      </c>
      <c r="AE64" s="3">
        <v>25.942307692307701</v>
      </c>
      <c r="AF64" s="3">
        <v>37.423076923076898</v>
      </c>
      <c r="AG64" s="3">
        <v>45.538461538461497</v>
      </c>
      <c r="AH64" s="2">
        <v>56.331360946745598</v>
      </c>
      <c r="AI64" s="2">
        <v>63.431952662721898</v>
      </c>
      <c r="AJ64" s="2">
        <v>79.822485207100598</v>
      </c>
      <c r="AK64" s="2">
        <v>115.147928994083</v>
      </c>
      <c r="AL64" s="2">
        <v>140.11834319526599</v>
      </c>
      <c r="AM64" s="5">
        <f t="shared" si="1"/>
        <v>1.40828402366864</v>
      </c>
      <c r="AN64" s="5">
        <f t="shared" si="1"/>
        <v>1.5857988165680474</v>
      </c>
      <c r="AO64" s="5">
        <f t="shared" si="1"/>
        <v>1.995562130177515</v>
      </c>
      <c r="AP64" s="5">
        <f t="shared" si="1"/>
        <v>2.8786982248520752</v>
      </c>
      <c r="AQ64" s="5">
        <f t="shared" si="1"/>
        <v>3.5029585798816498</v>
      </c>
      <c r="AR64" s="2">
        <v>42.070396975801202</v>
      </c>
      <c r="AS64" s="2">
        <v>47.373388191238398</v>
      </c>
      <c r="AT64" s="2">
        <v>59.614459580205697</v>
      </c>
      <c r="AU64" s="2">
        <v>85.996840877005496</v>
      </c>
      <c r="AV64" s="2">
        <v>104.645693317959</v>
      </c>
    </row>
    <row r="65" spans="1:48" x14ac:dyDescent="0.25">
      <c r="A65" t="s">
        <v>35</v>
      </c>
      <c r="B65" t="s">
        <v>1</v>
      </c>
      <c r="C65" t="s">
        <v>2</v>
      </c>
      <c r="D65" t="s">
        <v>67</v>
      </c>
      <c r="E65" s="1">
        <v>8047</v>
      </c>
      <c r="F65" s="1">
        <v>2179</v>
      </c>
      <c r="G65" s="2">
        <v>27.078414315894101</v>
      </c>
      <c r="H65" s="3">
        <v>13</v>
      </c>
      <c r="I65" s="3">
        <v>12.4708904056746</v>
      </c>
      <c r="J65" s="3">
        <v>943.70833333333303</v>
      </c>
      <c r="K65" s="4">
        <v>619</v>
      </c>
      <c r="L65" s="4">
        <v>722</v>
      </c>
      <c r="M65" s="4">
        <v>916</v>
      </c>
      <c r="N65" s="4">
        <v>1250</v>
      </c>
      <c r="O65" s="4">
        <v>1453</v>
      </c>
      <c r="P65" s="4">
        <v>72200</v>
      </c>
      <c r="Q65" s="4">
        <v>21660</v>
      </c>
      <c r="R65" s="4">
        <v>35909.423346501797</v>
      </c>
      <c r="S65" s="4">
        <v>897.73558366254599</v>
      </c>
      <c r="T65" s="4">
        <v>541.5</v>
      </c>
      <c r="U65" s="4">
        <v>676</v>
      </c>
      <c r="V65" s="4">
        <v>648.48630109507701</v>
      </c>
      <c r="W65" s="4">
        <v>283.11250000000001</v>
      </c>
      <c r="X65" s="4">
        <v>24760</v>
      </c>
      <c r="Y65" s="4">
        <v>28880</v>
      </c>
      <c r="Z65" s="4">
        <v>36640</v>
      </c>
      <c r="AA65" s="4">
        <v>50000</v>
      </c>
      <c r="AB65" s="4">
        <v>58120</v>
      </c>
      <c r="AC65" s="3">
        <v>11.903846153846199</v>
      </c>
      <c r="AD65" s="3">
        <v>13.884615384615399</v>
      </c>
      <c r="AE65" s="3">
        <v>17.615384615384599</v>
      </c>
      <c r="AF65" s="3">
        <v>24.038461538461501</v>
      </c>
      <c r="AG65" s="3">
        <v>27.942307692307701</v>
      </c>
      <c r="AH65" s="2">
        <v>36.627218934911198</v>
      </c>
      <c r="AI65" s="2">
        <v>42.721893491124298</v>
      </c>
      <c r="AJ65" s="2">
        <v>54.2011834319527</v>
      </c>
      <c r="AK65" s="2">
        <v>73.964497041420103</v>
      </c>
      <c r="AL65" s="2">
        <v>85.976331360946801</v>
      </c>
      <c r="AM65" s="5">
        <f t="shared" si="1"/>
        <v>0.91568047337277991</v>
      </c>
      <c r="AN65" s="5">
        <f t="shared" si="1"/>
        <v>1.0680473372781074</v>
      </c>
      <c r="AO65" s="5">
        <f t="shared" si="1"/>
        <v>1.3550295857988175</v>
      </c>
      <c r="AP65" s="5">
        <f t="shared" si="1"/>
        <v>1.8491124260355025</v>
      </c>
      <c r="AQ65" s="5">
        <f t="shared" si="1"/>
        <v>2.1494082840236701</v>
      </c>
      <c r="AR65" s="2">
        <v>38.181222885030301</v>
      </c>
      <c r="AS65" s="2">
        <v>44.534479681731597</v>
      </c>
      <c r="AT65" s="2">
        <v>56.500808017266102</v>
      </c>
      <c r="AU65" s="2">
        <v>77.102631027928695</v>
      </c>
      <c r="AV65" s="2">
        <v>89.624098306864298</v>
      </c>
    </row>
    <row r="66" spans="1:48" x14ac:dyDescent="0.25">
      <c r="A66" t="s">
        <v>35</v>
      </c>
      <c r="B66" t="s">
        <v>1</v>
      </c>
      <c r="C66" t="s">
        <v>2</v>
      </c>
      <c r="D66" t="s">
        <v>68</v>
      </c>
      <c r="E66" s="1">
        <v>718349</v>
      </c>
      <c r="F66" s="1">
        <v>245948</v>
      </c>
      <c r="G66" s="2">
        <v>34.237953975017696</v>
      </c>
      <c r="H66" s="3">
        <v>13</v>
      </c>
      <c r="I66" s="3">
        <v>13.726917367414799</v>
      </c>
      <c r="J66" s="3">
        <v>943.70833333333303</v>
      </c>
      <c r="K66" s="4">
        <v>875</v>
      </c>
      <c r="L66" s="4">
        <v>1030</v>
      </c>
      <c r="M66" s="4">
        <v>1289</v>
      </c>
      <c r="N66" s="4">
        <v>1789</v>
      </c>
      <c r="O66" s="4">
        <v>2216</v>
      </c>
      <c r="P66" s="4">
        <v>75300</v>
      </c>
      <c r="Q66" s="4">
        <v>22590</v>
      </c>
      <c r="R66" s="4">
        <v>44000.446707340401</v>
      </c>
      <c r="S66" s="4">
        <v>1100.0111676835099</v>
      </c>
      <c r="T66" s="4">
        <v>564.75</v>
      </c>
      <c r="U66" s="4">
        <v>676</v>
      </c>
      <c r="V66" s="4">
        <v>713.79970310556905</v>
      </c>
      <c r="W66" s="4">
        <v>283.11250000000001</v>
      </c>
      <c r="X66" s="4">
        <v>35000</v>
      </c>
      <c r="Y66" s="4">
        <v>41200</v>
      </c>
      <c r="Z66" s="4">
        <v>51560</v>
      </c>
      <c r="AA66" s="4">
        <v>71560</v>
      </c>
      <c r="AB66" s="4">
        <v>88640</v>
      </c>
      <c r="AC66" s="3">
        <v>16.826923076923102</v>
      </c>
      <c r="AD66" s="3">
        <v>19.807692307692299</v>
      </c>
      <c r="AE66" s="3">
        <v>24.788461538461501</v>
      </c>
      <c r="AF66" s="3">
        <v>34.403846153846203</v>
      </c>
      <c r="AG66" s="3">
        <v>42.615384615384599</v>
      </c>
      <c r="AH66" s="2">
        <v>51.775147928994102</v>
      </c>
      <c r="AI66" s="2">
        <v>60.946745562130197</v>
      </c>
      <c r="AJ66" s="2">
        <v>76.272189349112395</v>
      </c>
      <c r="AK66" s="2">
        <v>105.85798816568</v>
      </c>
      <c r="AL66" s="2">
        <v>131.12426035503</v>
      </c>
      <c r="AM66" s="5">
        <f t="shared" si="1"/>
        <v>1.2943786982248526</v>
      </c>
      <c r="AN66" s="5">
        <f t="shared" si="1"/>
        <v>1.523668639053255</v>
      </c>
      <c r="AO66" s="5">
        <f t="shared" si="1"/>
        <v>1.9068047337278098</v>
      </c>
      <c r="AP66" s="5">
        <f t="shared" si="1"/>
        <v>2.6464497041419999</v>
      </c>
      <c r="AQ66" s="5">
        <f t="shared" si="1"/>
        <v>3.2781065088757502</v>
      </c>
      <c r="AR66" s="2">
        <v>49.033363067711498</v>
      </c>
      <c r="AS66" s="2">
        <v>57.719273096848902</v>
      </c>
      <c r="AT66" s="2">
        <v>72.233148564891493</v>
      </c>
      <c r="AU66" s="2">
        <v>100.252213175012</v>
      </c>
      <c r="AV66" s="2">
        <v>124.180494352056</v>
      </c>
    </row>
    <row r="67" spans="1:48" x14ac:dyDescent="0.25">
      <c r="A67" t="s">
        <v>35</v>
      </c>
      <c r="B67" t="s">
        <v>1</v>
      </c>
      <c r="C67" t="s">
        <v>2</v>
      </c>
      <c r="D67" t="s">
        <v>69</v>
      </c>
      <c r="E67" s="1">
        <v>536029</v>
      </c>
      <c r="F67" s="1">
        <v>235947</v>
      </c>
      <c r="G67" s="2">
        <v>44.017581138333902</v>
      </c>
      <c r="H67" s="3">
        <v>13</v>
      </c>
      <c r="I67" s="3">
        <v>17.525055724245</v>
      </c>
      <c r="J67" s="3">
        <v>943.70833333333303</v>
      </c>
      <c r="K67" s="4">
        <v>952</v>
      </c>
      <c r="L67" s="4">
        <v>1072</v>
      </c>
      <c r="M67" s="4">
        <v>1349</v>
      </c>
      <c r="N67" s="4">
        <v>1946</v>
      </c>
      <c r="O67" s="4">
        <v>2368</v>
      </c>
      <c r="P67" s="4">
        <v>86300</v>
      </c>
      <c r="Q67" s="4">
        <v>25890</v>
      </c>
      <c r="R67" s="4">
        <v>43322.480111826197</v>
      </c>
      <c r="S67" s="4">
        <v>1083.06200279565</v>
      </c>
      <c r="T67" s="4">
        <v>647.25</v>
      </c>
      <c r="U67" s="4">
        <v>676</v>
      </c>
      <c r="V67" s="4">
        <v>911.30289766074202</v>
      </c>
      <c r="W67" s="4">
        <v>283.11250000000001</v>
      </c>
      <c r="X67" s="4">
        <v>38080</v>
      </c>
      <c r="Y67" s="4">
        <v>42880</v>
      </c>
      <c r="Z67" s="4">
        <v>53960</v>
      </c>
      <c r="AA67" s="4">
        <v>77840</v>
      </c>
      <c r="AB67" s="4">
        <v>94720</v>
      </c>
      <c r="AC67" s="3">
        <v>18.307692307692299</v>
      </c>
      <c r="AD67" s="3">
        <v>20.615384615384599</v>
      </c>
      <c r="AE67" s="3">
        <v>25.942307692307701</v>
      </c>
      <c r="AF67" s="3">
        <v>37.423076923076898</v>
      </c>
      <c r="AG67" s="3">
        <v>45.538461538461497</v>
      </c>
      <c r="AH67" s="2">
        <v>56.331360946745598</v>
      </c>
      <c r="AI67" s="2">
        <v>63.431952662721898</v>
      </c>
      <c r="AJ67" s="2">
        <v>79.822485207100598</v>
      </c>
      <c r="AK67" s="2">
        <v>115.147928994083</v>
      </c>
      <c r="AL67" s="2">
        <v>140.11834319526599</v>
      </c>
      <c r="AM67" s="5">
        <f t="shared" si="1"/>
        <v>1.40828402366864</v>
      </c>
      <c r="AN67" s="5">
        <f t="shared" si="1"/>
        <v>1.5857988165680474</v>
      </c>
      <c r="AO67" s="5">
        <f t="shared" si="1"/>
        <v>1.995562130177515</v>
      </c>
      <c r="AP67" s="5">
        <f t="shared" si="1"/>
        <v>2.8786982248520752</v>
      </c>
      <c r="AQ67" s="5">
        <f t="shared" si="1"/>
        <v>3.5029585798816498</v>
      </c>
      <c r="AR67" s="2">
        <v>41.7863260368742</v>
      </c>
      <c r="AS67" s="2">
        <v>47.053509991102104</v>
      </c>
      <c r="AT67" s="2">
        <v>59.211926285444697</v>
      </c>
      <c r="AU67" s="2">
        <v>85.416166457728195</v>
      </c>
      <c r="AV67" s="2">
        <v>103.939096696763</v>
      </c>
    </row>
    <row r="68" spans="1:48" x14ac:dyDescent="0.25">
      <c r="A68" t="s">
        <v>35</v>
      </c>
      <c r="B68" t="s">
        <v>1</v>
      </c>
      <c r="C68" t="s">
        <v>2</v>
      </c>
      <c r="D68" t="s">
        <v>70</v>
      </c>
      <c r="E68" s="1">
        <v>17740</v>
      </c>
      <c r="F68" s="1">
        <v>6476</v>
      </c>
      <c r="G68" s="2">
        <v>36.505073280721504</v>
      </c>
      <c r="H68" s="3">
        <v>13</v>
      </c>
      <c r="I68" s="3">
        <v>16.0648533011532</v>
      </c>
      <c r="J68" s="3">
        <v>943.70833333333303</v>
      </c>
      <c r="K68" s="4">
        <v>1290</v>
      </c>
      <c r="L68" s="4">
        <v>1298</v>
      </c>
      <c r="M68" s="4">
        <v>1710</v>
      </c>
      <c r="N68" s="4">
        <v>2467</v>
      </c>
      <c r="O68" s="4">
        <v>3002</v>
      </c>
      <c r="P68" s="4">
        <v>89700</v>
      </c>
      <c r="Q68" s="4">
        <v>26910</v>
      </c>
      <c r="R68" s="4">
        <v>60758.8686998216</v>
      </c>
      <c r="S68" s="4">
        <v>1518.9717174955399</v>
      </c>
      <c r="T68" s="4">
        <v>672.75</v>
      </c>
      <c r="U68" s="4">
        <v>676</v>
      </c>
      <c r="V68" s="4">
        <v>835.37237165996396</v>
      </c>
      <c r="W68" s="4">
        <v>283.11250000000001</v>
      </c>
      <c r="X68" s="4">
        <v>51600</v>
      </c>
      <c r="Y68" s="4">
        <v>51920</v>
      </c>
      <c r="Z68" s="4">
        <v>68400</v>
      </c>
      <c r="AA68" s="4">
        <v>98680</v>
      </c>
      <c r="AB68" s="4">
        <v>120080</v>
      </c>
      <c r="AC68" s="3">
        <v>24.807692307692299</v>
      </c>
      <c r="AD68" s="3">
        <v>24.961538461538499</v>
      </c>
      <c r="AE68" s="3">
        <v>32.884615384615401</v>
      </c>
      <c r="AF68" s="3">
        <v>47.442307692307701</v>
      </c>
      <c r="AG68" s="3">
        <v>57.730769230769198</v>
      </c>
      <c r="AH68" s="2">
        <v>76.331360946745605</v>
      </c>
      <c r="AI68" s="2">
        <v>76.804733727810699</v>
      </c>
      <c r="AJ68" s="2">
        <v>101.183431952663</v>
      </c>
      <c r="AK68" s="2">
        <v>145.976331360947</v>
      </c>
      <c r="AL68" s="2">
        <v>177.633136094675</v>
      </c>
      <c r="AM68" s="5">
        <f t="shared" si="1"/>
        <v>1.90828402366864</v>
      </c>
      <c r="AN68" s="5">
        <f t="shared" si="1"/>
        <v>1.9201183431952675</v>
      </c>
      <c r="AO68" s="5">
        <f t="shared" si="1"/>
        <v>2.5295857988165751</v>
      </c>
      <c r="AP68" s="5">
        <f t="shared" si="1"/>
        <v>3.649408284023675</v>
      </c>
      <c r="AQ68" s="5">
        <f t="shared" si="1"/>
        <v>4.4408284023668747</v>
      </c>
      <c r="AR68" s="2">
        <v>61.768861109765801</v>
      </c>
      <c r="AS68" s="2">
        <v>62.151923814322501</v>
      </c>
      <c r="AT68" s="2">
        <v>81.879653098991895</v>
      </c>
      <c r="AU68" s="2">
        <v>118.12696151766799</v>
      </c>
      <c r="AV68" s="2">
        <v>143.744279884897</v>
      </c>
    </row>
    <row r="69" spans="1:48" x14ac:dyDescent="0.25">
      <c r="A69" t="s">
        <v>35</v>
      </c>
      <c r="B69" t="s">
        <v>1</v>
      </c>
      <c r="C69" t="s">
        <v>2</v>
      </c>
      <c r="D69" t="s">
        <v>71</v>
      </c>
      <c r="E69" s="1">
        <v>630633</v>
      </c>
      <c r="F69" s="1">
        <v>256893</v>
      </c>
      <c r="G69" s="2">
        <v>40.7357369500169</v>
      </c>
      <c r="H69" s="3">
        <v>13</v>
      </c>
      <c r="I69" s="3">
        <v>15.130769580332499</v>
      </c>
      <c r="J69" s="3">
        <v>943.70833333333303</v>
      </c>
      <c r="K69" s="4">
        <v>875</v>
      </c>
      <c r="L69" s="4">
        <v>1030</v>
      </c>
      <c r="M69" s="4">
        <v>1289</v>
      </c>
      <c r="N69" s="4">
        <v>1789</v>
      </c>
      <c r="O69" s="4">
        <v>2216</v>
      </c>
      <c r="P69" s="4">
        <v>75300</v>
      </c>
      <c r="Q69" s="4">
        <v>22590</v>
      </c>
      <c r="R69" s="4">
        <v>42788.607334013002</v>
      </c>
      <c r="S69" s="4">
        <v>1069.7151833503201</v>
      </c>
      <c r="T69" s="4">
        <v>564.75</v>
      </c>
      <c r="U69" s="4">
        <v>676</v>
      </c>
      <c r="V69" s="4">
        <v>786.80001817729203</v>
      </c>
      <c r="W69" s="4">
        <v>283.11250000000001</v>
      </c>
      <c r="X69" s="4">
        <v>35000</v>
      </c>
      <c r="Y69" s="4">
        <v>41200</v>
      </c>
      <c r="Z69" s="4">
        <v>51560</v>
      </c>
      <c r="AA69" s="4">
        <v>71560</v>
      </c>
      <c r="AB69" s="4">
        <v>88640</v>
      </c>
      <c r="AC69" s="3">
        <v>16.826923076923102</v>
      </c>
      <c r="AD69" s="3">
        <v>19.807692307692299</v>
      </c>
      <c r="AE69" s="3">
        <v>24.788461538461501</v>
      </c>
      <c r="AF69" s="3">
        <v>34.403846153846203</v>
      </c>
      <c r="AG69" s="3">
        <v>42.615384615384599</v>
      </c>
      <c r="AH69" s="2">
        <v>51.775147928994102</v>
      </c>
      <c r="AI69" s="2">
        <v>60.946745562130197</v>
      </c>
      <c r="AJ69" s="2">
        <v>76.272189349112395</v>
      </c>
      <c r="AK69" s="2">
        <v>105.85798816568</v>
      </c>
      <c r="AL69" s="2">
        <v>131.12426035503</v>
      </c>
      <c r="AM69" s="5">
        <f t="shared" si="1"/>
        <v>1.2943786982248526</v>
      </c>
      <c r="AN69" s="5">
        <f t="shared" si="1"/>
        <v>1.523668639053255</v>
      </c>
      <c r="AO69" s="5">
        <f t="shared" si="1"/>
        <v>1.9068047337278098</v>
      </c>
      <c r="AP69" s="5">
        <f t="shared" si="1"/>
        <v>2.6464497041419999</v>
      </c>
      <c r="AQ69" s="5">
        <f t="shared" si="1"/>
        <v>3.2781065088757502</v>
      </c>
      <c r="AR69" s="2">
        <v>44.483984737419497</v>
      </c>
      <c r="AS69" s="2">
        <v>52.3640048909052</v>
      </c>
      <c r="AT69" s="2">
        <v>65.531264373181401</v>
      </c>
      <c r="AU69" s="2">
        <v>90.950684223135298</v>
      </c>
      <c r="AV69" s="2">
        <v>112.65886877499599</v>
      </c>
    </row>
    <row r="70" spans="1:48" x14ac:dyDescent="0.25">
      <c r="A70" t="s">
        <v>35</v>
      </c>
      <c r="B70" t="s">
        <v>1</v>
      </c>
      <c r="C70" t="s">
        <v>2</v>
      </c>
      <c r="D70" t="s">
        <v>72</v>
      </c>
      <c r="E70" s="1">
        <v>1118980</v>
      </c>
      <c r="F70" s="1">
        <v>525090</v>
      </c>
      <c r="G70" s="2">
        <v>46.925771684927298</v>
      </c>
      <c r="H70" s="3">
        <v>13</v>
      </c>
      <c r="I70" s="3">
        <v>21.3891229981677</v>
      </c>
      <c r="J70" s="3">
        <v>943.70833333333303</v>
      </c>
      <c r="K70" s="4">
        <v>1404</v>
      </c>
      <c r="L70" s="4">
        <v>1566</v>
      </c>
      <c r="M70" s="4">
        <v>2037</v>
      </c>
      <c r="N70" s="4">
        <v>2894</v>
      </c>
      <c r="O70" s="4">
        <v>3576</v>
      </c>
      <c r="P70" s="4">
        <v>92700</v>
      </c>
      <c r="Q70" s="4">
        <v>27810</v>
      </c>
      <c r="R70" s="4">
        <v>55257.387472919603</v>
      </c>
      <c r="S70" s="4">
        <v>1381.43468682299</v>
      </c>
      <c r="T70" s="4">
        <v>695.25</v>
      </c>
      <c r="U70" s="4">
        <v>676</v>
      </c>
      <c r="V70" s="4">
        <v>1112.23439590472</v>
      </c>
      <c r="W70" s="4">
        <v>283.11250000000001</v>
      </c>
      <c r="X70" s="4">
        <v>56160</v>
      </c>
      <c r="Y70" s="4">
        <v>62640</v>
      </c>
      <c r="Z70" s="4">
        <v>81480</v>
      </c>
      <c r="AA70" s="4">
        <v>115760</v>
      </c>
      <c r="AB70" s="4">
        <v>143040</v>
      </c>
      <c r="AC70" s="3">
        <v>27</v>
      </c>
      <c r="AD70" s="3">
        <v>30.115384615384599</v>
      </c>
      <c r="AE70" s="3">
        <v>39.173076923076898</v>
      </c>
      <c r="AF70" s="3">
        <v>55.653846153846203</v>
      </c>
      <c r="AG70" s="3">
        <v>68.769230769230802</v>
      </c>
      <c r="AH70" s="2">
        <v>83.076923076923094</v>
      </c>
      <c r="AI70" s="2">
        <v>92.662721893491096</v>
      </c>
      <c r="AJ70" s="2">
        <v>120.53254437869801</v>
      </c>
      <c r="AK70" s="2">
        <v>171.242603550296</v>
      </c>
      <c r="AL70" s="2">
        <v>211.597633136095</v>
      </c>
      <c r="AM70" s="5">
        <f t="shared" si="1"/>
        <v>2.0769230769230775</v>
      </c>
      <c r="AN70" s="5">
        <f t="shared" si="1"/>
        <v>2.3165680473372774</v>
      </c>
      <c r="AO70" s="5">
        <f t="shared" si="1"/>
        <v>3.01331360946745</v>
      </c>
      <c r="AP70" s="5">
        <f t="shared" si="1"/>
        <v>4.2810650887573996</v>
      </c>
      <c r="AQ70" s="5">
        <f t="shared" si="1"/>
        <v>5.2899408284023748</v>
      </c>
      <c r="AR70" s="2">
        <v>50.492953829500998</v>
      </c>
      <c r="AS70" s="2">
        <v>56.319063886751103</v>
      </c>
      <c r="AT70" s="2">
        <v>73.257939423570804</v>
      </c>
      <c r="AU70" s="2">
        <v>104.078780899271</v>
      </c>
      <c r="AV70" s="2">
        <v>128.605984967447</v>
      </c>
    </row>
    <row r="71" spans="1:48" x14ac:dyDescent="0.25">
      <c r="A71" t="s">
        <v>35</v>
      </c>
      <c r="B71" t="s">
        <v>1</v>
      </c>
      <c r="C71" t="s">
        <v>2</v>
      </c>
      <c r="D71" t="s">
        <v>73</v>
      </c>
      <c r="E71" s="1">
        <v>359673</v>
      </c>
      <c r="F71" s="1">
        <v>224398</v>
      </c>
      <c r="G71" s="2">
        <v>62.389448193219998</v>
      </c>
      <c r="H71" s="3">
        <v>13</v>
      </c>
      <c r="I71" s="3">
        <v>48.955675388890597</v>
      </c>
      <c r="J71" s="3">
        <v>943.70833333333303</v>
      </c>
      <c r="K71" s="4">
        <v>2197</v>
      </c>
      <c r="L71" s="4">
        <v>2720</v>
      </c>
      <c r="M71" s="4">
        <v>3339</v>
      </c>
      <c r="N71" s="4">
        <v>4365</v>
      </c>
      <c r="O71" s="4">
        <v>4657</v>
      </c>
      <c r="P71" s="4">
        <v>143100</v>
      </c>
      <c r="Q71" s="4">
        <v>42930</v>
      </c>
      <c r="R71" s="4">
        <v>87681.606394163406</v>
      </c>
      <c r="S71" s="4">
        <v>2192.0401598540798</v>
      </c>
      <c r="T71" s="4">
        <v>1073.25</v>
      </c>
      <c r="U71" s="4">
        <v>676</v>
      </c>
      <c r="V71" s="4">
        <v>2545.6951202223099</v>
      </c>
      <c r="W71" s="4">
        <v>283.11250000000001</v>
      </c>
      <c r="X71" s="4">
        <v>87880</v>
      </c>
      <c r="Y71" s="4">
        <v>108800</v>
      </c>
      <c r="Z71" s="4">
        <v>133560</v>
      </c>
      <c r="AA71" s="4">
        <v>174600</v>
      </c>
      <c r="AB71" s="4">
        <v>186280</v>
      </c>
      <c r="AC71" s="3">
        <v>42.25</v>
      </c>
      <c r="AD71" s="3">
        <v>52.307692307692299</v>
      </c>
      <c r="AE71" s="3">
        <v>64.211538461538495</v>
      </c>
      <c r="AF71" s="3">
        <v>83.942307692307693</v>
      </c>
      <c r="AG71" s="3">
        <v>89.557692307692307</v>
      </c>
      <c r="AH71" s="2">
        <v>130</v>
      </c>
      <c r="AI71" s="2">
        <v>160.94674556212999</v>
      </c>
      <c r="AJ71" s="2">
        <v>197.573964497041</v>
      </c>
      <c r="AK71" s="2">
        <v>258.28402366863901</v>
      </c>
      <c r="AL71" s="2">
        <v>275.56213017751497</v>
      </c>
      <c r="AM71" s="5">
        <f t="shared" si="1"/>
        <v>3.25</v>
      </c>
      <c r="AN71" s="5">
        <f t="shared" si="1"/>
        <v>4.0236686390532501</v>
      </c>
      <c r="AO71" s="5">
        <f t="shared" si="1"/>
        <v>4.9393491124260249</v>
      </c>
      <c r="AP71" s="5">
        <f t="shared" si="1"/>
        <v>6.4571005917159754</v>
      </c>
      <c r="AQ71" s="5">
        <f t="shared" si="1"/>
        <v>6.889053254437874</v>
      </c>
      <c r="AR71" s="2">
        <v>34.521023080063699</v>
      </c>
      <c r="AS71" s="2">
        <v>42.738817832395704</v>
      </c>
      <c r="AT71" s="2">
        <v>52.465041449400502</v>
      </c>
      <c r="AU71" s="2">
        <v>68.5863749405909</v>
      </c>
      <c r="AV71" s="2">
        <v>73.174512737303999</v>
      </c>
    </row>
    <row r="72" spans="1:48" x14ac:dyDescent="0.25">
      <c r="A72" t="s">
        <v>35</v>
      </c>
      <c r="B72" t="s">
        <v>1</v>
      </c>
      <c r="C72" t="s">
        <v>2</v>
      </c>
      <c r="D72" t="s">
        <v>74</v>
      </c>
      <c r="E72" s="1">
        <v>226727</v>
      </c>
      <c r="F72" s="1">
        <v>100630</v>
      </c>
      <c r="G72" s="2">
        <v>44.383774318894496</v>
      </c>
      <c r="H72" s="3">
        <v>13</v>
      </c>
      <c r="I72" s="3">
        <v>14.8358901661984</v>
      </c>
      <c r="J72" s="3">
        <v>943.70833333333303</v>
      </c>
      <c r="K72" s="4">
        <v>745</v>
      </c>
      <c r="L72" s="4">
        <v>869</v>
      </c>
      <c r="M72" s="4">
        <v>1144</v>
      </c>
      <c r="N72" s="4">
        <v>1650</v>
      </c>
      <c r="O72" s="4">
        <v>2009</v>
      </c>
      <c r="P72" s="4">
        <v>75000</v>
      </c>
      <c r="Q72" s="4">
        <v>22500</v>
      </c>
      <c r="R72" s="4">
        <v>42489.0165907353</v>
      </c>
      <c r="S72" s="4">
        <v>1062.22541476838</v>
      </c>
      <c r="T72" s="4">
        <v>562.5</v>
      </c>
      <c r="U72" s="4">
        <v>676</v>
      </c>
      <c r="V72" s="4">
        <v>771.46628864231502</v>
      </c>
      <c r="W72" s="4">
        <v>283.11250000000001</v>
      </c>
      <c r="X72" s="4">
        <v>29800</v>
      </c>
      <c r="Y72" s="4">
        <v>34760</v>
      </c>
      <c r="Z72" s="4">
        <v>45760</v>
      </c>
      <c r="AA72" s="4">
        <v>66000</v>
      </c>
      <c r="AB72" s="4">
        <v>80360</v>
      </c>
      <c r="AC72" s="3">
        <v>14.3269230769231</v>
      </c>
      <c r="AD72" s="3">
        <v>16.711538461538499</v>
      </c>
      <c r="AE72" s="3">
        <v>22</v>
      </c>
      <c r="AF72" s="3">
        <v>31.730769230769202</v>
      </c>
      <c r="AG72" s="3">
        <v>38.634615384615401</v>
      </c>
      <c r="AH72" s="2">
        <v>44.082840236686401</v>
      </c>
      <c r="AI72" s="2">
        <v>51.420118343195298</v>
      </c>
      <c r="AJ72" s="2">
        <v>67.692307692307693</v>
      </c>
      <c r="AK72" s="2">
        <v>97.633136094674597</v>
      </c>
      <c r="AL72" s="2">
        <v>118.87573964497</v>
      </c>
      <c r="AM72" s="5">
        <f t="shared" si="1"/>
        <v>1.1020710059171601</v>
      </c>
      <c r="AN72" s="5">
        <f t="shared" si="1"/>
        <v>1.2855029585798825</v>
      </c>
      <c r="AO72" s="5">
        <f t="shared" si="1"/>
        <v>1.6923076923076923</v>
      </c>
      <c r="AP72" s="5">
        <f t="shared" si="1"/>
        <v>2.4408284023668649</v>
      </c>
      <c r="AQ72" s="5">
        <f t="shared" si="1"/>
        <v>2.9718934911242498</v>
      </c>
      <c r="AR72" s="2">
        <v>38.627741015675902</v>
      </c>
      <c r="AS72" s="2">
        <v>45.057056298821898</v>
      </c>
      <c r="AT72" s="2">
        <v>59.3156184187023</v>
      </c>
      <c r="AU72" s="2">
        <v>85.551372719282199</v>
      </c>
      <c r="AV72" s="2">
        <v>104.165277450326</v>
      </c>
    </row>
    <row r="73" spans="1:48" x14ac:dyDescent="0.25">
      <c r="A73" t="s">
        <v>35</v>
      </c>
      <c r="B73" t="s">
        <v>1</v>
      </c>
      <c r="C73" t="s">
        <v>2</v>
      </c>
      <c r="D73" t="s">
        <v>75</v>
      </c>
      <c r="E73" s="1">
        <v>105317</v>
      </c>
      <c r="F73" s="1">
        <v>41331</v>
      </c>
      <c r="G73" s="2">
        <v>39.244376501419495</v>
      </c>
      <c r="H73" s="3">
        <v>13</v>
      </c>
      <c r="I73" s="3">
        <v>15.72359791101</v>
      </c>
      <c r="J73" s="3">
        <v>943.70833333333303</v>
      </c>
      <c r="K73" s="4">
        <v>1153</v>
      </c>
      <c r="L73" s="4">
        <v>1275</v>
      </c>
      <c r="M73" s="4">
        <v>1657</v>
      </c>
      <c r="N73" s="4">
        <v>2390</v>
      </c>
      <c r="O73" s="4">
        <v>2909</v>
      </c>
      <c r="P73" s="4">
        <v>97300</v>
      </c>
      <c r="Q73" s="4">
        <v>29190</v>
      </c>
      <c r="R73" s="4">
        <v>50644.3120141455</v>
      </c>
      <c r="S73" s="4">
        <v>1266.10780035364</v>
      </c>
      <c r="T73" s="4">
        <v>729.75</v>
      </c>
      <c r="U73" s="4">
        <v>676</v>
      </c>
      <c r="V73" s="4">
        <v>817.62709137251898</v>
      </c>
      <c r="W73" s="4">
        <v>283.11250000000001</v>
      </c>
      <c r="X73" s="4">
        <v>46120</v>
      </c>
      <c r="Y73" s="4">
        <v>51000</v>
      </c>
      <c r="Z73" s="4">
        <v>66280</v>
      </c>
      <c r="AA73" s="4">
        <v>95600</v>
      </c>
      <c r="AB73" s="4">
        <v>116360</v>
      </c>
      <c r="AC73" s="3">
        <v>22.173076923076898</v>
      </c>
      <c r="AD73" s="3">
        <v>24.519230769230798</v>
      </c>
      <c r="AE73" s="3">
        <v>31.865384615384599</v>
      </c>
      <c r="AF73" s="3">
        <v>45.961538461538503</v>
      </c>
      <c r="AG73" s="3">
        <v>55.942307692307701</v>
      </c>
      <c r="AH73" s="2">
        <v>68.224852071005898</v>
      </c>
      <c r="AI73" s="2">
        <v>75.443786982248497</v>
      </c>
      <c r="AJ73" s="2">
        <v>98.047337278106497</v>
      </c>
      <c r="AK73" s="2">
        <v>141.42011834319501</v>
      </c>
      <c r="AL73" s="2">
        <v>172.13017751479299</v>
      </c>
      <c r="AM73" s="5">
        <f t="shared" si="1"/>
        <v>1.7056213017751474</v>
      </c>
      <c r="AN73" s="5">
        <f t="shared" si="1"/>
        <v>1.8860946745562124</v>
      </c>
      <c r="AO73" s="5">
        <f t="shared" si="1"/>
        <v>2.4511834319526624</v>
      </c>
      <c r="AP73" s="5">
        <f t="shared" si="1"/>
        <v>3.5355029585798752</v>
      </c>
      <c r="AQ73" s="5">
        <f t="shared" si="1"/>
        <v>4.3032544378698248</v>
      </c>
      <c r="AR73" s="2">
        <v>56.407132893040703</v>
      </c>
      <c r="AS73" s="2">
        <v>62.375623971055397</v>
      </c>
      <c r="AT73" s="2">
        <v>81.0638501333638</v>
      </c>
      <c r="AU73" s="2">
        <v>116.923718659469</v>
      </c>
      <c r="AV73" s="2">
        <v>142.31426677003901</v>
      </c>
    </row>
    <row r="74" spans="1:48" x14ac:dyDescent="0.25">
      <c r="A74" t="s">
        <v>35</v>
      </c>
      <c r="B74" t="s">
        <v>1</v>
      </c>
      <c r="C74" t="s">
        <v>2</v>
      </c>
      <c r="D74" t="s">
        <v>76</v>
      </c>
      <c r="E74" s="1">
        <v>261969</v>
      </c>
      <c r="F74" s="1">
        <v>105105</v>
      </c>
      <c r="G74" s="2">
        <v>40.121159373818998</v>
      </c>
      <c r="H74" s="3">
        <v>13</v>
      </c>
      <c r="I74" s="3">
        <v>48.138383225925899</v>
      </c>
      <c r="J74" s="3">
        <v>943.70833333333303</v>
      </c>
      <c r="K74" s="4">
        <v>2197</v>
      </c>
      <c r="L74" s="4">
        <v>2720</v>
      </c>
      <c r="M74" s="4">
        <v>3339</v>
      </c>
      <c r="N74" s="4">
        <v>4365</v>
      </c>
      <c r="O74" s="4">
        <v>4657</v>
      </c>
      <c r="P74" s="4">
        <v>143100</v>
      </c>
      <c r="Q74" s="4">
        <v>42930</v>
      </c>
      <c r="R74" s="4">
        <v>87387.198881738193</v>
      </c>
      <c r="S74" s="4">
        <v>2184.6799720434601</v>
      </c>
      <c r="T74" s="4">
        <v>1073.25</v>
      </c>
      <c r="U74" s="4">
        <v>676</v>
      </c>
      <c r="V74" s="4">
        <v>2503.1959277481501</v>
      </c>
      <c r="W74" s="4">
        <v>283.11250000000001</v>
      </c>
      <c r="X74" s="4">
        <v>87880</v>
      </c>
      <c r="Y74" s="4">
        <v>108800</v>
      </c>
      <c r="Z74" s="4">
        <v>133560</v>
      </c>
      <c r="AA74" s="4">
        <v>174600</v>
      </c>
      <c r="AB74" s="4">
        <v>186280</v>
      </c>
      <c r="AC74" s="3">
        <v>42.25</v>
      </c>
      <c r="AD74" s="3">
        <v>52.307692307692299</v>
      </c>
      <c r="AE74" s="3">
        <v>64.211538461538495</v>
      </c>
      <c r="AF74" s="3">
        <v>83.942307692307693</v>
      </c>
      <c r="AG74" s="3">
        <v>89.557692307692307</v>
      </c>
      <c r="AH74" s="2">
        <v>130</v>
      </c>
      <c r="AI74" s="2">
        <v>160.94674556212999</v>
      </c>
      <c r="AJ74" s="2">
        <v>197.573964497041</v>
      </c>
      <c r="AK74" s="2">
        <v>258.28402366863901</v>
      </c>
      <c r="AL74" s="2">
        <v>275.56213017751497</v>
      </c>
      <c r="AM74" s="5">
        <f t="shared" si="1"/>
        <v>3.25</v>
      </c>
      <c r="AN74" s="5">
        <f t="shared" si="1"/>
        <v>4.0236686390532501</v>
      </c>
      <c r="AO74" s="5">
        <f t="shared" si="1"/>
        <v>4.9393491124260249</v>
      </c>
      <c r="AP74" s="5">
        <f t="shared" si="1"/>
        <v>6.4571005917159754</v>
      </c>
      <c r="AQ74" s="5">
        <f t="shared" si="1"/>
        <v>6.889053254437874</v>
      </c>
      <c r="AR74" s="2">
        <v>35.107120072321301</v>
      </c>
      <c r="AS74" s="2">
        <v>43.464436320761997</v>
      </c>
      <c r="AT74" s="2">
        <v>53.355791498170703</v>
      </c>
      <c r="AU74" s="2">
        <v>69.750832551516893</v>
      </c>
      <c r="AV74" s="2">
        <v>74.416867627128099</v>
      </c>
    </row>
    <row r="75" spans="1:48" x14ac:dyDescent="0.25">
      <c r="A75" t="s">
        <v>35</v>
      </c>
      <c r="B75" t="s">
        <v>1</v>
      </c>
      <c r="C75" t="s">
        <v>2</v>
      </c>
      <c r="D75" t="s">
        <v>77</v>
      </c>
      <c r="E75" s="1">
        <v>144962</v>
      </c>
      <c r="F75" s="1">
        <v>69322</v>
      </c>
      <c r="G75" s="2">
        <v>47.820808211807197</v>
      </c>
      <c r="H75" s="3">
        <v>13</v>
      </c>
      <c r="I75" s="3">
        <v>18.339605967949598</v>
      </c>
      <c r="J75" s="3">
        <v>943.70833333333303</v>
      </c>
      <c r="K75" s="4">
        <v>1684</v>
      </c>
      <c r="L75" s="4">
        <v>1964</v>
      </c>
      <c r="M75" s="4">
        <v>2324</v>
      </c>
      <c r="N75" s="4">
        <v>3101</v>
      </c>
      <c r="O75" s="4">
        <v>3572</v>
      </c>
      <c r="P75" s="4">
        <v>87800</v>
      </c>
      <c r="Q75" s="4">
        <v>26340</v>
      </c>
      <c r="R75" s="4">
        <v>52830.598787753297</v>
      </c>
      <c r="S75" s="4">
        <v>1320.7649696938299</v>
      </c>
      <c r="T75" s="4">
        <v>658.5</v>
      </c>
      <c r="U75" s="4">
        <v>676</v>
      </c>
      <c r="V75" s="4">
        <v>953.65951033337797</v>
      </c>
      <c r="W75" s="4">
        <v>283.11250000000001</v>
      </c>
      <c r="X75" s="4">
        <v>67360</v>
      </c>
      <c r="Y75" s="4">
        <v>78560</v>
      </c>
      <c r="Z75" s="4">
        <v>92960</v>
      </c>
      <c r="AA75" s="4">
        <v>124040</v>
      </c>
      <c r="AB75" s="4">
        <v>142880</v>
      </c>
      <c r="AC75" s="3">
        <v>32.384615384615401</v>
      </c>
      <c r="AD75" s="3">
        <v>37.769230769230802</v>
      </c>
      <c r="AE75" s="3">
        <v>44.692307692307701</v>
      </c>
      <c r="AF75" s="3">
        <v>59.634615384615401</v>
      </c>
      <c r="AG75" s="3">
        <v>68.692307692307693</v>
      </c>
      <c r="AH75" s="2">
        <v>99.644970414201197</v>
      </c>
      <c r="AI75" s="2">
        <v>116.213017751479</v>
      </c>
      <c r="AJ75" s="2">
        <v>137.51479289940801</v>
      </c>
      <c r="AK75" s="2">
        <v>183.49112426035501</v>
      </c>
      <c r="AL75" s="2">
        <v>211.36094674556199</v>
      </c>
      <c r="AM75" s="5">
        <f t="shared" si="1"/>
        <v>2.4911242603550301</v>
      </c>
      <c r="AN75" s="5">
        <f t="shared" si="1"/>
        <v>2.9053254437869751</v>
      </c>
      <c r="AO75" s="5">
        <f t="shared" si="1"/>
        <v>3.4378698224852</v>
      </c>
      <c r="AP75" s="5">
        <f t="shared" si="1"/>
        <v>4.587278106508875</v>
      </c>
      <c r="AQ75" s="5">
        <f t="shared" si="1"/>
        <v>5.2840236686390494</v>
      </c>
      <c r="AR75" s="2">
        <v>70.633175960728806</v>
      </c>
      <c r="AS75" s="2">
        <v>82.377409493391596</v>
      </c>
      <c r="AT75" s="2">
        <v>97.477138321100895</v>
      </c>
      <c r="AU75" s="2">
        <v>130.06738637423999</v>
      </c>
      <c r="AV75" s="2">
        <v>149.82286492382599</v>
      </c>
    </row>
    <row r="76" spans="1:48" x14ac:dyDescent="0.25">
      <c r="A76" t="s">
        <v>35</v>
      </c>
      <c r="B76" t="s">
        <v>1</v>
      </c>
      <c r="C76" t="s">
        <v>2</v>
      </c>
      <c r="D76" t="s">
        <v>78</v>
      </c>
      <c r="E76" s="1">
        <v>635525</v>
      </c>
      <c r="F76" s="1">
        <v>274867</v>
      </c>
      <c r="G76" s="2">
        <v>43.250383541166798</v>
      </c>
      <c r="H76" s="3">
        <v>13</v>
      </c>
      <c r="I76" s="3">
        <v>50.938945374418097</v>
      </c>
      <c r="J76" s="3">
        <v>943.70833333333303</v>
      </c>
      <c r="K76" s="4">
        <v>2103</v>
      </c>
      <c r="L76" s="4">
        <v>2458</v>
      </c>
      <c r="M76" s="4">
        <v>2970</v>
      </c>
      <c r="N76" s="4">
        <v>3943</v>
      </c>
      <c r="O76" s="4">
        <v>4525</v>
      </c>
      <c r="P76" s="4">
        <v>141600</v>
      </c>
      <c r="Q76" s="4">
        <v>42480</v>
      </c>
      <c r="R76" s="4">
        <v>88163.646863450995</v>
      </c>
      <c r="S76" s="4">
        <v>2204.0911715862699</v>
      </c>
      <c r="T76" s="4">
        <v>1062</v>
      </c>
      <c r="U76" s="4">
        <v>676</v>
      </c>
      <c r="V76" s="4">
        <v>2648.8251594697399</v>
      </c>
      <c r="W76" s="4">
        <v>283.11250000000001</v>
      </c>
      <c r="X76" s="4">
        <v>84120</v>
      </c>
      <c r="Y76" s="4">
        <v>98320</v>
      </c>
      <c r="Z76" s="4">
        <v>118800</v>
      </c>
      <c r="AA76" s="4">
        <v>157720</v>
      </c>
      <c r="AB76" s="4">
        <v>181000</v>
      </c>
      <c r="AC76" s="3">
        <v>40.442307692307701</v>
      </c>
      <c r="AD76" s="3">
        <v>47.269230769230802</v>
      </c>
      <c r="AE76" s="3">
        <v>57.115384615384599</v>
      </c>
      <c r="AF76" s="3">
        <v>75.826923076923094</v>
      </c>
      <c r="AG76" s="3">
        <v>87.019230769230802</v>
      </c>
      <c r="AH76" s="2">
        <v>124.437869822485</v>
      </c>
      <c r="AI76" s="2">
        <v>145.44378698224901</v>
      </c>
      <c r="AJ76" s="2">
        <v>175.73964497041399</v>
      </c>
      <c r="AK76" s="2">
        <v>233.31360946745599</v>
      </c>
      <c r="AL76" s="2">
        <v>267.75147928994102</v>
      </c>
      <c r="AM76" s="5">
        <f t="shared" si="1"/>
        <v>3.1109467455621251</v>
      </c>
      <c r="AN76" s="5">
        <f t="shared" si="1"/>
        <v>3.636094674556225</v>
      </c>
      <c r="AO76" s="5">
        <f t="shared" si="1"/>
        <v>4.3934911242603496</v>
      </c>
      <c r="AP76" s="5">
        <f t="shared" si="1"/>
        <v>5.8328402366863994</v>
      </c>
      <c r="AQ76" s="5">
        <f t="shared" si="1"/>
        <v>6.6937869822485254</v>
      </c>
      <c r="AR76" s="2">
        <v>31.757475460116702</v>
      </c>
      <c r="AS76" s="2">
        <v>37.118342691853002</v>
      </c>
      <c r="AT76" s="2">
        <v>44.850072333117701</v>
      </c>
      <c r="AU76" s="2">
        <v>59.543378858411799</v>
      </c>
      <c r="AV76" s="2">
        <v>68.332180911568202</v>
      </c>
    </row>
    <row r="77" spans="1:48" x14ac:dyDescent="0.25">
      <c r="A77" t="s">
        <v>35</v>
      </c>
      <c r="B77" t="s">
        <v>1</v>
      </c>
      <c r="C77" t="s">
        <v>2</v>
      </c>
      <c r="D77" t="s">
        <v>79</v>
      </c>
      <c r="E77" s="1">
        <v>95756</v>
      </c>
      <c r="F77" s="1">
        <v>38883</v>
      </c>
      <c r="G77" s="2">
        <v>40.606332762437901</v>
      </c>
      <c r="H77" s="3">
        <v>13</v>
      </c>
      <c r="I77" s="3">
        <v>15.5370800137602</v>
      </c>
      <c r="J77" s="3">
        <v>943.70833333333303</v>
      </c>
      <c r="K77" s="4">
        <v>1641</v>
      </c>
      <c r="L77" s="4">
        <v>1913</v>
      </c>
      <c r="M77" s="4">
        <v>2519</v>
      </c>
      <c r="N77" s="4">
        <v>3342</v>
      </c>
      <c r="O77" s="4">
        <v>3746</v>
      </c>
      <c r="P77" s="4">
        <v>110000</v>
      </c>
      <c r="Q77" s="4">
        <v>33000</v>
      </c>
      <c r="R77" s="4">
        <v>51596.9898448452</v>
      </c>
      <c r="S77" s="4">
        <v>1289.9247461211301</v>
      </c>
      <c r="T77" s="4">
        <v>825</v>
      </c>
      <c r="U77" s="4">
        <v>676</v>
      </c>
      <c r="V77" s="4">
        <v>807.92816071553102</v>
      </c>
      <c r="W77" s="4">
        <v>283.11250000000001</v>
      </c>
      <c r="X77" s="4">
        <v>65640</v>
      </c>
      <c r="Y77" s="4">
        <v>76520</v>
      </c>
      <c r="Z77" s="4">
        <v>100760</v>
      </c>
      <c r="AA77" s="4">
        <v>133680</v>
      </c>
      <c r="AB77" s="4">
        <v>149840</v>
      </c>
      <c r="AC77" s="3">
        <v>31.557692307692299</v>
      </c>
      <c r="AD77" s="3">
        <v>36.788461538461497</v>
      </c>
      <c r="AE77" s="3">
        <v>48.442307692307701</v>
      </c>
      <c r="AF77" s="3">
        <v>64.269230769230802</v>
      </c>
      <c r="AG77" s="3">
        <v>72.038461538461505</v>
      </c>
      <c r="AH77" s="2">
        <v>97.100591715976293</v>
      </c>
      <c r="AI77" s="2">
        <v>113.195266272189</v>
      </c>
      <c r="AJ77" s="2">
        <v>149.05325443787001</v>
      </c>
      <c r="AK77" s="2">
        <v>197.75147928994099</v>
      </c>
      <c r="AL77" s="2">
        <v>221.65680473372799</v>
      </c>
      <c r="AM77" s="5">
        <f t="shared" si="1"/>
        <v>2.4275147928994074</v>
      </c>
      <c r="AN77" s="5">
        <f t="shared" si="1"/>
        <v>2.8298816568047251</v>
      </c>
      <c r="AO77" s="5">
        <f t="shared" si="1"/>
        <v>3.7263313609467503</v>
      </c>
      <c r="AP77" s="5">
        <f t="shared" si="1"/>
        <v>4.9437869822485245</v>
      </c>
      <c r="AQ77" s="5">
        <f t="shared" si="1"/>
        <v>5.5414201183431997</v>
      </c>
      <c r="AR77" s="2">
        <v>81.244847242193799</v>
      </c>
      <c r="AS77" s="2">
        <v>94.711391087335102</v>
      </c>
      <c r="AT77" s="2">
        <v>124.71405862467201</v>
      </c>
      <c r="AU77" s="2">
        <v>165.460255626698</v>
      </c>
      <c r="AV77" s="2">
        <v>185.46203398492301</v>
      </c>
    </row>
    <row r="78" spans="1:48" x14ac:dyDescent="0.25">
      <c r="A78" t="s">
        <v>35</v>
      </c>
      <c r="B78" t="s">
        <v>1</v>
      </c>
      <c r="C78" t="s">
        <v>2</v>
      </c>
      <c r="D78" t="s">
        <v>80</v>
      </c>
      <c r="E78" s="1">
        <v>70473</v>
      </c>
      <c r="F78" s="1">
        <v>25752</v>
      </c>
      <c r="G78" s="2">
        <v>36.541654250564001</v>
      </c>
      <c r="H78" s="3">
        <v>13</v>
      </c>
      <c r="I78" s="3">
        <v>13.4304195980715</v>
      </c>
      <c r="J78" s="3">
        <v>943.70833333333303</v>
      </c>
      <c r="K78" s="4">
        <v>630</v>
      </c>
      <c r="L78" s="4">
        <v>744</v>
      </c>
      <c r="M78" s="4">
        <v>966</v>
      </c>
      <c r="N78" s="4">
        <v>1394</v>
      </c>
      <c r="O78" s="4">
        <v>1696</v>
      </c>
      <c r="P78" s="4">
        <v>68500</v>
      </c>
      <c r="Q78" s="4">
        <v>20550</v>
      </c>
      <c r="R78" s="4">
        <v>34269.449104753403</v>
      </c>
      <c r="S78" s="4">
        <v>856.73622761883496</v>
      </c>
      <c r="T78" s="4">
        <v>513.75</v>
      </c>
      <c r="U78" s="4">
        <v>676</v>
      </c>
      <c r="V78" s="4">
        <v>698.381819099719</v>
      </c>
      <c r="W78" s="4">
        <v>283.11250000000001</v>
      </c>
      <c r="X78" s="4">
        <v>25200</v>
      </c>
      <c r="Y78" s="4">
        <v>29760</v>
      </c>
      <c r="Z78" s="4">
        <v>38640</v>
      </c>
      <c r="AA78" s="4">
        <v>55760</v>
      </c>
      <c r="AB78" s="4">
        <v>67840</v>
      </c>
      <c r="AC78" s="3">
        <v>12.115384615384601</v>
      </c>
      <c r="AD78" s="3">
        <v>14.307692307692299</v>
      </c>
      <c r="AE78" s="3">
        <v>18.576923076923102</v>
      </c>
      <c r="AF78" s="3">
        <v>26.807692307692299</v>
      </c>
      <c r="AG78" s="3">
        <v>32.615384615384599</v>
      </c>
      <c r="AH78" s="2">
        <v>37.278106508875702</v>
      </c>
      <c r="AI78" s="2">
        <v>44.023668639053199</v>
      </c>
      <c r="AJ78" s="2">
        <v>57.159763313609503</v>
      </c>
      <c r="AK78" s="2">
        <v>82.485207100591694</v>
      </c>
      <c r="AL78" s="2">
        <v>100.355029585799</v>
      </c>
      <c r="AM78" s="5">
        <f t="shared" si="1"/>
        <v>0.93195266272189259</v>
      </c>
      <c r="AN78" s="5">
        <f t="shared" si="1"/>
        <v>1.1005917159763299</v>
      </c>
      <c r="AO78" s="5">
        <f t="shared" si="1"/>
        <v>1.4289940828402377</v>
      </c>
      <c r="AP78" s="5">
        <f t="shared" si="1"/>
        <v>2.0621301775147924</v>
      </c>
      <c r="AQ78" s="5">
        <f t="shared" si="1"/>
        <v>2.5088757396449752</v>
      </c>
      <c r="AR78" s="2">
        <v>36.0834135580523</v>
      </c>
      <c r="AS78" s="2">
        <v>42.612793154271301</v>
      </c>
      <c r="AT78" s="2">
        <v>55.327900789013498</v>
      </c>
      <c r="AU78" s="2">
        <v>79.841711904642693</v>
      </c>
      <c r="AV78" s="2">
        <v>97.138840308661301</v>
      </c>
    </row>
    <row r="79" spans="1:48" x14ac:dyDescent="0.25">
      <c r="A79" t="s">
        <v>35</v>
      </c>
      <c r="B79" t="s">
        <v>1</v>
      </c>
      <c r="C79" t="s">
        <v>2</v>
      </c>
      <c r="D79" t="s">
        <v>81</v>
      </c>
      <c r="E79" s="1">
        <v>1241</v>
      </c>
      <c r="F79" s="1">
        <v>231</v>
      </c>
      <c r="G79" s="2">
        <v>18.614020950846101</v>
      </c>
      <c r="H79" s="3">
        <v>13</v>
      </c>
      <c r="I79" s="3">
        <v>8.5098774188166892</v>
      </c>
      <c r="J79" s="3">
        <v>943.70833333333303</v>
      </c>
      <c r="K79" s="4">
        <v>858</v>
      </c>
      <c r="L79" s="4">
        <v>975</v>
      </c>
      <c r="M79" s="4">
        <v>1270</v>
      </c>
      <c r="N79" s="4">
        <v>1825</v>
      </c>
      <c r="O79" s="4">
        <v>2026</v>
      </c>
      <c r="P79" s="4">
        <v>80500</v>
      </c>
      <c r="Q79" s="4">
        <v>24150</v>
      </c>
      <c r="R79" s="4">
        <v>32503.004030202599</v>
      </c>
      <c r="S79" s="4">
        <v>812.57510075506605</v>
      </c>
      <c r="T79" s="4">
        <v>603.75</v>
      </c>
      <c r="U79" s="4">
        <v>676</v>
      </c>
      <c r="V79" s="4">
        <v>442.513625778468</v>
      </c>
      <c r="W79" s="4">
        <v>283.11250000000001</v>
      </c>
      <c r="X79" s="4">
        <v>34320</v>
      </c>
      <c r="Y79" s="4">
        <v>39000</v>
      </c>
      <c r="Z79" s="4">
        <v>50800</v>
      </c>
      <c r="AA79" s="4">
        <v>73000</v>
      </c>
      <c r="AB79" s="4">
        <v>81040</v>
      </c>
      <c r="AC79" s="3">
        <v>16.5</v>
      </c>
      <c r="AD79" s="3">
        <v>18.75</v>
      </c>
      <c r="AE79" s="3">
        <v>24.423076923076898</v>
      </c>
      <c r="AF79" s="3">
        <v>35.096153846153797</v>
      </c>
      <c r="AG79" s="3">
        <v>38.961538461538503</v>
      </c>
      <c r="AH79" s="2">
        <v>50.769230769230802</v>
      </c>
      <c r="AI79" s="2">
        <v>57.692307692307701</v>
      </c>
      <c r="AJ79" s="2">
        <v>75.147928994082804</v>
      </c>
      <c r="AK79" s="2">
        <v>107.988165680473</v>
      </c>
      <c r="AL79" s="2">
        <v>119.88165680473401</v>
      </c>
      <c r="AM79" s="5">
        <f t="shared" si="1"/>
        <v>1.2692307692307701</v>
      </c>
      <c r="AN79" s="5">
        <f t="shared" si="1"/>
        <v>1.4423076923076925</v>
      </c>
      <c r="AO79" s="5">
        <f t="shared" si="1"/>
        <v>1.8786982248520701</v>
      </c>
      <c r="AP79" s="5">
        <f t="shared" si="1"/>
        <v>2.6997041420118251</v>
      </c>
      <c r="AQ79" s="5">
        <f t="shared" si="1"/>
        <v>2.9970414201183502</v>
      </c>
      <c r="AR79" s="2">
        <v>77.556933844973599</v>
      </c>
      <c r="AS79" s="2">
        <v>88.132879369288105</v>
      </c>
      <c r="AT79" s="2">
        <v>114.798724922047</v>
      </c>
      <c r="AU79" s="2">
        <v>164.96667163994999</v>
      </c>
      <c r="AV79" s="2">
        <v>183.135603694541</v>
      </c>
    </row>
    <row r="80" spans="1:48" x14ac:dyDescent="0.25">
      <c r="A80" t="s">
        <v>35</v>
      </c>
      <c r="B80" t="s">
        <v>1</v>
      </c>
      <c r="C80" t="s">
        <v>2</v>
      </c>
      <c r="D80" t="s">
        <v>82</v>
      </c>
      <c r="E80" s="1">
        <v>19257</v>
      </c>
      <c r="F80" s="1">
        <v>6624</v>
      </c>
      <c r="G80" s="2">
        <v>34.397881289920598</v>
      </c>
      <c r="H80" s="3">
        <v>13</v>
      </c>
      <c r="I80" s="3">
        <v>11.7517200214621</v>
      </c>
      <c r="J80" s="3">
        <v>943.70833333333303</v>
      </c>
      <c r="K80" s="4">
        <v>591</v>
      </c>
      <c r="L80" s="4">
        <v>650</v>
      </c>
      <c r="M80" s="4">
        <v>856</v>
      </c>
      <c r="N80" s="4">
        <v>1218</v>
      </c>
      <c r="O80" s="4">
        <v>1344</v>
      </c>
      <c r="P80" s="4">
        <v>54400</v>
      </c>
      <c r="Q80" s="4">
        <v>16320</v>
      </c>
      <c r="R80" s="4">
        <v>28422.7647030712</v>
      </c>
      <c r="S80" s="4">
        <v>710.56911757678097</v>
      </c>
      <c r="T80" s="4">
        <v>408</v>
      </c>
      <c r="U80" s="4">
        <v>676</v>
      </c>
      <c r="V80" s="4">
        <v>611.08944111603205</v>
      </c>
      <c r="W80" s="4">
        <v>283.11250000000001</v>
      </c>
      <c r="X80" s="4">
        <v>23640</v>
      </c>
      <c r="Y80" s="4">
        <v>26000</v>
      </c>
      <c r="Z80" s="4">
        <v>34240</v>
      </c>
      <c r="AA80" s="4">
        <v>48720</v>
      </c>
      <c r="AB80" s="4">
        <v>53760</v>
      </c>
      <c r="AC80" s="3">
        <v>11.365384615384601</v>
      </c>
      <c r="AD80" s="3">
        <v>12.5</v>
      </c>
      <c r="AE80" s="3">
        <v>16.461538461538499</v>
      </c>
      <c r="AF80" s="3">
        <v>23.423076923076898</v>
      </c>
      <c r="AG80" s="3">
        <v>25.846153846153801</v>
      </c>
      <c r="AH80" s="2">
        <v>34.970414201183402</v>
      </c>
      <c r="AI80" s="2">
        <v>38.461538461538503</v>
      </c>
      <c r="AJ80" s="2">
        <v>50.650887573964503</v>
      </c>
      <c r="AK80" s="2">
        <v>72.071005917159795</v>
      </c>
      <c r="AL80" s="2">
        <v>79.526627218934905</v>
      </c>
      <c r="AM80" s="5">
        <f t="shared" si="1"/>
        <v>0.8742603550295851</v>
      </c>
      <c r="AN80" s="5">
        <f t="shared" si="1"/>
        <v>0.96153846153846256</v>
      </c>
      <c r="AO80" s="5">
        <f t="shared" si="1"/>
        <v>1.2662721893491127</v>
      </c>
      <c r="AP80" s="5">
        <f t="shared" si="1"/>
        <v>1.801775147928995</v>
      </c>
      <c r="AQ80" s="5">
        <f t="shared" si="1"/>
        <v>1.9881656804733727</v>
      </c>
      <c r="AR80" s="2">
        <v>38.685008133713303</v>
      </c>
      <c r="AS80" s="2">
        <v>42.546963260429202</v>
      </c>
      <c r="AT80" s="2">
        <v>56.031077770657497</v>
      </c>
      <c r="AU80" s="2">
        <v>79.726463463388896</v>
      </c>
      <c r="AV80" s="2">
        <v>87.974028649256695</v>
      </c>
    </row>
    <row r="81" spans="1:48" x14ac:dyDescent="0.25">
      <c r="A81" t="s">
        <v>35</v>
      </c>
      <c r="B81" t="s">
        <v>1</v>
      </c>
      <c r="C81" t="s">
        <v>2</v>
      </c>
      <c r="D81" t="s">
        <v>83</v>
      </c>
      <c r="E81" s="1">
        <v>149067</v>
      </c>
      <c r="F81" s="1">
        <v>58647</v>
      </c>
      <c r="G81" s="2">
        <v>39.342711666565997</v>
      </c>
      <c r="H81" s="3">
        <v>13</v>
      </c>
      <c r="I81" s="3">
        <v>19.504620117757401</v>
      </c>
      <c r="J81" s="3">
        <v>943.70833333333303</v>
      </c>
      <c r="K81" s="4">
        <v>1124</v>
      </c>
      <c r="L81" s="4">
        <v>1318</v>
      </c>
      <c r="M81" s="4">
        <v>1589</v>
      </c>
      <c r="N81" s="4">
        <v>2292</v>
      </c>
      <c r="O81" s="4">
        <v>2790</v>
      </c>
      <c r="P81" s="4">
        <v>95400</v>
      </c>
      <c r="Q81" s="4">
        <v>28620</v>
      </c>
      <c r="R81" s="4">
        <v>55044.875007964802</v>
      </c>
      <c r="S81" s="4">
        <v>1376.12187519912</v>
      </c>
      <c r="T81" s="4">
        <v>715.5</v>
      </c>
      <c r="U81" s="4">
        <v>676</v>
      </c>
      <c r="V81" s="4">
        <v>1014.24024612338</v>
      </c>
      <c r="W81" s="4">
        <v>283.11250000000001</v>
      </c>
      <c r="X81" s="4">
        <v>44960</v>
      </c>
      <c r="Y81" s="4">
        <v>52720</v>
      </c>
      <c r="Z81" s="4">
        <v>63560</v>
      </c>
      <c r="AA81" s="4">
        <v>91680</v>
      </c>
      <c r="AB81" s="4">
        <v>111600</v>
      </c>
      <c r="AC81" s="3">
        <v>21.615384615384599</v>
      </c>
      <c r="AD81" s="3">
        <v>25.3461538461539</v>
      </c>
      <c r="AE81" s="3">
        <v>30.557692307692299</v>
      </c>
      <c r="AF81" s="3">
        <v>44.076923076923102</v>
      </c>
      <c r="AG81" s="3">
        <v>53.653846153846203</v>
      </c>
      <c r="AH81" s="2">
        <v>66.508875739645006</v>
      </c>
      <c r="AI81" s="2">
        <v>77.988165680473401</v>
      </c>
      <c r="AJ81" s="2">
        <v>94.023668639053298</v>
      </c>
      <c r="AK81" s="2">
        <v>135.621301775148</v>
      </c>
      <c r="AL81" s="2">
        <v>165.08875739645001</v>
      </c>
      <c r="AM81" s="5">
        <f t="shared" si="1"/>
        <v>1.6627218934911252</v>
      </c>
      <c r="AN81" s="5">
        <f t="shared" si="1"/>
        <v>1.9497041420118351</v>
      </c>
      <c r="AO81" s="5">
        <f t="shared" si="1"/>
        <v>2.3505917159763325</v>
      </c>
      <c r="AP81" s="5">
        <f t="shared" si="1"/>
        <v>3.3905325443786998</v>
      </c>
      <c r="AQ81" s="5">
        <f t="shared" si="1"/>
        <v>4.1272189349112498</v>
      </c>
      <c r="AR81" s="2">
        <v>44.328747722095997</v>
      </c>
      <c r="AS81" s="2">
        <v>51.9797949267994</v>
      </c>
      <c r="AT81" s="2">
        <v>62.667597980792301</v>
      </c>
      <c r="AU81" s="2">
        <v>90.392784500928798</v>
      </c>
      <c r="AV81" s="2">
        <v>110.033101552178</v>
      </c>
    </row>
    <row r="82" spans="1:48" x14ac:dyDescent="0.25">
      <c r="A82" t="s">
        <v>35</v>
      </c>
      <c r="B82" t="s">
        <v>1</v>
      </c>
      <c r="C82" t="s">
        <v>2</v>
      </c>
      <c r="D82" t="s">
        <v>84</v>
      </c>
      <c r="E82" s="1">
        <v>189339</v>
      </c>
      <c r="F82" s="1">
        <v>74246</v>
      </c>
      <c r="G82" s="2">
        <v>39.213262983326203</v>
      </c>
      <c r="H82" s="3">
        <v>13</v>
      </c>
      <c r="I82" s="3">
        <v>18.916512079392401</v>
      </c>
      <c r="J82" s="3">
        <v>943.70833333333303</v>
      </c>
      <c r="K82" s="4">
        <v>1302</v>
      </c>
      <c r="L82" s="4">
        <v>1489</v>
      </c>
      <c r="M82" s="4">
        <v>1949</v>
      </c>
      <c r="N82" s="4">
        <v>2798</v>
      </c>
      <c r="O82" s="4">
        <v>3302</v>
      </c>
      <c r="P82" s="4">
        <v>102700</v>
      </c>
      <c r="Q82" s="4">
        <v>30810</v>
      </c>
      <c r="R82" s="4">
        <v>55949.867114820903</v>
      </c>
      <c r="S82" s="4">
        <v>1398.74667787052</v>
      </c>
      <c r="T82" s="4">
        <v>770.25</v>
      </c>
      <c r="U82" s="4">
        <v>676</v>
      </c>
      <c r="V82" s="4">
        <v>983.65862812840396</v>
      </c>
      <c r="W82" s="4">
        <v>283.11250000000001</v>
      </c>
      <c r="X82" s="4">
        <v>52080</v>
      </c>
      <c r="Y82" s="4">
        <v>59560</v>
      </c>
      <c r="Z82" s="4">
        <v>77960</v>
      </c>
      <c r="AA82" s="4">
        <v>111920</v>
      </c>
      <c r="AB82" s="4">
        <v>132080</v>
      </c>
      <c r="AC82" s="3">
        <v>25.038461538461501</v>
      </c>
      <c r="AD82" s="3">
        <v>28.634615384615401</v>
      </c>
      <c r="AE82" s="3">
        <v>37.480769230769198</v>
      </c>
      <c r="AF82" s="3">
        <v>53.807692307692299</v>
      </c>
      <c r="AG82" s="3">
        <v>63.5</v>
      </c>
      <c r="AH82" s="2">
        <v>77.041420118343197</v>
      </c>
      <c r="AI82" s="2">
        <v>88.106508875739706</v>
      </c>
      <c r="AJ82" s="2">
        <v>115.32544378698201</v>
      </c>
      <c r="AK82" s="2">
        <v>165.562130177515</v>
      </c>
      <c r="AL82" s="2">
        <v>195.38461538461499</v>
      </c>
      <c r="AM82" s="5">
        <f t="shared" si="1"/>
        <v>1.9260355029585798</v>
      </c>
      <c r="AN82" s="5">
        <f t="shared" si="1"/>
        <v>2.2026627218934927</v>
      </c>
      <c r="AO82" s="5">
        <f t="shared" si="1"/>
        <v>2.8831360946745503</v>
      </c>
      <c r="AP82" s="5">
        <f t="shared" si="1"/>
        <v>4.1390532544378749</v>
      </c>
      <c r="AQ82" s="5">
        <f t="shared" si="1"/>
        <v>4.8846153846153744</v>
      </c>
      <c r="AR82" s="2">
        <v>52.945197155533499</v>
      </c>
      <c r="AS82" s="2">
        <v>60.549461263125501</v>
      </c>
      <c r="AT82" s="2">
        <v>79.255137677522995</v>
      </c>
      <c r="AU82" s="2">
        <v>113.77931001626899</v>
      </c>
      <c r="AV82" s="2">
        <v>134.27422504421801</v>
      </c>
    </row>
    <row r="83" spans="1:48" x14ac:dyDescent="0.25">
      <c r="A83" t="s">
        <v>35</v>
      </c>
      <c r="B83" t="s">
        <v>1</v>
      </c>
      <c r="C83" t="s">
        <v>2</v>
      </c>
      <c r="D83" t="s">
        <v>85</v>
      </c>
      <c r="E83" s="1">
        <v>172682</v>
      </c>
      <c r="F83" s="1">
        <v>73603</v>
      </c>
      <c r="G83" s="2">
        <v>42.6234349845381</v>
      </c>
      <c r="H83" s="3">
        <v>13</v>
      </c>
      <c r="I83" s="3">
        <v>15.8005491169887</v>
      </c>
      <c r="J83" s="3">
        <v>943.70833333333303</v>
      </c>
      <c r="K83" s="4">
        <v>788</v>
      </c>
      <c r="L83" s="4">
        <v>885</v>
      </c>
      <c r="M83" s="4">
        <v>1105</v>
      </c>
      <c r="N83" s="4">
        <v>1567</v>
      </c>
      <c r="O83" s="4">
        <v>1846</v>
      </c>
      <c r="P83" s="4">
        <v>69300</v>
      </c>
      <c r="Q83" s="4">
        <v>20790</v>
      </c>
      <c r="R83" s="4">
        <v>40752.634255129298</v>
      </c>
      <c r="S83" s="4">
        <v>1018.81585637823</v>
      </c>
      <c r="T83" s="4">
        <v>519.75</v>
      </c>
      <c r="U83" s="4">
        <v>676</v>
      </c>
      <c r="V83" s="4">
        <v>821.62855408340999</v>
      </c>
      <c r="W83" s="4">
        <v>283.11250000000001</v>
      </c>
      <c r="X83" s="4">
        <v>31520</v>
      </c>
      <c r="Y83" s="4">
        <v>35400</v>
      </c>
      <c r="Z83" s="4">
        <v>44200</v>
      </c>
      <c r="AA83" s="4">
        <v>62680</v>
      </c>
      <c r="AB83" s="4">
        <v>73840</v>
      </c>
      <c r="AC83" s="3">
        <v>15.153846153846199</v>
      </c>
      <c r="AD83" s="3">
        <v>17.019230769230798</v>
      </c>
      <c r="AE83" s="3">
        <v>21.25</v>
      </c>
      <c r="AF83" s="3">
        <v>30.134615384615401</v>
      </c>
      <c r="AG83" s="3">
        <v>35.5</v>
      </c>
      <c r="AH83" s="2">
        <v>46.627218934911198</v>
      </c>
      <c r="AI83" s="2">
        <v>52.366863905325403</v>
      </c>
      <c r="AJ83" s="2">
        <v>65.384615384615401</v>
      </c>
      <c r="AK83" s="2">
        <v>92.721893491124305</v>
      </c>
      <c r="AL83" s="2">
        <v>109.230769230769</v>
      </c>
      <c r="AM83" s="5">
        <f t="shared" si="1"/>
        <v>1.1656804733727799</v>
      </c>
      <c r="AN83" s="5">
        <f t="shared" si="1"/>
        <v>1.3091715976331351</v>
      </c>
      <c r="AO83" s="5">
        <f t="shared" si="1"/>
        <v>1.634615384615385</v>
      </c>
      <c r="AP83" s="5">
        <f t="shared" si="1"/>
        <v>2.3180473372781076</v>
      </c>
      <c r="AQ83" s="5">
        <f t="shared" si="1"/>
        <v>2.7307692307692251</v>
      </c>
      <c r="AR83" s="2">
        <v>38.362834206952499</v>
      </c>
      <c r="AS83" s="2">
        <v>43.085162783189098</v>
      </c>
      <c r="AT83" s="2">
        <v>53.7955987292926</v>
      </c>
      <c r="AU83" s="2">
        <v>76.287514216109898</v>
      </c>
      <c r="AV83" s="2">
        <v>89.870294347759398</v>
      </c>
    </row>
    <row r="84" spans="1:48" x14ac:dyDescent="0.25">
      <c r="A84" t="s">
        <v>35</v>
      </c>
      <c r="B84" t="s">
        <v>1</v>
      </c>
      <c r="C84" t="s">
        <v>2</v>
      </c>
      <c r="D84" t="s">
        <v>86</v>
      </c>
      <c r="E84" s="1">
        <v>32360</v>
      </c>
      <c r="F84" s="1">
        <v>13800</v>
      </c>
      <c r="G84" s="2">
        <v>42.6452410383189</v>
      </c>
      <c r="H84" s="3">
        <v>13</v>
      </c>
      <c r="I84" s="3">
        <v>13.2223905078943</v>
      </c>
      <c r="J84" s="3">
        <v>943.70833333333303</v>
      </c>
      <c r="K84" s="4">
        <v>838</v>
      </c>
      <c r="L84" s="4">
        <v>844</v>
      </c>
      <c r="M84" s="4">
        <v>1087</v>
      </c>
      <c r="N84" s="4">
        <v>1568</v>
      </c>
      <c r="O84" s="4">
        <v>1908</v>
      </c>
      <c r="P84" s="4">
        <v>75000</v>
      </c>
      <c r="Q84" s="4">
        <v>22500</v>
      </c>
      <c r="R84" s="4">
        <v>39845.568855932201</v>
      </c>
      <c r="S84" s="4">
        <v>996.13922139830504</v>
      </c>
      <c r="T84" s="4">
        <v>562.5</v>
      </c>
      <c r="U84" s="4">
        <v>676</v>
      </c>
      <c r="V84" s="4">
        <v>687.56430641050201</v>
      </c>
      <c r="W84" s="4">
        <v>283.11250000000001</v>
      </c>
      <c r="X84" s="4">
        <v>33520</v>
      </c>
      <c r="Y84" s="4">
        <v>33760</v>
      </c>
      <c r="Z84" s="4">
        <v>43480</v>
      </c>
      <c r="AA84" s="4">
        <v>62720</v>
      </c>
      <c r="AB84" s="4">
        <v>76320</v>
      </c>
      <c r="AC84" s="3">
        <v>16.115384615384599</v>
      </c>
      <c r="AD84" s="3">
        <v>16.230769230769202</v>
      </c>
      <c r="AE84" s="3">
        <v>20.903846153846199</v>
      </c>
      <c r="AF84" s="3">
        <v>30.153846153846199</v>
      </c>
      <c r="AG84" s="3">
        <v>36.692307692307701</v>
      </c>
      <c r="AH84" s="2">
        <v>49.585798816568101</v>
      </c>
      <c r="AI84" s="2">
        <v>49.940828402366897</v>
      </c>
      <c r="AJ84" s="2">
        <v>64.319526627218906</v>
      </c>
      <c r="AK84" s="2">
        <v>92.781065088757401</v>
      </c>
      <c r="AL84" s="2">
        <v>112.89940828402401</v>
      </c>
      <c r="AM84" s="5">
        <f t="shared" si="1"/>
        <v>1.2396449704142025</v>
      </c>
      <c r="AN84" s="5">
        <f t="shared" si="1"/>
        <v>1.2485207100591724</v>
      </c>
      <c r="AO84" s="5">
        <f t="shared" si="1"/>
        <v>1.6079881656804726</v>
      </c>
      <c r="AP84" s="5">
        <f t="shared" si="1"/>
        <v>2.3195266272189352</v>
      </c>
      <c r="AQ84" s="5">
        <f t="shared" si="1"/>
        <v>2.8224852071006001</v>
      </c>
      <c r="AR84" s="2">
        <v>48.751803558556503</v>
      </c>
      <c r="AS84" s="2">
        <v>49.100861817925697</v>
      </c>
      <c r="AT84" s="2">
        <v>63.237721322375897</v>
      </c>
      <c r="AU84" s="2">
        <v>91.220558448468594</v>
      </c>
      <c r="AV84" s="2">
        <v>111.00052647938701</v>
      </c>
    </row>
    <row r="85" spans="1:48" x14ac:dyDescent="0.25">
      <c r="A85" t="s">
        <v>35</v>
      </c>
      <c r="B85" t="s">
        <v>1</v>
      </c>
      <c r="C85" t="s">
        <v>2</v>
      </c>
      <c r="D85" t="s">
        <v>87</v>
      </c>
      <c r="E85" s="1">
        <v>24025</v>
      </c>
      <c r="F85" s="1">
        <v>8450</v>
      </c>
      <c r="G85" s="2">
        <v>35.171696149843903</v>
      </c>
      <c r="H85" s="3">
        <v>13</v>
      </c>
      <c r="I85" s="3">
        <v>13.1677721003578</v>
      </c>
      <c r="J85" s="3">
        <v>943.70833333333303</v>
      </c>
      <c r="K85" s="4">
        <v>649</v>
      </c>
      <c r="L85" s="4">
        <v>689</v>
      </c>
      <c r="M85" s="4">
        <v>908</v>
      </c>
      <c r="N85" s="4">
        <v>1216</v>
      </c>
      <c r="O85" s="4">
        <v>1304</v>
      </c>
      <c r="P85" s="4">
        <v>55800</v>
      </c>
      <c r="Q85" s="4">
        <v>16740</v>
      </c>
      <c r="R85" s="4">
        <v>27964.567095705399</v>
      </c>
      <c r="S85" s="4">
        <v>699.11417739263402</v>
      </c>
      <c r="T85" s="4">
        <v>418.5</v>
      </c>
      <c r="U85" s="4">
        <v>676</v>
      </c>
      <c r="V85" s="4">
        <v>684.724149218604</v>
      </c>
      <c r="W85" s="4">
        <v>283.11250000000001</v>
      </c>
      <c r="X85" s="4">
        <v>25960</v>
      </c>
      <c r="Y85" s="4">
        <v>27560</v>
      </c>
      <c r="Z85" s="4">
        <v>36320</v>
      </c>
      <c r="AA85" s="4">
        <v>48640</v>
      </c>
      <c r="AB85" s="4">
        <v>52160</v>
      </c>
      <c r="AC85" s="3">
        <v>12.4807692307692</v>
      </c>
      <c r="AD85" s="3">
        <v>13.25</v>
      </c>
      <c r="AE85" s="3">
        <v>17.461538461538499</v>
      </c>
      <c r="AF85" s="3">
        <v>23.384615384615401</v>
      </c>
      <c r="AG85" s="3">
        <v>25.076923076923102</v>
      </c>
      <c r="AH85" s="2">
        <v>38.4023668639053</v>
      </c>
      <c r="AI85" s="2">
        <v>40.769230769230802</v>
      </c>
      <c r="AJ85" s="2">
        <v>53.727810650887598</v>
      </c>
      <c r="AK85" s="2">
        <v>71.952662721893503</v>
      </c>
      <c r="AL85" s="2">
        <v>77.159763313609503</v>
      </c>
      <c r="AM85" s="5">
        <f t="shared" si="1"/>
        <v>0.96005917159763254</v>
      </c>
      <c r="AN85" s="5">
        <f t="shared" si="1"/>
        <v>1.0192307692307701</v>
      </c>
      <c r="AO85" s="5">
        <f t="shared" si="1"/>
        <v>1.34319526627219</v>
      </c>
      <c r="AP85" s="5">
        <f t="shared" si="1"/>
        <v>1.7988165680473376</v>
      </c>
      <c r="AQ85" s="5">
        <f t="shared" si="1"/>
        <v>1.9289940828402377</v>
      </c>
      <c r="AR85" s="2">
        <v>37.913077886365102</v>
      </c>
      <c r="AS85" s="2">
        <v>40.249785306171802</v>
      </c>
      <c r="AT85" s="2">
        <v>53.043258429613999</v>
      </c>
      <c r="AU85" s="2">
        <v>71.035905562126203</v>
      </c>
      <c r="AV85" s="2">
        <v>76.176661885701094</v>
      </c>
    </row>
    <row r="86" spans="1:48" x14ac:dyDescent="0.25">
      <c r="A86" t="s">
        <v>35</v>
      </c>
      <c r="B86" t="s">
        <v>1</v>
      </c>
      <c r="C86" t="s">
        <v>2</v>
      </c>
      <c r="D86" t="s">
        <v>88</v>
      </c>
      <c r="E86" s="1">
        <v>5796</v>
      </c>
      <c r="F86" s="1">
        <v>1928</v>
      </c>
      <c r="G86" s="2">
        <v>33.264320220841995</v>
      </c>
      <c r="H86" s="3">
        <v>13</v>
      </c>
      <c r="I86" s="3">
        <v>9.9648942709031196</v>
      </c>
      <c r="J86" s="3">
        <v>943.70833333333303</v>
      </c>
      <c r="K86" s="4">
        <v>576</v>
      </c>
      <c r="L86" s="4">
        <v>684</v>
      </c>
      <c r="M86" s="4">
        <v>852</v>
      </c>
      <c r="N86" s="4">
        <v>1229</v>
      </c>
      <c r="O86" s="4">
        <v>1359</v>
      </c>
      <c r="P86" s="4">
        <v>51600</v>
      </c>
      <c r="Q86" s="4">
        <v>15480</v>
      </c>
      <c r="R86" s="4">
        <v>22936.833168726898</v>
      </c>
      <c r="S86" s="4">
        <v>573.42082921817303</v>
      </c>
      <c r="T86" s="4">
        <v>387</v>
      </c>
      <c r="U86" s="4">
        <v>676</v>
      </c>
      <c r="V86" s="4">
        <v>518.17450208696198</v>
      </c>
      <c r="W86" s="4">
        <v>283.11250000000001</v>
      </c>
      <c r="X86" s="4">
        <v>23040</v>
      </c>
      <c r="Y86" s="4">
        <v>27360</v>
      </c>
      <c r="Z86" s="4">
        <v>34080</v>
      </c>
      <c r="AA86" s="4">
        <v>49160</v>
      </c>
      <c r="AB86" s="4">
        <v>54360</v>
      </c>
      <c r="AC86" s="3">
        <v>11.0769230769231</v>
      </c>
      <c r="AD86" s="3">
        <v>13.153846153846199</v>
      </c>
      <c r="AE86" s="3">
        <v>16.384615384615401</v>
      </c>
      <c r="AF86" s="3">
        <v>23.634615384615401</v>
      </c>
      <c r="AG86" s="3">
        <v>26.134615384615401</v>
      </c>
      <c r="AH86" s="2">
        <v>34.082840236686401</v>
      </c>
      <c r="AI86" s="2">
        <v>40.473372781065102</v>
      </c>
      <c r="AJ86" s="2">
        <v>50.414201183431899</v>
      </c>
      <c r="AK86" s="2">
        <v>72.721893491124305</v>
      </c>
      <c r="AL86" s="2">
        <v>80.414201183431999</v>
      </c>
      <c r="AM86" s="5">
        <f t="shared" si="1"/>
        <v>0.85207100591716001</v>
      </c>
      <c r="AN86" s="5">
        <f t="shared" si="1"/>
        <v>1.0118343195266275</v>
      </c>
      <c r="AO86" s="5">
        <f t="shared" si="1"/>
        <v>1.2603550295857975</v>
      </c>
      <c r="AP86" s="5">
        <f t="shared" si="1"/>
        <v>1.8180473372781076</v>
      </c>
      <c r="AQ86" s="5">
        <f t="shared" si="1"/>
        <v>2.0103550295858001</v>
      </c>
      <c r="AR86" s="2">
        <v>44.463785669124498</v>
      </c>
      <c r="AS86" s="2">
        <v>52.800745482085397</v>
      </c>
      <c r="AT86" s="2">
        <v>65.769349635579999</v>
      </c>
      <c r="AU86" s="2">
        <v>94.871514908600702</v>
      </c>
      <c r="AV86" s="2">
        <v>104.906744313091</v>
      </c>
    </row>
    <row r="87" spans="1:48" x14ac:dyDescent="0.25">
      <c r="A87" t="s">
        <v>35</v>
      </c>
      <c r="B87" t="s">
        <v>1</v>
      </c>
      <c r="C87" t="s">
        <v>2</v>
      </c>
      <c r="D87" t="s">
        <v>89</v>
      </c>
      <c r="E87" s="1">
        <v>136106</v>
      </c>
      <c r="F87" s="1">
        <v>58792</v>
      </c>
      <c r="G87" s="2">
        <v>43.195744493262602</v>
      </c>
      <c r="H87" s="3">
        <v>13</v>
      </c>
      <c r="I87" s="3">
        <v>12.229929077321</v>
      </c>
      <c r="J87" s="3">
        <v>943.70833333333303</v>
      </c>
      <c r="K87" s="4">
        <v>710</v>
      </c>
      <c r="L87" s="4">
        <v>714</v>
      </c>
      <c r="M87" s="4">
        <v>941</v>
      </c>
      <c r="N87" s="4">
        <v>1312</v>
      </c>
      <c r="O87" s="4">
        <v>1534</v>
      </c>
      <c r="P87" s="4">
        <v>52900</v>
      </c>
      <c r="Q87" s="4">
        <v>15870</v>
      </c>
      <c r="R87" s="4">
        <v>33255.609149993601</v>
      </c>
      <c r="S87" s="4">
        <v>831.39022874984096</v>
      </c>
      <c r="T87" s="4">
        <v>396.75</v>
      </c>
      <c r="U87" s="4">
        <v>676</v>
      </c>
      <c r="V87" s="4">
        <v>635.95631202069103</v>
      </c>
      <c r="W87" s="4">
        <v>283.11250000000001</v>
      </c>
      <c r="X87" s="4">
        <v>28400</v>
      </c>
      <c r="Y87" s="4">
        <v>28560</v>
      </c>
      <c r="Z87" s="4">
        <v>37640</v>
      </c>
      <c r="AA87" s="4">
        <v>52480</v>
      </c>
      <c r="AB87" s="4">
        <v>61360</v>
      </c>
      <c r="AC87" s="3">
        <v>13.653846153846199</v>
      </c>
      <c r="AD87" s="3">
        <v>13.7307692307692</v>
      </c>
      <c r="AE87" s="3">
        <v>18.096153846153801</v>
      </c>
      <c r="AF87" s="3">
        <v>25.230769230769202</v>
      </c>
      <c r="AG87" s="3">
        <v>29.5</v>
      </c>
      <c r="AH87" s="2">
        <v>42.011834319526599</v>
      </c>
      <c r="AI87" s="2">
        <v>42.248520710059204</v>
      </c>
      <c r="AJ87" s="2">
        <v>55.680473372781101</v>
      </c>
      <c r="AK87" s="2">
        <v>77.633136094674597</v>
      </c>
      <c r="AL87" s="2">
        <v>90.769230769230802</v>
      </c>
      <c r="AM87" s="5">
        <f t="shared" si="1"/>
        <v>1.0502958579881649</v>
      </c>
      <c r="AN87" s="5">
        <f t="shared" si="1"/>
        <v>1.0562130177514801</v>
      </c>
      <c r="AO87" s="5">
        <f t="shared" si="1"/>
        <v>1.3920118343195276</v>
      </c>
      <c r="AP87" s="5">
        <f t="shared" si="1"/>
        <v>1.9408284023668649</v>
      </c>
      <c r="AQ87" s="5">
        <f t="shared" si="1"/>
        <v>2.2692307692307701</v>
      </c>
      <c r="AR87" s="2">
        <v>44.657155630331999</v>
      </c>
      <c r="AS87" s="2">
        <v>44.908745239517003</v>
      </c>
      <c r="AT87" s="2">
        <v>59.186455560764003</v>
      </c>
      <c r="AU87" s="2">
        <v>82.521391812669904</v>
      </c>
      <c r="AV87" s="2">
        <v>96.484615122435699</v>
      </c>
    </row>
    <row r="88" spans="1:48" x14ac:dyDescent="0.25">
      <c r="A88" t="s">
        <v>35</v>
      </c>
      <c r="B88" t="s">
        <v>1</v>
      </c>
      <c r="C88" t="s">
        <v>2</v>
      </c>
      <c r="D88" t="s">
        <v>90</v>
      </c>
      <c r="E88" s="1">
        <v>22427</v>
      </c>
      <c r="F88" s="1">
        <v>6771</v>
      </c>
      <c r="G88" s="2">
        <v>30.191287287644403</v>
      </c>
      <c r="H88" s="3">
        <v>13</v>
      </c>
      <c r="I88" s="3">
        <v>12.5046786161151</v>
      </c>
      <c r="J88" s="3">
        <v>943.70833333333303</v>
      </c>
      <c r="K88" s="4">
        <v>694</v>
      </c>
      <c r="L88" s="4">
        <v>827</v>
      </c>
      <c r="M88" s="4">
        <v>1015</v>
      </c>
      <c r="N88" s="4">
        <v>1453</v>
      </c>
      <c r="O88" s="4">
        <v>1774</v>
      </c>
      <c r="P88" s="4">
        <v>71600</v>
      </c>
      <c r="Q88" s="4">
        <v>21480</v>
      </c>
      <c r="R88" s="4">
        <v>35543.487248311503</v>
      </c>
      <c r="S88" s="4">
        <v>888.58718120778599</v>
      </c>
      <c r="T88" s="4">
        <v>537</v>
      </c>
      <c r="U88" s="4">
        <v>676</v>
      </c>
      <c r="V88" s="4">
        <v>650.24328803798505</v>
      </c>
      <c r="W88" s="4">
        <v>283.11250000000001</v>
      </c>
      <c r="X88" s="4">
        <v>27760</v>
      </c>
      <c r="Y88" s="4">
        <v>33080</v>
      </c>
      <c r="Z88" s="4">
        <v>40600</v>
      </c>
      <c r="AA88" s="4">
        <v>58120</v>
      </c>
      <c r="AB88" s="4">
        <v>70960</v>
      </c>
      <c r="AC88" s="3">
        <v>13.346153846153801</v>
      </c>
      <c r="AD88" s="3">
        <v>15.903846153846199</v>
      </c>
      <c r="AE88" s="3">
        <v>19.519230769230798</v>
      </c>
      <c r="AF88" s="3">
        <v>27.942307692307701</v>
      </c>
      <c r="AG88" s="3">
        <v>34.115384615384599</v>
      </c>
      <c r="AH88" s="2">
        <v>41.065088757396403</v>
      </c>
      <c r="AI88" s="2">
        <v>48.934911242603597</v>
      </c>
      <c r="AJ88" s="2">
        <v>60.059171597633103</v>
      </c>
      <c r="AK88" s="2">
        <v>85.976331360946801</v>
      </c>
      <c r="AL88" s="2">
        <v>104.970414201183</v>
      </c>
      <c r="AM88" s="5">
        <f t="shared" si="1"/>
        <v>1.0266272189349102</v>
      </c>
      <c r="AN88" s="5">
        <f t="shared" si="1"/>
        <v>1.2233727810650898</v>
      </c>
      <c r="AO88" s="5">
        <f t="shared" si="1"/>
        <v>1.5014792899408276</v>
      </c>
      <c r="AP88" s="5">
        <f t="shared" si="1"/>
        <v>2.1494082840236701</v>
      </c>
      <c r="AQ88" s="5">
        <f t="shared" si="1"/>
        <v>2.6242603550295751</v>
      </c>
      <c r="AR88" s="2">
        <v>42.691713256682398</v>
      </c>
      <c r="AS88" s="2">
        <v>50.873266373596998</v>
      </c>
      <c r="AT88" s="2">
        <v>62.438168523822199</v>
      </c>
      <c r="AU88" s="2">
        <v>89.381929916368193</v>
      </c>
      <c r="AV88" s="2">
        <v>109.128385183508</v>
      </c>
    </row>
    <row r="89" spans="1:48" x14ac:dyDescent="0.25">
      <c r="A89" t="s">
        <v>35</v>
      </c>
      <c r="B89" t="s">
        <v>1</v>
      </c>
      <c r="C89" t="s">
        <v>2</v>
      </c>
      <c r="D89" t="s">
        <v>91</v>
      </c>
      <c r="E89" s="1">
        <v>271226</v>
      </c>
      <c r="F89" s="1">
        <v>99672</v>
      </c>
      <c r="G89" s="2">
        <v>36.748689284950601</v>
      </c>
      <c r="H89" s="3">
        <v>13</v>
      </c>
      <c r="I89" s="3">
        <v>17.982441714626201</v>
      </c>
      <c r="J89" s="3">
        <v>943.70833333333303</v>
      </c>
      <c r="K89" s="4">
        <v>1266</v>
      </c>
      <c r="L89" s="4">
        <v>1503</v>
      </c>
      <c r="M89" s="4">
        <v>1943</v>
      </c>
      <c r="N89" s="4">
        <v>2709</v>
      </c>
      <c r="O89" s="4">
        <v>3243</v>
      </c>
      <c r="P89" s="4">
        <v>97800</v>
      </c>
      <c r="Q89" s="4">
        <v>29340</v>
      </c>
      <c r="R89" s="4">
        <v>58959.250947814398</v>
      </c>
      <c r="S89" s="4">
        <v>1473.98127369536</v>
      </c>
      <c r="T89" s="4">
        <v>733.5</v>
      </c>
      <c r="U89" s="4">
        <v>676</v>
      </c>
      <c r="V89" s="4">
        <v>935.08696916055999</v>
      </c>
      <c r="W89" s="4">
        <v>283.11250000000001</v>
      </c>
      <c r="X89" s="4">
        <v>50640</v>
      </c>
      <c r="Y89" s="4">
        <v>60120</v>
      </c>
      <c r="Z89" s="4">
        <v>77720</v>
      </c>
      <c r="AA89" s="4">
        <v>108360</v>
      </c>
      <c r="AB89" s="4">
        <v>129720</v>
      </c>
      <c r="AC89" s="3">
        <v>24.346153846153801</v>
      </c>
      <c r="AD89" s="3">
        <v>28.903846153846199</v>
      </c>
      <c r="AE89" s="3">
        <v>37.365384615384599</v>
      </c>
      <c r="AF89" s="3">
        <v>52.096153846153797</v>
      </c>
      <c r="AG89" s="3">
        <v>62.365384615384599</v>
      </c>
      <c r="AH89" s="2">
        <v>74.911242603550306</v>
      </c>
      <c r="AI89" s="2">
        <v>88.934911242603505</v>
      </c>
      <c r="AJ89" s="2">
        <v>114.970414201183</v>
      </c>
      <c r="AK89" s="2">
        <v>160.29585798816601</v>
      </c>
      <c r="AL89" s="2">
        <v>191.89349112426001</v>
      </c>
      <c r="AM89" s="5">
        <f t="shared" si="1"/>
        <v>1.8727810650887577</v>
      </c>
      <c r="AN89" s="5">
        <f t="shared" si="1"/>
        <v>2.2233727810650876</v>
      </c>
      <c r="AO89" s="5">
        <f t="shared" si="1"/>
        <v>2.8742603550295751</v>
      </c>
      <c r="AP89" s="5">
        <f t="shared" si="1"/>
        <v>4.0073964497041503</v>
      </c>
      <c r="AQ89" s="5">
        <f t="shared" si="1"/>
        <v>4.7973372781065002</v>
      </c>
      <c r="AR89" s="2">
        <v>54.155390535984303</v>
      </c>
      <c r="AS89" s="2">
        <v>64.293484972815406</v>
      </c>
      <c r="AT89" s="2">
        <v>83.115263674105407</v>
      </c>
      <c r="AU89" s="2">
        <v>115.88226932226</v>
      </c>
      <c r="AV89" s="2">
        <v>138.72506438246199</v>
      </c>
    </row>
    <row r="90" spans="1:48" x14ac:dyDescent="0.25">
      <c r="A90" t="s">
        <v>35</v>
      </c>
      <c r="B90" t="s">
        <v>1</v>
      </c>
      <c r="C90" t="s">
        <v>2</v>
      </c>
      <c r="D90" t="s">
        <v>92</v>
      </c>
      <c r="E90" s="1">
        <v>73510</v>
      </c>
      <c r="F90" s="1">
        <v>35497</v>
      </c>
      <c r="G90" s="2">
        <v>48.288668208406996</v>
      </c>
      <c r="H90" s="3">
        <v>13</v>
      </c>
      <c r="I90" s="3">
        <v>14.9328359574845</v>
      </c>
      <c r="J90" s="3">
        <v>943.70833333333303</v>
      </c>
      <c r="K90" s="4">
        <v>1010</v>
      </c>
      <c r="L90" s="4">
        <v>1066</v>
      </c>
      <c r="M90" s="4">
        <v>1404</v>
      </c>
      <c r="N90" s="4">
        <v>2025</v>
      </c>
      <c r="O90" s="4">
        <v>2432</v>
      </c>
      <c r="P90" s="4">
        <v>92500</v>
      </c>
      <c r="Q90" s="4">
        <v>27750</v>
      </c>
      <c r="R90" s="4">
        <v>41103.0206607621</v>
      </c>
      <c r="S90" s="4">
        <v>1027.5755165190501</v>
      </c>
      <c r="T90" s="4">
        <v>693.75</v>
      </c>
      <c r="U90" s="4">
        <v>676</v>
      </c>
      <c r="V90" s="4">
        <v>776.50746978919506</v>
      </c>
      <c r="W90" s="4">
        <v>283.11250000000001</v>
      </c>
      <c r="X90" s="4">
        <v>40400</v>
      </c>
      <c r="Y90" s="4">
        <v>42640</v>
      </c>
      <c r="Z90" s="4">
        <v>56160</v>
      </c>
      <c r="AA90" s="4">
        <v>81000</v>
      </c>
      <c r="AB90" s="4">
        <v>97280</v>
      </c>
      <c r="AC90" s="3">
        <v>19.423076923076898</v>
      </c>
      <c r="AD90" s="3">
        <v>20.5</v>
      </c>
      <c r="AE90" s="3">
        <v>27</v>
      </c>
      <c r="AF90" s="3">
        <v>38.942307692307701</v>
      </c>
      <c r="AG90" s="3">
        <v>46.769230769230802</v>
      </c>
      <c r="AH90" s="2">
        <v>59.763313609467502</v>
      </c>
      <c r="AI90" s="2">
        <v>63.076923076923102</v>
      </c>
      <c r="AJ90" s="2">
        <v>83.076923076923094</v>
      </c>
      <c r="AK90" s="2">
        <v>119.822485207101</v>
      </c>
      <c r="AL90" s="2">
        <v>143.90532544378701</v>
      </c>
      <c r="AM90" s="5">
        <f t="shared" si="1"/>
        <v>1.4940828402366875</v>
      </c>
      <c r="AN90" s="5">
        <f t="shared" si="1"/>
        <v>1.5769230769230775</v>
      </c>
      <c r="AO90" s="5">
        <f t="shared" si="1"/>
        <v>2.0769230769230775</v>
      </c>
      <c r="AP90" s="5">
        <f t="shared" si="1"/>
        <v>2.9955621301775248</v>
      </c>
      <c r="AQ90" s="5">
        <f t="shared" si="1"/>
        <v>3.5976331360946752</v>
      </c>
      <c r="AR90" s="2">
        <v>52.027831761834499</v>
      </c>
      <c r="AS90" s="2">
        <v>54.912543225857</v>
      </c>
      <c r="AT90" s="2">
        <v>72.323837419421395</v>
      </c>
      <c r="AU90" s="2">
        <v>104.31322704724199</v>
      </c>
      <c r="AV90" s="2">
        <v>125.27889786612</v>
      </c>
    </row>
    <row r="91" spans="1:48" x14ac:dyDescent="0.25">
      <c r="A91" t="s">
        <v>35</v>
      </c>
      <c r="B91" t="s">
        <v>1</v>
      </c>
      <c r="C91" t="s">
        <v>2</v>
      </c>
      <c r="D91" t="s">
        <v>93</v>
      </c>
      <c r="E91" s="1">
        <v>26179</v>
      </c>
      <c r="F91" s="1">
        <v>10792</v>
      </c>
      <c r="G91" s="2">
        <v>41.223881737270304</v>
      </c>
      <c r="H91" s="3">
        <v>13</v>
      </c>
      <c r="I91" s="3">
        <v>15.9826790814536</v>
      </c>
      <c r="J91" s="3">
        <v>943.70833333333303</v>
      </c>
      <c r="K91" s="4">
        <v>838</v>
      </c>
      <c r="L91" s="4">
        <v>844</v>
      </c>
      <c r="M91" s="4">
        <v>1087</v>
      </c>
      <c r="N91" s="4">
        <v>1568</v>
      </c>
      <c r="O91" s="4">
        <v>1908</v>
      </c>
      <c r="P91" s="4">
        <v>75000</v>
      </c>
      <c r="Q91" s="4">
        <v>22500</v>
      </c>
      <c r="R91" s="4">
        <v>37215.597521345699</v>
      </c>
      <c r="S91" s="4">
        <v>930.38993803364303</v>
      </c>
      <c r="T91" s="4">
        <v>562.5</v>
      </c>
      <c r="U91" s="4">
        <v>676</v>
      </c>
      <c r="V91" s="4">
        <v>831.09931223558704</v>
      </c>
      <c r="W91" s="4">
        <v>283.11250000000001</v>
      </c>
      <c r="X91" s="4">
        <v>33520</v>
      </c>
      <c r="Y91" s="4">
        <v>33760</v>
      </c>
      <c r="Z91" s="4">
        <v>43480</v>
      </c>
      <c r="AA91" s="4">
        <v>62720</v>
      </c>
      <c r="AB91" s="4">
        <v>76320</v>
      </c>
      <c r="AC91" s="3">
        <v>16.115384615384599</v>
      </c>
      <c r="AD91" s="3">
        <v>16.230769230769202</v>
      </c>
      <c r="AE91" s="3">
        <v>20.903846153846199</v>
      </c>
      <c r="AF91" s="3">
        <v>30.153846153846199</v>
      </c>
      <c r="AG91" s="3">
        <v>36.692307692307701</v>
      </c>
      <c r="AH91" s="2">
        <v>49.585798816568101</v>
      </c>
      <c r="AI91" s="2">
        <v>49.940828402366897</v>
      </c>
      <c r="AJ91" s="2">
        <v>64.319526627218906</v>
      </c>
      <c r="AK91" s="2">
        <v>92.781065088757401</v>
      </c>
      <c r="AL91" s="2">
        <v>112.89940828402401</v>
      </c>
      <c r="AM91" s="5">
        <f t="shared" si="1"/>
        <v>1.2396449704142025</v>
      </c>
      <c r="AN91" s="5">
        <f t="shared" si="1"/>
        <v>1.2485207100591724</v>
      </c>
      <c r="AO91" s="5">
        <f t="shared" si="1"/>
        <v>1.6079881656804726</v>
      </c>
      <c r="AP91" s="5">
        <f t="shared" si="1"/>
        <v>2.3195266272189352</v>
      </c>
      <c r="AQ91" s="5">
        <f t="shared" si="1"/>
        <v>2.8224852071006001</v>
      </c>
      <c r="AR91" s="2">
        <v>40.3321233774506</v>
      </c>
      <c r="AS91" s="2">
        <v>40.620897530511101</v>
      </c>
      <c r="AT91" s="2">
        <v>52.316250729461601</v>
      </c>
      <c r="AU91" s="2">
        <v>75.466311999812106</v>
      </c>
      <c r="AV91" s="2">
        <v>91.830180673240704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80F42-BF38-40E4-9867-0C3031BA95C7}">
  <dimension ref="A1:G34"/>
  <sheetViews>
    <sheetView zoomScale="70" zoomScaleNormal="70" workbookViewId="0">
      <selection activeCell="C38" sqref="C38"/>
    </sheetView>
  </sheetViews>
  <sheetFormatPr defaultRowHeight="15" x14ac:dyDescent="0.25"/>
  <cols>
    <col min="3" max="3" width="34.85546875" customWidth="1"/>
    <col min="4" max="4" width="19.28515625" customWidth="1"/>
    <col min="5" max="5" width="16.28515625" bestFit="1" customWidth="1"/>
    <col min="6" max="6" width="18.28515625" bestFit="1" customWidth="1"/>
  </cols>
  <sheetData>
    <row r="1" spans="1:7" x14ac:dyDescent="0.25">
      <c r="A1" s="10" t="s">
        <v>141</v>
      </c>
      <c r="B1" s="10" t="s">
        <v>142</v>
      </c>
      <c r="C1" s="10" t="s">
        <v>143</v>
      </c>
      <c r="D1" s="11" t="s">
        <v>144</v>
      </c>
      <c r="E1" s="12" t="s">
        <v>145</v>
      </c>
      <c r="F1" s="13" t="s">
        <v>146</v>
      </c>
      <c r="G1" s="14"/>
    </row>
    <row r="2" spans="1:7" x14ac:dyDescent="0.25">
      <c r="A2" s="15" t="s">
        <v>1</v>
      </c>
      <c r="B2" s="15" t="s">
        <v>147</v>
      </c>
      <c r="C2" s="15" t="s">
        <v>148</v>
      </c>
      <c r="D2" s="16">
        <v>201440</v>
      </c>
      <c r="E2" s="17">
        <v>11.589</v>
      </c>
      <c r="F2" s="18">
        <v>12.425886539554389</v>
      </c>
    </row>
    <row r="3" spans="1:7" x14ac:dyDescent="0.25">
      <c r="A3" s="15" t="s">
        <v>1</v>
      </c>
      <c r="B3" s="15" t="s">
        <v>149</v>
      </c>
      <c r="C3" s="15" t="s">
        <v>150</v>
      </c>
      <c r="D3" s="16">
        <v>120240</v>
      </c>
      <c r="E3" s="17">
        <v>6.9169999999999998</v>
      </c>
      <c r="F3" s="18">
        <v>12.7013372263918</v>
      </c>
    </row>
    <row r="4" spans="1:7" x14ac:dyDescent="0.25">
      <c r="A4" s="15" t="s">
        <v>1</v>
      </c>
      <c r="B4" s="15" t="s">
        <v>151</v>
      </c>
      <c r="C4" s="15" t="s">
        <v>152</v>
      </c>
      <c r="D4" s="16">
        <v>436540</v>
      </c>
      <c r="E4" s="17">
        <v>25.114000000000001</v>
      </c>
      <c r="F4" s="18">
        <v>12.731942858262626</v>
      </c>
    </row>
    <row r="5" spans="1:7" x14ac:dyDescent="0.25">
      <c r="A5" s="15" t="s">
        <v>1</v>
      </c>
      <c r="B5" s="15" t="s">
        <v>153</v>
      </c>
      <c r="C5" s="15" t="s">
        <v>154</v>
      </c>
      <c r="D5" s="16">
        <v>595760</v>
      </c>
      <c r="E5" s="17">
        <v>34.274000000000001</v>
      </c>
      <c r="F5" s="18">
        <v>12.833961631165371</v>
      </c>
    </row>
    <row r="6" spans="1:7" x14ac:dyDescent="0.25">
      <c r="A6" s="15" t="s">
        <v>1</v>
      </c>
      <c r="B6" s="15" t="s">
        <v>155</v>
      </c>
      <c r="C6" s="15" t="s">
        <v>156</v>
      </c>
      <c r="D6" s="16">
        <v>289160</v>
      </c>
      <c r="E6" s="17">
        <v>16.635000000000002</v>
      </c>
      <c r="F6" s="18">
        <v>13.03799917697086</v>
      </c>
    </row>
    <row r="7" spans="1:7" x14ac:dyDescent="0.25">
      <c r="A7" s="15" t="s">
        <v>1</v>
      </c>
      <c r="B7" s="15" t="s">
        <v>157</v>
      </c>
      <c r="C7" s="15" t="s">
        <v>158</v>
      </c>
      <c r="D7" s="16">
        <v>431140</v>
      </c>
      <c r="E7" s="17">
        <v>24.803000000000001</v>
      </c>
      <c r="F7" s="18">
        <v>13.058402931551411</v>
      </c>
    </row>
    <row r="8" spans="1:7" x14ac:dyDescent="0.25">
      <c r="A8" s="15" t="s">
        <v>1</v>
      </c>
      <c r="B8" s="15" t="s">
        <v>159</v>
      </c>
      <c r="C8" s="15" t="s">
        <v>160</v>
      </c>
      <c r="D8" s="16">
        <v>418900</v>
      </c>
      <c r="E8" s="17">
        <v>24.099</v>
      </c>
      <c r="F8" s="18">
        <v>14.13980192432051</v>
      </c>
    </row>
    <row r="9" spans="1:7" x14ac:dyDescent="0.25">
      <c r="A9" s="15" t="s">
        <v>1</v>
      </c>
      <c r="B9" s="15" t="s">
        <v>161</v>
      </c>
      <c r="C9" s="15" t="s">
        <v>162</v>
      </c>
      <c r="D9" s="16">
        <v>263730</v>
      </c>
      <c r="E9" s="17">
        <v>15.172000000000001</v>
      </c>
      <c r="F9" s="18">
        <v>14.558078893221767</v>
      </c>
    </row>
    <row r="10" spans="1:7" x14ac:dyDescent="0.25">
      <c r="A10" s="15" t="s">
        <v>1</v>
      </c>
      <c r="B10" s="15" t="s">
        <v>163</v>
      </c>
      <c r="C10" s="15" t="s">
        <v>164</v>
      </c>
      <c r="D10" s="16">
        <v>393460</v>
      </c>
      <c r="E10" s="17">
        <v>22.635999999999999</v>
      </c>
      <c r="F10" s="18">
        <v>14.925346475671651</v>
      </c>
    </row>
    <row r="11" spans="1:7" x14ac:dyDescent="0.25">
      <c r="A11" s="15" t="s">
        <v>1</v>
      </c>
      <c r="B11" s="15" t="s">
        <v>165</v>
      </c>
      <c r="C11" s="15" t="s">
        <v>166</v>
      </c>
      <c r="D11" s="16">
        <v>179050</v>
      </c>
      <c r="E11" s="17">
        <v>10.301</v>
      </c>
      <c r="F11" s="18">
        <v>14.925346475671651</v>
      </c>
    </row>
    <row r="12" spans="1:7" x14ac:dyDescent="0.25">
      <c r="A12" s="15" t="s">
        <v>1</v>
      </c>
      <c r="B12" s="15" t="s">
        <v>167</v>
      </c>
      <c r="C12" s="15" t="s">
        <v>168</v>
      </c>
      <c r="D12" s="16">
        <v>162850</v>
      </c>
      <c r="E12" s="17">
        <v>9.3680000000000003</v>
      </c>
      <c r="F12" s="18">
        <v>15.017163371284122</v>
      </c>
    </row>
    <row r="13" spans="1:7" x14ac:dyDescent="0.25">
      <c r="A13" s="15" t="s">
        <v>1</v>
      </c>
      <c r="B13" s="15" t="s">
        <v>169</v>
      </c>
      <c r="C13" s="15" t="s">
        <v>170</v>
      </c>
      <c r="D13" s="16">
        <v>232970</v>
      </c>
      <c r="E13" s="17">
        <v>13.401999999999999</v>
      </c>
      <c r="F13" s="18">
        <v>15.547660990378398</v>
      </c>
    </row>
    <row r="14" spans="1:7" x14ac:dyDescent="0.25">
      <c r="A14" s="15" t="s">
        <v>1</v>
      </c>
      <c r="B14" s="15" t="s">
        <v>171</v>
      </c>
      <c r="C14" s="15" t="s">
        <v>172</v>
      </c>
      <c r="D14" s="16">
        <v>110380</v>
      </c>
      <c r="E14" s="17">
        <v>6.35</v>
      </c>
      <c r="F14" s="18">
        <v>15.680285395151966</v>
      </c>
    </row>
    <row r="15" spans="1:7" x14ac:dyDescent="0.25">
      <c r="A15" s="15" t="s">
        <v>1</v>
      </c>
      <c r="B15" s="15" t="s">
        <v>173</v>
      </c>
      <c r="C15" s="15" t="s">
        <v>174</v>
      </c>
      <c r="D15" s="16">
        <v>163260</v>
      </c>
      <c r="E15" s="17">
        <v>9.3919999999999995</v>
      </c>
      <c r="F15" s="18">
        <v>17.35300089086121</v>
      </c>
    </row>
    <row r="16" spans="1:7" x14ac:dyDescent="0.25">
      <c r="A16" s="15" t="s">
        <v>1</v>
      </c>
      <c r="B16" s="15" t="s">
        <v>175</v>
      </c>
      <c r="C16" s="15" t="s">
        <v>176</v>
      </c>
      <c r="D16" s="16">
        <v>333940</v>
      </c>
      <c r="E16" s="17">
        <v>19.210999999999999</v>
      </c>
      <c r="F16" s="18">
        <v>18.189947208559502</v>
      </c>
    </row>
    <row r="17" spans="1:6" x14ac:dyDescent="0.25">
      <c r="A17" s="15" t="s">
        <v>1</v>
      </c>
      <c r="B17" s="15" t="s">
        <v>177</v>
      </c>
      <c r="C17" s="15" t="s">
        <v>178</v>
      </c>
      <c r="D17" s="16">
        <v>208600</v>
      </c>
      <c r="E17" s="17">
        <v>12.000999999999999</v>
      </c>
      <c r="F17" s="18">
        <v>19.097914287393937</v>
      </c>
    </row>
    <row r="18" spans="1:6" x14ac:dyDescent="0.25">
      <c r="A18" s="15" t="s">
        <v>1</v>
      </c>
      <c r="B18" s="15" t="s">
        <v>179</v>
      </c>
      <c r="C18" s="15" t="s">
        <v>180</v>
      </c>
      <c r="D18" s="16">
        <v>116620</v>
      </c>
      <c r="E18" s="17">
        <v>6.7089999999999996</v>
      </c>
      <c r="F18" s="18">
        <v>20.352745194097704</v>
      </c>
    </row>
    <row r="19" spans="1:6" x14ac:dyDescent="0.25">
      <c r="A19" s="15" t="s">
        <v>1</v>
      </c>
      <c r="B19" s="15" t="s">
        <v>181</v>
      </c>
      <c r="C19" s="15" t="s">
        <v>182</v>
      </c>
      <c r="D19" s="16">
        <v>227540</v>
      </c>
      <c r="E19" s="17">
        <v>13.09</v>
      </c>
      <c r="F19" s="18">
        <v>21.393336677705708</v>
      </c>
    </row>
    <row r="20" spans="1:6" x14ac:dyDescent="0.25">
      <c r="A20" s="15" t="s">
        <v>1</v>
      </c>
      <c r="B20" s="15" t="s">
        <v>183</v>
      </c>
      <c r="C20" s="15" t="s">
        <v>184</v>
      </c>
      <c r="D20" s="16">
        <v>135160</v>
      </c>
      <c r="E20" s="17">
        <v>7.7759999999999998</v>
      </c>
      <c r="F20" s="18">
        <v>21.413740432286257</v>
      </c>
    </row>
    <row r="21" spans="1:6" x14ac:dyDescent="0.25">
      <c r="A21" s="15" t="s">
        <v>1</v>
      </c>
      <c r="B21" s="15" t="s">
        <v>185</v>
      </c>
      <c r="C21" s="15" t="s">
        <v>186</v>
      </c>
      <c r="D21" s="16">
        <v>17382400</v>
      </c>
      <c r="E21" s="17">
        <v>1000</v>
      </c>
      <c r="F21" s="18">
        <v>21.668787364543121</v>
      </c>
    </row>
    <row r="22" spans="1:6" x14ac:dyDescent="0.25">
      <c r="A22" s="15" t="s">
        <v>1</v>
      </c>
      <c r="B22" s="15" t="s">
        <v>187</v>
      </c>
      <c r="C22" s="15" t="s">
        <v>188</v>
      </c>
      <c r="D22" s="16">
        <v>146730</v>
      </c>
      <c r="E22" s="17">
        <v>8.4410000000000007</v>
      </c>
      <c r="F22" s="18">
        <v>22.97462765769826</v>
      </c>
    </row>
    <row r="23" spans="1:6" x14ac:dyDescent="0.25">
      <c r="A23" s="15" t="s">
        <v>1</v>
      </c>
      <c r="B23" s="15" t="s">
        <v>189</v>
      </c>
      <c r="C23" s="15" t="s">
        <v>190</v>
      </c>
      <c r="D23" s="16">
        <v>180050</v>
      </c>
      <c r="E23" s="17">
        <v>10.358000000000001</v>
      </c>
      <c r="F23" s="18">
        <v>23.148059571632931</v>
      </c>
    </row>
    <row r="24" spans="1:6" x14ac:dyDescent="0.25">
      <c r="A24" s="15" t="s">
        <v>1</v>
      </c>
      <c r="B24" s="15" t="s">
        <v>191</v>
      </c>
      <c r="C24" s="15" t="s">
        <v>192</v>
      </c>
      <c r="D24" s="16">
        <v>134040</v>
      </c>
      <c r="E24" s="17">
        <v>7.7110000000000003</v>
      </c>
      <c r="F24" s="18">
        <v>28.799899590445026</v>
      </c>
    </row>
    <row r="25" spans="1:6" x14ac:dyDescent="0.25">
      <c r="C25" s="19" t="s">
        <v>193</v>
      </c>
      <c r="F25" s="20">
        <v>29.261505278649899</v>
      </c>
    </row>
    <row r="26" spans="1:6" x14ac:dyDescent="0.25">
      <c r="A26" s="15" t="s">
        <v>1</v>
      </c>
      <c r="B26" s="15" t="s">
        <v>194</v>
      </c>
      <c r="C26" s="15" t="s">
        <v>195</v>
      </c>
      <c r="D26" s="16">
        <v>167310</v>
      </c>
      <c r="E26" s="17">
        <v>9.625</v>
      </c>
      <c r="F26" s="18">
        <v>29.636453528247536</v>
      </c>
    </row>
    <row r="27" spans="1:6" x14ac:dyDescent="0.25">
      <c r="A27" s="15" t="s">
        <v>1</v>
      </c>
      <c r="B27" s="15" t="s">
        <v>196</v>
      </c>
      <c r="C27" s="15" t="s">
        <v>197</v>
      </c>
      <c r="D27" s="16">
        <v>147310</v>
      </c>
      <c r="E27" s="17">
        <v>8.4749999999999996</v>
      </c>
      <c r="F27" s="18">
        <v>30.462805588759775</v>
      </c>
    </row>
    <row r="28" spans="1:6" x14ac:dyDescent="0.25">
      <c r="C28" s="19" t="s">
        <v>198</v>
      </c>
      <c r="F28" s="20">
        <v>36.961225425170099</v>
      </c>
    </row>
    <row r="29" spans="1:6" x14ac:dyDescent="0.25">
      <c r="A29" s="15" t="s">
        <v>1</v>
      </c>
      <c r="B29" s="15" t="s">
        <v>199</v>
      </c>
      <c r="C29" s="15" t="s">
        <v>200</v>
      </c>
      <c r="D29" s="16">
        <v>209160</v>
      </c>
      <c r="E29" s="17">
        <v>12.032999999999999</v>
      </c>
      <c r="F29" s="18">
        <v>37.175640845760419</v>
      </c>
    </row>
    <row r="30" spans="1:6" x14ac:dyDescent="0.25">
      <c r="A30" s="15" t="s">
        <v>1</v>
      </c>
      <c r="B30" s="15" t="s">
        <v>201</v>
      </c>
      <c r="C30" s="15" t="s">
        <v>202</v>
      </c>
      <c r="D30" s="16">
        <v>148500</v>
      </c>
      <c r="E30" s="17">
        <v>8.5429999999999993</v>
      </c>
      <c r="F30" s="18">
        <v>37.216448354921518</v>
      </c>
    </row>
    <row r="31" spans="1:6" x14ac:dyDescent="0.25">
      <c r="A31" s="15" t="s">
        <v>1</v>
      </c>
      <c r="B31" s="15" t="s">
        <v>203</v>
      </c>
      <c r="C31" s="15" t="s">
        <v>204</v>
      </c>
      <c r="D31" s="16">
        <v>164910</v>
      </c>
      <c r="E31" s="17">
        <v>9.4870000000000001</v>
      </c>
      <c r="F31" s="18">
        <v>40.885985140254121</v>
      </c>
    </row>
    <row r="32" spans="1:6" x14ac:dyDescent="0.25">
      <c r="A32" s="15" t="s">
        <v>1</v>
      </c>
      <c r="B32" s="15" t="s">
        <v>205</v>
      </c>
      <c r="C32" s="15" t="s">
        <v>206</v>
      </c>
      <c r="D32" s="16">
        <v>302770</v>
      </c>
      <c r="E32" s="17">
        <v>17.417999999999999</v>
      </c>
      <c r="F32" s="18">
        <v>54.253583429679999</v>
      </c>
    </row>
    <row r="33" spans="1:6" x14ac:dyDescent="0.25">
      <c r="A33" s="15" t="s">
        <v>1</v>
      </c>
      <c r="B33" s="15" t="s">
        <v>207</v>
      </c>
      <c r="C33" s="15" t="s">
        <v>208</v>
      </c>
      <c r="D33" s="16">
        <v>259550</v>
      </c>
      <c r="E33" s="17">
        <v>14.932</v>
      </c>
      <c r="F33" s="18">
        <v>55.549221845544871</v>
      </c>
    </row>
    <row r="34" spans="1:6" x14ac:dyDescent="0.25">
      <c r="A34" s="15" t="s">
        <v>1</v>
      </c>
      <c r="B34" s="15" t="s">
        <v>209</v>
      </c>
      <c r="C34" s="15" t="s">
        <v>210</v>
      </c>
      <c r="D34" s="16">
        <v>249620</v>
      </c>
      <c r="E34" s="17">
        <v>14.361000000000001</v>
      </c>
      <c r="F34" s="18">
        <v>63.975972487311637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53816-C932-4C26-A610-05991C1247B4}">
  <dimension ref="A1:IV79"/>
  <sheetViews>
    <sheetView tabSelected="1" topLeftCell="A7" workbookViewId="0">
      <selection sqref="A1:XFD1048576"/>
    </sheetView>
  </sheetViews>
  <sheetFormatPr defaultColWidth="8" defaultRowHeight="12.75" x14ac:dyDescent="0.2"/>
  <cols>
    <col min="1" max="1" width="2.7109375" style="29" customWidth="1"/>
    <col min="2" max="2" width="59.28515625" style="82" customWidth="1"/>
    <col min="3" max="3" width="12.28515625" style="31" customWidth="1"/>
    <col min="4" max="4" width="11" style="31" customWidth="1"/>
    <col min="5" max="5" width="59.28515625" style="30" customWidth="1"/>
    <col min="6" max="6" width="59.5703125" style="32" customWidth="1"/>
    <col min="7" max="7" width="10.7109375" style="33" customWidth="1"/>
    <col min="8" max="8" width="8.28515625" style="34" bestFit="1" customWidth="1"/>
    <col min="9" max="256" width="8" style="28"/>
    <col min="257" max="257" width="2.7109375" style="28" customWidth="1"/>
    <col min="258" max="258" width="59.28515625" style="28" customWidth="1"/>
    <col min="259" max="259" width="12.28515625" style="28" customWidth="1"/>
    <col min="260" max="260" width="11" style="28" customWidth="1"/>
    <col min="261" max="261" width="59.28515625" style="28" customWidth="1"/>
    <col min="262" max="262" width="59.5703125" style="28" customWidth="1"/>
    <col min="263" max="263" width="10.7109375" style="28" customWidth="1"/>
    <col min="264" max="512" width="8" style="28"/>
    <col min="513" max="513" width="2.7109375" style="28" customWidth="1"/>
    <col min="514" max="514" width="59.28515625" style="28" customWidth="1"/>
    <col min="515" max="515" width="12.28515625" style="28" customWidth="1"/>
    <col min="516" max="516" width="11" style="28" customWidth="1"/>
    <col min="517" max="517" width="59.28515625" style="28" customWidth="1"/>
    <col min="518" max="518" width="59.5703125" style="28" customWidth="1"/>
    <col min="519" max="519" width="10.7109375" style="28" customWidth="1"/>
    <col min="520" max="768" width="8" style="28"/>
    <col min="769" max="769" width="2.7109375" style="28" customWidth="1"/>
    <col min="770" max="770" width="59.28515625" style="28" customWidth="1"/>
    <col min="771" max="771" width="12.28515625" style="28" customWidth="1"/>
    <col min="772" max="772" width="11" style="28" customWidth="1"/>
    <col min="773" max="773" width="59.28515625" style="28" customWidth="1"/>
    <col min="774" max="774" width="59.5703125" style="28" customWidth="1"/>
    <col min="775" max="775" width="10.7109375" style="28" customWidth="1"/>
    <col min="776" max="1024" width="8" style="28"/>
    <col min="1025" max="1025" width="2.7109375" style="28" customWidth="1"/>
    <col min="1026" max="1026" width="59.28515625" style="28" customWidth="1"/>
    <col min="1027" max="1027" width="12.28515625" style="28" customWidth="1"/>
    <col min="1028" max="1028" width="11" style="28" customWidth="1"/>
    <col min="1029" max="1029" width="59.28515625" style="28" customWidth="1"/>
    <col min="1030" max="1030" width="59.5703125" style="28" customWidth="1"/>
    <col min="1031" max="1031" width="10.7109375" style="28" customWidth="1"/>
    <col min="1032" max="1280" width="8" style="28"/>
    <col min="1281" max="1281" width="2.7109375" style="28" customWidth="1"/>
    <col min="1282" max="1282" width="59.28515625" style="28" customWidth="1"/>
    <col min="1283" max="1283" width="12.28515625" style="28" customWidth="1"/>
    <col min="1284" max="1284" width="11" style="28" customWidth="1"/>
    <col min="1285" max="1285" width="59.28515625" style="28" customWidth="1"/>
    <col min="1286" max="1286" width="59.5703125" style="28" customWidth="1"/>
    <col min="1287" max="1287" width="10.7109375" style="28" customWidth="1"/>
    <col min="1288" max="1536" width="8" style="28"/>
    <col min="1537" max="1537" width="2.7109375" style="28" customWidth="1"/>
    <col min="1538" max="1538" width="59.28515625" style="28" customWidth="1"/>
    <col min="1539" max="1539" width="12.28515625" style="28" customWidth="1"/>
    <col min="1540" max="1540" width="11" style="28" customWidth="1"/>
    <col min="1541" max="1541" width="59.28515625" style="28" customWidth="1"/>
    <col min="1542" max="1542" width="59.5703125" style="28" customWidth="1"/>
    <col min="1543" max="1543" width="10.7109375" style="28" customWidth="1"/>
    <col min="1544" max="1792" width="8" style="28"/>
    <col min="1793" max="1793" width="2.7109375" style="28" customWidth="1"/>
    <col min="1794" max="1794" width="59.28515625" style="28" customWidth="1"/>
    <col min="1795" max="1795" width="12.28515625" style="28" customWidth="1"/>
    <col min="1796" max="1796" width="11" style="28" customWidth="1"/>
    <col min="1797" max="1797" width="59.28515625" style="28" customWidth="1"/>
    <col min="1798" max="1798" width="59.5703125" style="28" customWidth="1"/>
    <col min="1799" max="1799" width="10.7109375" style="28" customWidth="1"/>
    <col min="1800" max="2048" width="8" style="28"/>
    <col min="2049" max="2049" width="2.7109375" style="28" customWidth="1"/>
    <col min="2050" max="2050" width="59.28515625" style="28" customWidth="1"/>
    <col min="2051" max="2051" width="12.28515625" style="28" customWidth="1"/>
    <col min="2052" max="2052" width="11" style="28" customWidth="1"/>
    <col min="2053" max="2053" width="59.28515625" style="28" customWidth="1"/>
    <col min="2054" max="2054" width="59.5703125" style="28" customWidth="1"/>
    <col min="2055" max="2055" width="10.7109375" style="28" customWidth="1"/>
    <col min="2056" max="2304" width="8" style="28"/>
    <col min="2305" max="2305" width="2.7109375" style="28" customWidth="1"/>
    <col min="2306" max="2306" width="59.28515625" style="28" customWidth="1"/>
    <col min="2307" max="2307" width="12.28515625" style="28" customWidth="1"/>
    <col min="2308" max="2308" width="11" style="28" customWidth="1"/>
    <col min="2309" max="2309" width="59.28515625" style="28" customWidth="1"/>
    <col min="2310" max="2310" width="59.5703125" style="28" customWidth="1"/>
    <col min="2311" max="2311" width="10.7109375" style="28" customWidth="1"/>
    <col min="2312" max="2560" width="8" style="28"/>
    <col min="2561" max="2561" width="2.7109375" style="28" customWidth="1"/>
    <col min="2562" max="2562" width="59.28515625" style="28" customWidth="1"/>
    <col min="2563" max="2563" width="12.28515625" style="28" customWidth="1"/>
    <col min="2564" max="2564" width="11" style="28" customWidth="1"/>
    <col min="2565" max="2565" width="59.28515625" style="28" customWidth="1"/>
    <col min="2566" max="2566" width="59.5703125" style="28" customWidth="1"/>
    <col min="2567" max="2567" width="10.7109375" style="28" customWidth="1"/>
    <col min="2568" max="2816" width="8" style="28"/>
    <col min="2817" max="2817" width="2.7109375" style="28" customWidth="1"/>
    <col min="2818" max="2818" width="59.28515625" style="28" customWidth="1"/>
    <col min="2819" max="2819" width="12.28515625" style="28" customWidth="1"/>
    <col min="2820" max="2820" width="11" style="28" customWidth="1"/>
    <col min="2821" max="2821" width="59.28515625" style="28" customWidth="1"/>
    <col min="2822" max="2822" width="59.5703125" style="28" customWidth="1"/>
    <col min="2823" max="2823" width="10.7109375" style="28" customWidth="1"/>
    <col min="2824" max="3072" width="8" style="28"/>
    <col min="3073" max="3073" width="2.7109375" style="28" customWidth="1"/>
    <col min="3074" max="3074" width="59.28515625" style="28" customWidth="1"/>
    <col min="3075" max="3075" width="12.28515625" style="28" customWidth="1"/>
    <col min="3076" max="3076" width="11" style="28" customWidth="1"/>
    <col min="3077" max="3077" width="59.28515625" style="28" customWidth="1"/>
    <col min="3078" max="3078" width="59.5703125" style="28" customWidth="1"/>
    <col min="3079" max="3079" width="10.7109375" style="28" customWidth="1"/>
    <col min="3080" max="3328" width="8" style="28"/>
    <col min="3329" max="3329" width="2.7109375" style="28" customWidth="1"/>
    <col min="3330" max="3330" width="59.28515625" style="28" customWidth="1"/>
    <col min="3331" max="3331" width="12.28515625" style="28" customWidth="1"/>
    <col min="3332" max="3332" width="11" style="28" customWidth="1"/>
    <col min="3333" max="3333" width="59.28515625" style="28" customWidth="1"/>
    <col min="3334" max="3334" width="59.5703125" style="28" customWidth="1"/>
    <col min="3335" max="3335" width="10.7109375" style="28" customWidth="1"/>
    <col min="3336" max="3584" width="8" style="28"/>
    <col min="3585" max="3585" width="2.7109375" style="28" customWidth="1"/>
    <col min="3586" max="3586" width="59.28515625" style="28" customWidth="1"/>
    <col min="3587" max="3587" width="12.28515625" style="28" customWidth="1"/>
    <col min="3588" max="3588" width="11" style="28" customWidth="1"/>
    <col min="3589" max="3589" width="59.28515625" style="28" customWidth="1"/>
    <col min="3590" max="3590" width="59.5703125" style="28" customWidth="1"/>
    <col min="3591" max="3591" width="10.7109375" style="28" customWidth="1"/>
    <col min="3592" max="3840" width="8" style="28"/>
    <col min="3841" max="3841" width="2.7109375" style="28" customWidth="1"/>
    <col min="3842" max="3842" width="59.28515625" style="28" customWidth="1"/>
    <col min="3843" max="3843" width="12.28515625" style="28" customWidth="1"/>
    <col min="3844" max="3844" width="11" style="28" customWidth="1"/>
    <col min="3845" max="3845" width="59.28515625" style="28" customWidth="1"/>
    <col min="3846" max="3846" width="59.5703125" style="28" customWidth="1"/>
    <col min="3847" max="3847" width="10.7109375" style="28" customWidth="1"/>
    <col min="3848" max="4096" width="8" style="28"/>
    <col min="4097" max="4097" width="2.7109375" style="28" customWidth="1"/>
    <col min="4098" max="4098" width="59.28515625" style="28" customWidth="1"/>
    <col min="4099" max="4099" width="12.28515625" style="28" customWidth="1"/>
    <col min="4100" max="4100" width="11" style="28" customWidth="1"/>
    <col min="4101" max="4101" width="59.28515625" style="28" customWidth="1"/>
    <col min="4102" max="4102" width="59.5703125" style="28" customWidth="1"/>
    <col min="4103" max="4103" width="10.7109375" style="28" customWidth="1"/>
    <col min="4104" max="4352" width="8" style="28"/>
    <col min="4353" max="4353" width="2.7109375" style="28" customWidth="1"/>
    <col min="4354" max="4354" width="59.28515625" style="28" customWidth="1"/>
    <col min="4355" max="4355" width="12.28515625" style="28" customWidth="1"/>
    <col min="4356" max="4356" width="11" style="28" customWidth="1"/>
    <col min="4357" max="4357" width="59.28515625" style="28" customWidth="1"/>
    <col min="4358" max="4358" width="59.5703125" style="28" customWidth="1"/>
    <col min="4359" max="4359" width="10.7109375" style="28" customWidth="1"/>
    <col min="4360" max="4608" width="8" style="28"/>
    <col min="4609" max="4609" width="2.7109375" style="28" customWidth="1"/>
    <col min="4610" max="4610" width="59.28515625" style="28" customWidth="1"/>
    <col min="4611" max="4611" width="12.28515625" style="28" customWidth="1"/>
    <col min="4612" max="4612" width="11" style="28" customWidth="1"/>
    <col min="4613" max="4613" width="59.28515625" style="28" customWidth="1"/>
    <col min="4614" max="4614" width="59.5703125" style="28" customWidth="1"/>
    <col min="4615" max="4615" width="10.7109375" style="28" customWidth="1"/>
    <col min="4616" max="4864" width="8" style="28"/>
    <col min="4865" max="4865" width="2.7109375" style="28" customWidth="1"/>
    <col min="4866" max="4866" width="59.28515625" style="28" customWidth="1"/>
    <col min="4867" max="4867" width="12.28515625" style="28" customWidth="1"/>
    <col min="4868" max="4868" width="11" style="28" customWidth="1"/>
    <col min="4869" max="4869" width="59.28515625" style="28" customWidth="1"/>
    <col min="4870" max="4870" width="59.5703125" style="28" customWidth="1"/>
    <col min="4871" max="4871" width="10.7109375" style="28" customWidth="1"/>
    <col min="4872" max="5120" width="8" style="28"/>
    <col min="5121" max="5121" width="2.7109375" style="28" customWidth="1"/>
    <col min="5122" max="5122" width="59.28515625" style="28" customWidth="1"/>
    <col min="5123" max="5123" width="12.28515625" style="28" customWidth="1"/>
    <col min="5124" max="5124" width="11" style="28" customWidth="1"/>
    <col min="5125" max="5125" width="59.28515625" style="28" customWidth="1"/>
    <col min="5126" max="5126" width="59.5703125" style="28" customWidth="1"/>
    <col min="5127" max="5127" width="10.7109375" style="28" customWidth="1"/>
    <col min="5128" max="5376" width="8" style="28"/>
    <col min="5377" max="5377" width="2.7109375" style="28" customWidth="1"/>
    <col min="5378" max="5378" width="59.28515625" style="28" customWidth="1"/>
    <col min="5379" max="5379" width="12.28515625" style="28" customWidth="1"/>
    <col min="5380" max="5380" width="11" style="28" customWidth="1"/>
    <col min="5381" max="5381" width="59.28515625" style="28" customWidth="1"/>
    <col min="5382" max="5382" width="59.5703125" style="28" customWidth="1"/>
    <col min="5383" max="5383" width="10.7109375" style="28" customWidth="1"/>
    <col min="5384" max="5632" width="8" style="28"/>
    <col min="5633" max="5633" width="2.7109375" style="28" customWidth="1"/>
    <col min="5634" max="5634" width="59.28515625" style="28" customWidth="1"/>
    <col min="5635" max="5635" width="12.28515625" style="28" customWidth="1"/>
    <col min="5636" max="5636" width="11" style="28" customWidth="1"/>
    <col min="5637" max="5637" width="59.28515625" style="28" customWidth="1"/>
    <col min="5638" max="5638" width="59.5703125" style="28" customWidth="1"/>
    <col min="5639" max="5639" width="10.7109375" style="28" customWidth="1"/>
    <col min="5640" max="5888" width="8" style="28"/>
    <col min="5889" max="5889" width="2.7109375" style="28" customWidth="1"/>
    <col min="5890" max="5890" width="59.28515625" style="28" customWidth="1"/>
    <col min="5891" max="5891" width="12.28515625" style="28" customWidth="1"/>
    <col min="5892" max="5892" width="11" style="28" customWidth="1"/>
    <col min="5893" max="5893" width="59.28515625" style="28" customWidth="1"/>
    <col min="5894" max="5894" width="59.5703125" style="28" customWidth="1"/>
    <col min="5895" max="5895" width="10.7109375" style="28" customWidth="1"/>
    <col min="5896" max="6144" width="8" style="28"/>
    <col min="6145" max="6145" width="2.7109375" style="28" customWidth="1"/>
    <col min="6146" max="6146" width="59.28515625" style="28" customWidth="1"/>
    <col min="6147" max="6147" width="12.28515625" style="28" customWidth="1"/>
    <col min="6148" max="6148" width="11" style="28" customWidth="1"/>
    <col min="6149" max="6149" width="59.28515625" style="28" customWidth="1"/>
    <col min="6150" max="6150" width="59.5703125" style="28" customWidth="1"/>
    <col min="6151" max="6151" width="10.7109375" style="28" customWidth="1"/>
    <col min="6152" max="6400" width="8" style="28"/>
    <col min="6401" max="6401" width="2.7109375" style="28" customWidth="1"/>
    <col min="6402" max="6402" width="59.28515625" style="28" customWidth="1"/>
    <col min="6403" max="6403" width="12.28515625" style="28" customWidth="1"/>
    <col min="6404" max="6404" width="11" style="28" customWidth="1"/>
    <col min="6405" max="6405" width="59.28515625" style="28" customWidth="1"/>
    <col min="6406" max="6406" width="59.5703125" style="28" customWidth="1"/>
    <col min="6407" max="6407" width="10.7109375" style="28" customWidth="1"/>
    <col min="6408" max="6656" width="8" style="28"/>
    <col min="6657" max="6657" width="2.7109375" style="28" customWidth="1"/>
    <col min="6658" max="6658" width="59.28515625" style="28" customWidth="1"/>
    <col min="6659" max="6659" width="12.28515625" style="28" customWidth="1"/>
    <col min="6660" max="6660" width="11" style="28" customWidth="1"/>
    <col min="6661" max="6661" width="59.28515625" style="28" customWidth="1"/>
    <col min="6662" max="6662" width="59.5703125" style="28" customWidth="1"/>
    <col min="6663" max="6663" width="10.7109375" style="28" customWidth="1"/>
    <col min="6664" max="6912" width="8" style="28"/>
    <col min="6913" max="6913" width="2.7109375" style="28" customWidth="1"/>
    <col min="6914" max="6914" width="59.28515625" style="28" customWidth="1"/>
    <col min="6915" max="6915" width="12.28515625" style="28" customWidth="1"/>
    <col min="6916" max="6916" width="11" style="28" customWidth="1"/>
    <col min="6917" max="6917" width="59.28515625" style="28" customWidth="1"/>
    <col min="6918" max="6918" width="59.5703125" style="28" customWidth="1"/>
    <col min="6919" max="6919" width="10.7109375" style="28" customWidth="1"/>
    <col min="6920" max="7168" width="8" style="28"/>
    <col min="7169" max="7169" width="2.7109375" style="28" customWidth="1"/>
    <col min="7170" max="7170" width="59.28515625" style="28" customWidth="1"/>
    <col min="7171" max="7171" width="12.28515625" style="28" customWidth="1"/>
    <col min="7172" max="7172" width="11" style="28" customWidth="1"/>
    <col min="7173" max="7173" width="59.28515625" style="28" customWidth="1"/>
    <col min="7174" max="7174" width="59.5703125" style="28" customWidth="1"/>
    <col min="7175" max="7175" width="10.7109375" style="28" customWidth="1"/>
    <col min="7176" max="7424" width="8" style="28"/>
    <col min="7425" max="7425" width="2.7109375" style="28" customWidth="1"/>
    <col min="7426" max="7426" width="59.28515625" style="28" customWidth="1"/>
    <col min="7427" max="7427" width="12.28515625" style="28" customWidth="1"/>
    <col min="7428" max="7428" width="11" style="28" customWidth="1"/>
    <col min="7429" max="7429" width="59.28515625" style="28" customWidth="1"/>
    <col min="7430" max="7430" width="59.5703125" style="28" customWidth="1"/>
    <col min="7431" max="7431" width="10.7109375" style="28" customWidth="1"/>
    <col min="7432" max="7680" width="8" style="28"/>
    <col min="7681" max="7681" width="2.7109375" style="28" customWidth="1"/>
    <col min="7682" max="7682" width="59.28515625" style="28" customWidth="1"/>
    <col min="7683" max="7683" width="12.28515625" style="28" customWidth="1"/>
    <col min="7684" max="7684" width="11" style="28" customWidth="1"/>
    <col min="7685" max="7685" width="59.28515625" style="28" customWidth="1"/>
    <col min="7686" max="7686" width="59.5703125" style="28" customWidth="1"/>
    <col min="7687" max="7687" width="10.7109375" style="28" customWidth="1"/>
    <col min="7688" max="7936" width="8" style="28"/>
    <col min="7937" max="7937" width="2.7109375" style="28" customWidth="1"/>
    <col min="7938" max="7938" width="59.28515625" style="28" customWidth="1"/>
    <col min="7939" max="7939" width="12.28515625" style="28" customWidth="1"/>
    <col min="7940" max="7940" width="11" style="28" customWidth="1"/>
    <col min="7941" max="7941" width="59.28515625" style="28" customWidth="1"/>
    <col min="7942" max="7942" width="59.5703125" style="28" customWidth="1"/>
    <col min="7943" max="7943" width="10.7109375" style="28" customWidth="1"/>
    <col min="7944" max="8192" width="8" style="28"/>
    <col min="8193" max="8193" width="2.7109375" style="28" customWidth="1"/>
    <col min="8194" max="8194" width="59.28515625" style="28" customWidth="1"/>
    <col min="8195" max="8195" width="12.28515625" style="28" customWidth="1"/>
    <col min="8196" max="8196" width="11" style="28" customWidth="1"/>
    <col min="8197" max="8197" width="59.28515625" style="28" customWidth="1"/>
    <col min="8198" max="8198" width="59.5703125" style="28" customWidth="1"/>
    <col min="8199" max="8199" width="10.7109375" style="28" customWidth="1"/>
    <col min="8200" max="8448" width="8" style="28"/>
    <col min="8449" max="8449" width="2.7109375" style="28" customWidth="1"/>
    <col min="8450" max="8450" width="59.28515625" style="28" customWidth="1"/>
    <col min="8451" max="8451" width="12.28515625" style="28" customWidth="1"/>
    <col min="8452" max="8452" width="11" style="28" customWidth="1"/>
    <col min="8453" max="8453" width="59.28515625" style="28" customWidth="1"/>
    <col min="8454" max="8454" width="59.5703125" style="28" customWidth="1"/>
    <col min="8455" max="8455" width="10.7109375" style="28" customWidth="1"/>
    <col min="8456" max="8704" width="8" style="28"/>
    <col min="8705" max="8705" width="2.7109375" style="28" customWidth="1"/>
    <col min="8706" max="8706" width="59.28515625" style="28" customWidth="1"/>
    <col min="8707" max="8707" width="12.28515625" style="28" customWidth="1"/>
    <col min="8708" max="8708" width="11" style="28" customWidth="1"/>
    <col min="8709" max="8709" width="59.28515625" style="28" customWidth="1"/>
    <col min="8710" max="8710" width="59.5703125" style="28" customWidth="1"/>
    <col min="8711" max="8711" width="10.7109375" style="28" customWidth="1"/>
    <col min="8712" max="8960" width="8" style="28"/>
    <col min="8961" max="8961" width="2.7109375" style="28" customWidth="1"/>
    <col min="8962" max="8962" width="59.28515625" style="28" customWidth="1"/>
    <col min="8963" max="8963" width="12.28515625" style="28" customWidth="1"/>
    <col min="8964" max="8964" width="11" style="28" customWidth="1"/>
    <col min="8965" max="8965" width="59.28515625" style="28" customWidth="1"/>
    <col min="8966" max="8966" width="59.5703125" style="28" customWidth="1"/>
    <col min="8967" max="8967" width="10.7109375" style="28" customWidth="1"/>
    <col min="8968" max="9216" width="8" style="28"/>
    <col min="9217" max="9217" width="2.7109375" style="28" customWidth="1"/>
    <col min="9218" max="9218" width="59.28515625" style="28" customWidth="1"/>
    <col min="9219" max="9219" width="12.28515625" style="28" customWidth="1"/>
    <col min="9220" max="9220" width="11" style="28" customWidth="1"/>
    <col min="9221" max="9221" width="59.28515625" style="28" customWidth="1"/>
    <col min="9222" max="9222" width="59.5703125" style="28" customWidth="1"/>
    <col min="9223" max="9223" width="10.7109375" style="28" customWidth="1"/>
    <col min="9224" max="9472" width="8" style="28"/>
    <col min="9473" max="9473" width="2.7109375" style="28" customWidth="1"/>
    <col min="9474" max="9474" width="59.28515625" style="28" customWidth="1"/>
    <col min="9475" max="9475" width="12.28515625" style="28" customWidth="1"/>
    <col min="9476" max="9476" width="11" style="28" customWidth="1"/>
    <col min="9477" max="9477" width="59.28515625" style="28" customWidth="1"/>
    <col min="9478" max="9478" width="59.5703125" style="28" customWidth="1"/>
    <col min="9479" max="9479" width="10.7109375" style="28" customWidth="1"/>
    <col min="9480" max="9728" width="8" style="28"/>
    <col min="9729" max="9729" width="2.7109375" style="28" customWidth="1"/>
    <col min="9730" max="9730" width="59.28515625" style="28" customWidth="1"/>
    <col min="9731" max="9731" width="12.28515625" style="28" customWidth="1"/>
    <col min="9732" max="9732" width="11" style="28" customWidth="1"/>
    <col min="9733" max="9733" width="59.28515625" style="28" customWidth="1"/>
    <col min="9734" max="9734" width="59.5703125" style="28" customWidth="1"/>
    <col min="9735" max="9735" width="10.7109375" style="28" customWidth="1"/>
    <col min="9736" max="9984" width="8" style="28"/>
    <col min="9985" max="9985" width="2.7109375" style="28" customWidth="1"/>
    <col min="9986" max="9986" width="59.28515625" style="28" customWidth="1"/>
    <col min="9987" max="9987" width="12.28515625" style="28" customWidth="1"/>
    <col min="9988" max="9988" width="11" style="28" customWidth="1"/>
    <col min="9989" max="9989" width="59.28515625" style="28" customWidth="1"/>
    <col min="9990" max="9990" width="59.5703125" style="28" customWidth="1"/>
    <col min="9991" max="9991" width="10.7109375" style="28" customWidth="1"/>
    <col min="9992" max="10240" width="8" style="28"/>
    <col min="10241" max="10241" width="2.7109375" style="28" customWidth="1"/>
    <col min="10242" max="10242" width="59.28515625" style="28" customWidth="1"/>
    <col min="10243" max="10243" width="12.28515625" style="28" customWidth="1"/>
    <col min="10244" max="10244" width="11" style="28" customWidth="1"/>
    <col min="10245" max="10245" width="59.28515625" style="28" customWidth="1"/>
    <col min="10246" max="10246" width="59.5703125" style="28" customWidth="1"/>
    <col min="10247" max="10247" width="10.7109375" style="28" customWidth="1"/>
    <col min="10248" max="10496" width="8" style="28"/>
    <col min="10497" max="10497" width="2.7109375" style="28" customWidth="1"/>
    <col min="10498" max="10498" width="59.28515625" style="28" customWidth="1"/>
    <col min="10499" max="10499" width="12.28515625" style="28" customWidth="1"/>
    <col min="10500" max="10500" width="11" style="28" customWidth="1"/>
    <col min="10501" max="10501" width="59.28515625" style="28" customWidth="1"/>
    <col min="10502" max="10502" width="59.5703125" style="28" customWidth="1"/>
    <col min="10503" max="10503" width="10.7109375" style="28" customWidth="1"/>
    <col min="10504" max="10752" width="8" style="28"/>
    <col min="10753" max="10753" width="2.7109375" style="28" customWidth="1"/>
    <col min="10754" max="10754" width="59.28515625" style="28" customWidth="1"/>
    <col min="10755" max="10755" width="12.28515625" style="28" customWidth="1"/>
    <col min="10756" max="10756" width="11" style="28" customWidth="1"/>
    <col min="10757" max="10757" width="59.28515625" style="28" customWidth="1"/>
    <col min="10758" max="10758" width="59.5703125" style="28" customWidth="1"/>
    <col min="10759" max="10759" width="10.7109375" style="28" customWidth="1"/>
    <col min="10760" max="11008" width="8" style="28"/>
    <col min="11009" max="11009" width="2.7109375" style="28" customWidth="1"/>
    <col min="11010" max="11010" width="59.28515625" style="28" customWidth="1"/>
    <col min="11011" max="11011" width="12.28515625" style="28" customWidth="1"/>
    <col min="11012" max="11012" width="11" style="28" customWidth="1"/>
    <col min="11013" max="11013" width="59.28515625" style="28" customWidth="1"/>
    <col min="11014" max="11014" width="59.5703125" style="28" customWidth="1"/>
    <col min="11015" max="11015" width="10.7109375" style="28" customWidth="1"/>
    <col min="11016" max="11264" width="8" style="28"/>
    <col min="11265" max="11265" width="2.7109375" style="28" customWidth="1"/>
    <col min="11266" max="11266" width="59.28515625" style="28" customWidth="1"/>
    <col min="11267" max="11267" width="12.28515625" style="28" customWidth="1"/>
    <col min="11268" max="11268" width="11" style="28" customWidth="1"/>
    <col min="11269" max="11269" width="59.28515625" style="28" customWidth="1"/>
    <col min="11270" max="11270" width="59.5703125" style="28" customWidth="1"/>
    <col min="11271" max="11271" width="10.7109375" style="28" customWidth="1"/>
    <col min="11272" max="11520" width="8" style="28"/>
    <col min="11521" max="11521" width="2.7109375" style="28" customWidth="1"/>
    <col min="11522" max="11522" width="59.28515625" style="28" customWidth="1"/>
    <col min="11523" max="11523" width="12.28515625" style="28" customWidth="1"/>
    <col min="11524" max="11524" width="11" style="28" customWidth="1"/>
    <col min="11525" max="11525" width="59.28515625" style="28" customWidth="1"/>
    <col min="11526" max="11526" width="59.5703125" style="28" customWidth="1"/>
    <col min="11527" max="11527" width="10.7109375" style="28" customWidth="1"/>
    <col min="11528" max="11776" width="8" style="28"/>
    <col min="11777" max="11777" width="2.7109375" style="28" customWidth="1"/>
    <col min="11778" max="11778" width="59.28515625" style="28" customWidth="1"/>
    <col min="11779" max="11779" width="12.28515625" style="28" customWidth="1"/>
    <col min="11780" max="11780" width="11" style="28" customWidth="1"/>
    <col min="11781" max="11781" width="59.28515625" style="28" customWidth="1"/>
    <col min="11782" max="11782" width="59.5703125" style="28" customWidth="1"/>
    <col min="11783" max="11783" width="10.7109375" style="28" customWidth="1"/>
    <col min="11784" max="12032" width="8" style="28"/>
    <col min="12033" max="12033" width="2.7109375" style="28" customWidth="1"/>
    <col min="12034" max="12034" width="59.28515625" style="28" customWidth="1"/>
    <col min="12035" max="12035" width="12.28515625" style="28" customWidth="1"/>
    <col min="12036" max="12036" width="11" style="28" customWidth="1"/>
    <col min="12037" max="12037" width="59.28515625" style="28" customWidth="1"/>
    <col min="12038" max="12038" width="59.5703125" style="28" customWidth="1"/>
    <col min="12039" max="12039" width="10.7109375" style="28" customWidth="1"/>
    <col min="12040" max="12288" width="8" style="28"/>
    <col min="12289" max="12289" width="2.7109375" style="28" customWidth="1"/>
    <col min="12290" max="12290" width="59.28515625" style="28" customWidth="1"/>
    <col min="12291" max="12291" width="12.28515625" style="28" customWidth="1"/>
    <col min="12292" max="12292" width="11" style="28" customWidth="1"/>
    <col min="12293" max="12293" width="59.28515625" style="28" customWidth="1"/>
    <col min="12294" max="12294" width="59.5703125" style="28" customWidth="1"/>
    <col min="12295" max="12295" width="10.7109375" style="28" customWidth="1"/>
    <col min="12296" max="12544" width="8" style="28"/>
    <col min="12545" max="12545" width="2.7109375" style="28" customWidth="1"/>
    <col min="12546" max="12546" width="59.28515625" style="28" customWidth="1"/>
    <col min="12547" max="12547" width="12.28515625" style="28" customWidth="1"/>
    <col min="12548" max="12548" width="11" style="28" customWidth="1"/>
    <col min="12549" max="12549" width="59.28515625" style="28" customWidth="1"/>
    <col min="12550" max="12550" width="59.5703125" style="28" customWidth="1"/>
    <col min="12551" max="12551" width="10.7109375" style="28" customWidth="1"/>
    <col min="12552" max="12800" width="8" style="28"/>
    <col min="12801" max="12801" width="2.7109375" style="28" customWidth="1"/>
    <col min="12802" max="12802" width="59.28515625" style="28" customWidth="1"/>
    <col min="12803" max="12803" width="12.28515625" style="28" customWidth="1"/>
    <col min="12804" max="12804" width="11" style="28" customWidth="1"/>
    <col min="12805" max="12805" width="59.28515625" style="28" customWidth="1"/>
    <col min="12806" max="12806" width="59.5703125" style="28" customWidth="1"/>
    <col min="12807" max="12807" width="10.7109375" style="28" customWidth="1"/>
    <col min="12808" max="13056" width="8" style="28"/>
    <col min="13057" max="13057" width="2.7109375" style="28" customWidth="1"/>
    <col min="13058" max="13058" width="59.28515625" style="28" customWidth="1"/>
    <col min="13059" max="13059" width="12.28515625" style="28" customWidth="1"/>
    <col min="13060" max="13060" width="11" style="28" customWidth="1"/>
    <col min="13061" max="13061" width="59.28515625" style="28" customWidth="1"/>
    <col min="13062" max="13062" width="59.5703125" style="28" customWidth="1"/>
    <col min="13063" max="13063" width="10.7109375" style="28" customWidth="1"/>
    <col min="13064" max="13312" width="8" style="28"/>
    <col min="13313" max="13313" width="2.7109375" style="28" customWidth="1"/>
    <col min="13314" max="13314" width="59.28515625" style="28" customWidth="1"/>
    <col min="13315" max="13315" width="12.28515625" style="28" customWidth="1"/>
    <col min="13316" max="13316" width="11" style="28" customWidth="1"/>
    <col min="13317" max="13317" width="59.28515625" style="28" customWidth="1"/>
    <col min="13318" max="13318" width="59.5703125" style="28" customWidth="1"/>
    <col min="13319" max="13319" width="10.7109375" style="28" customWidth="1"/>
    <col min="13320" max="13568" width="8" style="28"/>
    <col min="13569" max="13569" width="2.7109375" style="28" customWidth="1"/>
    <col min="13570" max="13570" width="59.28515625" style="28" customWidth="1"/>
    <col min="13571" max="13571" width="12.28515625" style="28" customWidth="1"/>
    <col min="13572" max="13572" width="11" style="28" customWidth="1"/>
    <col min="13573" max="13573" width="59.28515625" style="28" customWidth="1"/>
    <col min="13574" max="13574" width="59.5703125" style="28" customWidth="1"/>
    <col min="13575" max="13575" width="10.7109375" style="28" customWidth="1"/>
    <col min="13576" max="13824" width="8" style="28"/>
    <col min="13825" max="13825" width="2.7109375" style="28" customWidth="1"/>
    <col min="13826" max="13826" width="59.28515625" style="28" customWidth="1"/>
    <col min="13827" max="13827" width="12.28515625" style="28" customWidth="1"/>
    <col min="13828" max="13828" width="11" style="28" customWidth="1"/>
    <col min="13829" max="13829" width="59.28515625" style="28" customWidth="1"/>
    <col min="13830" max="13830" width="59.5703125" style="28" customWidth="1"/>
    <col min="13831" max="13831" width="10.7109375" style="28" customWidth="1"/>
    <col min="13832" max="14080" width="8" style="28"/>
    <col min="14081" max="14081" width="2.7109375" style="28" customWidth="1"/>
    <col min="14082" max="14082" width="59.28515625" style="28" customWidth="1"/>
    <col min="14083" max="14083" width="12.28515625" style="28" customWidth="1"/>
    <col min="14084" max="14084" width="11" style="28" customWidth="1"/>
    <col min="14085" max="14085" width="59.28515625" style="28" customWidth="1"/>
    <col min="14086" max="14086" width="59.5703125" style="28" customWidth="1"/>
    <col min="14087" max="14087" width="10.7109375" style="28" customWidth="1"/>
    <col min="14088" max="14336" width="8" style="28"/>
    <col min="14337" max="14337" width="2.7109375" style="28" customWidth="1"/>
    <col min="14338" max="14338" width="59.28515625" style="28" customWidth="1"/>
    <col min="14339" max="14339" width="12.28515625" style="28" customWidth="1"/>
    <col min="14340" max="14340" width="11" style="28" customWidth="1"/>
    <col min="14341" max="14341" width="59.28515625" style="28" customWidth="1"/>
    <col min="14342" max="14342" width="59.5703125" style="28" customWidth="1"/>
    <col min="14343" max="14343" width="10.7109375" style="28" customWidth="1"/>
    <col min="14344" max="14592" width="8" style="28"/>
    <col min="14593" max="14593" width="2.7109375" style="28" customWidth="1"/>
    <col min="14594" max="14594" width="59.28515625" style="28" customWidth="1"/>
    <col min="14595" max="14595" width="12.28515625" style="28" customWidth="1"/>
    <col min="14596" max="14596" width="11" style="28" customWidth="1"/>
    <col min="14597" max="14597" width="59.28515625" style="28" customWidth="1"/>
    <col min="14598" max="14598" width="59.5703125" style="28" customWidth="1"/>
    <col min="14599" max="14599" width="10.7109375" style="28" customWidth="1"/>
    <col min="14600" max="14848" width="8" style="28"/>
    <col min="14849" max="14849" width="2.7109375" style="28" customWidth="1"/>
    <col min="14850" max="14850" width="59.28515625" style="28" customWidth="1"/>
    <col min="14851" max="14851" width="12.28515625" style="28" customWidth="1"/>
    <col min="14852" max="14852" width="11" style="28" customWidth="1"/>
    <col min="14853" max="14853" width="59.28515625" style="28" customWidth="1"/>
    <col min="14854" max="14854" width="59.5703125" style="28" customWidth="1"/>
    <col min="14855" max="14855" width="10.7109375" style="28" customWidth="1"/>
    <col min="14856" max="15104" width="8" style="28"/>
    <col min="15105" max="15105" width="2.7109375" style="28" customWidth="1"/>
    <col min="15106" max="15106" width="59.28515625" style="28" customWidth="1"/>
    <col min="15107" max="15107" width="12.28515625" style="28" customWidth="1"/>
    <col min="15108" max="15108" width="11" style="28" customWidth="1"/>
    <col min="15109" max="15109" width="59.28515625" style="28" customWidth="1"/>
    <col min="15110" max="15110" width="59.5703125" style="28" customWidth="1"/>
    <col min="15111" max="15111" width="10.7109375" style="28" customWidth="1"/>
    <col min="15112" max="15360" width="8" style="28"/>
    <col min="15361" max="15361" width="2.7109375" style="28" customWidth="1"/>
    <col min="15362" max="15362" width="59.28515625" style="28" customWidth="1"/>
    <col min="15363" max="15363" width="12.28515625" style="28" customWidth="1"/>
    <col min="15364" max="15364" width="11" style="28" customWidth="1"/>
    <col min="15365" max="15365" width="59.28515625" style="28" customWidth="1"/>
    <col min="15366" max="15366" width="59.5703125" style="28" customWidth="1"/>
    <col min="15367" max="15367" width="10.7109375" style="28" customWidth="1"/>
    <col min="15368" max="15616" width="8" style="28"/>
    <col min="15617" max="15617" width="2.7109375" style="28" customWidth="1"/>
    <col min="15618" max="15618" width="59.28515625" style="28" customWidth="1"/>
    <col min="15619" max="15619" width="12.28515625" style="28" customWidth="1"/>
    <col min="15620" max="15620" width="11" style="28" customWidth="1"/>
    <col min="15621" max="15621" width="59.28515625" style="28" customWidth="1"/>
    <col min="15622" max="15622" width="59.5703125" style="28" customWidth="1"/>
    <col min="15623" max="15623" width="10.7109375" style="28" customWidth="1"/>
    <col min="15624" max="15872" width="8" style="28"/>
    <col min="15873" max="15873" width="2.7109375" style="28" customWidth="1"/>
    <col min="15874" max="15874" width="59.28515625" style="28" customWidth="1"/>
    <col min="15875" max="15875" width="12.28515625" style="28" customWidth="1"/>
    <col min="15876" max="15876" width="11" style="28" customWidth="1"/>
    <col min="15877" max="15877" width="59.28515625" style="28" customWidth="1"/>
    <col min="15878" max="15878" width="59.5703125" style="28" customWidth="1"/>
    <col min="15879" max="15879" width="10.7109375" style="28" customWidth="1"/>
    <col min="15880" max="16128" width="8" style="28"/>
    <col min="16129" max="16129" width="2.7109375" style="28" customWidth="1"/>
    <col min="16130" max="16130" width="59.28515625" style="28" customWidth="1"/>
    <col min="16131" max="16131" width="12.28515625" style="28" customWidth="1"/>
    <col min="16132" max="16132" width="11" style="28" customWidth="1"/>
    <col min="16133" max="16133" width="59.28515625" style="28" customWidth="1"/>
    <col min="16134" max="16134" width="59.5703125" style="28" customWidth="1"/>
    <col min="16135" max="16135" width="10.7109375" style="28" customWidth="1"/>
    <col min="16136" max="16384" width="8" style="28"/>
  </cols>
  <sheetData>
    <row r="1" spans="1:256" ht="30.75" x14ac:dyDescent="0.2">
      <c r="A1" s="21"/>
      <c r="B1" s="22"/>
      <c r="C1" s="23" t="s">
        <v>211</v>
      </c>
      <c r="D1" s="24"/>
      <c r="E1" s="25" t="s">
        <v>212</v>
      </c>
      <c r="F1" s="25" t="s">
        <v>213</v>
      </c>
      <c r="G1" s="26"/>
      <c r="H1" s="27"/>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256" x14ac:dyDescent="0.2">
      <c r="A2" s="29" t="s">
        <v>214</v>
      </c>
      <c r="B2" s="30"/>
    </row>
    <row r="3" spans="1:256" ht="25.5" x14ac:dyDescent="0.2">
      <c r="B3" s="30" t="s">
        <v>215</v>
      </c>
      <c r="C3" s="35">
        <v>120935203</v>
      </c>
      <c r="D3" s="35"/>
      <c r="E3" s="36" t="s">
        <v>216</v>
      </c>
      <c r="F3" s="37" t="s">
        <v>217</v>
      </c>
    </row>
    <row r="4" spans="1:256" ht="25.5" x14ac:dyDescent="0.2">
      <c r="B4" s="30" t="s">
        <v>218</v>
      </c>
      <c r="C4" s="35">
        <v>43669988</v>
      </c>
      <c r="D4" s="35"/>
      <c r="E4" s="36" t="s">
        <v>219</v>
      </c>
      <c r="F4" s="37"/>
    </row>
    <row r="5" spans="1:256" ht="25.5" x14ac:dyDescent="0.2">
      <c r="B5" s="30" t="s">
        <v>220</v>
      </c>
      <c r="C5" s="38">
        <v>0.36</v>
      </c>
      <c r="D5" s="38"/>
      <c r="E5" s="36" t="s">
        <v>221</v>
      </c>
      <c r="F5" s="39" t="s">
        <v>222</v>
      </c>
    </row>
    <row r="6" spans="1:256" x14ac:dyDescent="0.2">
      <c r="A6" s="29" t="s">
        <v>223</v>
      </c>
      <c r="B6" s="30"/>
      <c r="E6" s="40"/>
      <c r="F6" s="41"/>
    </row>
    <row r="7" spans="1:256" s="33" customFormat="1" x14ac:dyDescent="0.2">
      <c r="A7" s="29"/>
      <c r="B7" s="30" t="s">
        <v>224</v>
      </c>
      <c r="C7" s="42">
        <v>907.48859204871405</v>
      </c>
      <c r="D7" s="42"/>
      <c r="E7" s="43" t="s">
        <v>225</v>
      </c>
      <c r="F7" s="43" t="s">
        <v>226</v>
      </c>
      <c r="H7" s="44"/>
    </row>
    <row r="8" spans="1:256" s="33" customFormat="1" ht="15" x14ac:dyDescent="0.25">
      <c r="A8" s="29"/>
      <c r="B8" s="30" t="s">
        <v>227</v>
      </c>
      <c r="C8" s="4">
        <v>1017.04013655169</v>
      </c>
      <c r="D8" s="42"/>
      <c r="E8" s="45"/>
      <c r="F8" s="45"/>
      <c r="H8" s="44"/>
    </row>
    <row r="9" spans="1:256" s="33" customFormat="1" ht="15" x14ac:dyDescent="0.25">
      <c r="A9" s="29"/>
      <c r="B9" s="30" t="s">
        <v>228</v>
      </c>
      <c r="C9" s="4">
        <v>1245.7457215014599</v>
      </c>
      <c r="D9" s="42"/>
      <c r="E9" s="45"/>
      <c r="F9" s="45"/>
      <c r="H9" s="44"/>
    </row>
    <row r="10" spans="1:256" s="33" customFormat="1" ht="15" x14ac:dyDescent="0.25">
      <c r="A10" s="29"/>
      <c r="B10" s="30" t="s">
        <v>229</v>
      </c>
      <c r="C10" s="4">
        <v>1659.02997025951</v>
      </c>
      <c r="D10" s="42"/>
      <c r="E10" s="45"/>
      <c r="F10" s="45"/>
      <c r="H10" s="44"/>
    </row>
    <row r="11" spans="1:256" s="33" customFormat="1" ht="15" x14ac:dyDescent="0.25">
      <c r="A11" s="29"/>
      <c r="B11" s="30" t="s">
        <v>230</v>
      </c>
      <c r="C11" s="4">
        <v>1926.9211248296499</v>
      </c>
      <c r="D11" s="42"/>
      <c r="E11" s="46"/>
      <c r="F11" s="46"/>
      <c r="H11" s="44"/>
    </row>
    <row r="12" spans="1:256" s="33" customFormat="1" x14ac:dyDescent="0.2">
      <c r="A12" s="29" t="s">
        <v>231</v>
      </c>
      <c r="B12" s="30"/>
      <c r="C12" s="42"/>
      <c r="D12" s="31"/>
      <c r="E12" s="40"/>
      <c r="F12" s="41"/>
      <c r="H12" s="44"/>
    </row>
    <row r="13" spans="1:256" s="33" customFormat="1" ht="15" x14ac:dyDescent="0.25">
      <c r="A13" s="29"/>
      <c r="B13" s="30" t="s">
        <v>224</v>
      </c>
      <c r="C13" s="4">
        <v>36299.543681948497</v>
      </c>
      <c r="D13" s="42"/>
      <c r="E13" s="37" t="s">
        <v>232</v>
      </c>
      <c r="F13" s="37" t="s">
        <v>233</v>
      </c>
      <c r="H13" s="44"/>
    </row>
    <row r="14" spans="1:256" s="33" customFormat="1" ht="15" x14ac:dyDescent="0.25">
      <c r="A14" s="29"/>
      <c r="B14" s="30" t="s">
        <v>227</v>
      </c>
      <c r="C14" s="4">
        <v>40681.605462067702</v>
      </c>
      <c r="D14" s="42"/>
      <c r="E14" s="37"/>
      <c r="F14" s="37"/>
      <c r="H14" s="44"/>
    </row>
    <row r="15" spans="1:256" s="33" customFormat="1" ht="15" x14ac:dyDescent="0.25">
      <c r="A15" s="29"/>
      <c r="B15" s="30" t="s">
        <v>228</v>
      </c>
      <c r="C15" s="4">
        <v>49829.828860058296</v>
      </c>
      <c r="D15" s="42"/>
      <c r="E15" s="37"/>
      <c r="F15" s="37"/>
      <c r="H15" s="44"/>
    </row>
    <row r="16" spans="1:256" s="33" customFormat="1" ht="15" x14ac:dyDescent="0.25">
      <c r="A16" s="29"/>
      <c r="B16" s="30" t="s">
        <v>229</v>
      </c>
      <c r="C16" s="4">
        <v>66361.198810380301</v>
      </c>
      <c r="D16" s="42"/>
      <c r="E16" s="37"/>
      <c r="F16" s="37"/>
      <c r="H16" s="44"/>
    </row>
    <row r="17" spans="1:8" s="33" customFormat="1" ht="15" x14ac:dyDescent="0.25">
      <c r="A17" s="29"/>
      <c r="B17" s="30" t="s">
        <v>230</v>
      </c>
      <c r="C17" s="4">
        <v>77076.844993185907</v>
      </c>
      <c r="D17" s="42"/>
      <c r="E17" s="37"/>
      <c r="F17" s="37"/>
      <c r="H17" s="44"/>
    </row>
    <row r="18" spans="1:8" x14ac:dyDescent="0.2">
      <c r="A18" s="29" t="s">
        <v>234</v>
      </c>
      <c r="B18" s="31"/>
      <c r="E18" s="40"/>
      <c r="F18" s="41"/>
    </row>
    <row r="19" spans="1:8" ht="15" x14ac:dyDescent="0.25">
      <c r="B19" s="30" t="s">
        <v>224</v>
      </c>
      <c r="C19" s="3">
        <v>17.4517036932445</v>
      </c>
      <c r="D19" s="47"/>
      <c r="E19" s="37" t="s">
        <v>235</v>
      </c>
      <c r="F19" s="37" t="s">
        <v>236</v>
      </c>
    </row>
    <row r="20" spans="1:8" s="33" customFormat="1" ht="15" x14ac:dyDescent="0.25">
      <c r="A20" s="29"/>
      <c r="B20" s="30" t="s">
        <v>227</v>
      </c>
      <c r="C20" s="3">
        <v>19.5584641644556</v>
      </c>
      <c r="D20" s="47"/>
      <c r="E20" s="37"/>
      <c r="F20" s="37"/>
      <c r="H20" s="44"/>
    </row>
    <row r="21" spans="1:8" s="33" customFormat="1" ht="15" x14ac:dyDescent="0.25">
      <c r="A21" s="29"/>
      <c r="B21" s="30" t="s">
        <v>228</v>
      </c>
      <c r="C21" s="3">
        <v>23.9566484904127</v>
      </c>
      <c r="D21" s="47"/>
      <c r="E21" s="37"/>
      <c r="F21" s="37"/>
      <c r="H21" s="44"/>
    </row>
    <row r="22" spans="1:8" s="33" customFormat="1" ht="15" x14ac:dyDescent="0.25">
      <c r="A22" s="29"/>
      <c r="B22" s="30" t="s">
        <v>229</v>
      </c>
      <c r="C22" s="3">
        <v>31.904422504990499</v>
      </c>
      <c r="D22" s="47"/>
      <c r="E22" s="37"/>
      <c r="F22" s="37"/>
      <c r="H22" s="44"/>
    </row>
    <row r="23" spans="1:8" s="33" customFormat="1" ht="15" x14ac:dyDescent="0.25">
      <c r="A23" s="29"/>
      <c r="B23" s="30" t="s">
        <v>230</v>
      </c>
      <c r="C23" s="3">
        <v>37.056175477493198</v>
      </c>
      <c r="D23" s="47"/>
      <c r="E23" s="37"/>
      <c r="F23" s="37"/>
      <c r="H23" s="44"/>
    </row>
    <row r="24" spans="1:8" x14ac:dyDescent="0.2">
      <c r="A24" s="29" t="s">
        <v>237</v>
      </c>
      <c r="B24" s="30"/>
      <c r="E24" s="40"/>
      <c r="F24" s="41"/>
    </row>
    <row r="25" spans="1:8" ht="51" x14ac:dyDescent="0.2">
      <c r="B25" s="30" t="s">
        <v>238</v>
      </c>
      <c r="C25" s="42">
        <v>783</v>
      </c>
      <c r="D25" s="42"/>
      <c r="E25" s="36" t="s">
        <v>239</v>
      </c>
      <c r="F25" s="36" t="s">
        <v>240</v>
      </c>
    </row>
    <row r="26" spans="1:8" ht="38.25" x14ac:dyDescent="0.2">
      <c r="B26" s="30" t="s">
        <v>241</v>
      </c>
      <c r="C26" s="42">
        <v>235</v>
      </c>
      <c r="D26" s="42"/>
      <c r="E26" s="36" t="s">
        <v>242</v>
      </c>
      <c r="F26" s="36" t="s">
        <v>243</v>
      </c>
    </row>
    <row r="27" spans="1:8" x14ac:dyDescent="0.2">
      <c r="A27" s="29" t="s">
        <v>244</v>
      </c>
      <c r="B27" s="30"/>
      <c r="E27" s="40"/>
      <c r="F27" s="40"/>
    </row>
    <row r="28" spans="1:8" ht="38.25" x14ac:dyDescent="0.2">
      <c r="B28" s="30" t="s">
        <v>245</v>
      </c>
      <c r="C28" s="47">
        <v>7.25</v>
      </c>
      <c r="D28" s="47"/>
      <c r="E28" s="36" t="s">
        <v>246</v>
      </c>
      <c r="F28" s="36" t="s">
        <v>247</v>
      </c>
    </row>
    <row r="29" spans="1:8" ht="63.75" x14ac:dyDescent="0.2">
      <c r="B29" s="30" t="s">
        <v>248</v>
      </c>
      <c r="C29" s="42">
        <v>377</v>
      </c>
      <c r="D29" s="42"/>
      <c r="E29" s="36" t="s">
        <v>249</v>
      </c>
      <c r="F29" s="36" t="s">
        <v>250</v>
      </c>
    </row>
    <row r="30" spans="1:8" s="33" customFormat="1" x14ac:dyDescent="0.2">
      <c r="A30" s="29" t="s">
        <v>251</v>
      </c>
      <c r="B30" s="30"/>
      <c r="C30" s="31"/>
      <c r="D30" s="31"/>
      <c r="E30" s="40"/>
      <c r="F30" s="41"/>
      <c r="H30" s="44"/>
    </row>
    <row r="31" spans="1:8" s="33" customFormat="1" x14ac:dyDescent="0.2">
      <c r="A31" s="29" t="s">
        <v>252</v>
      </c>
      <c r="B31" s="30"/>
      <c r="C31" s="31"/>
      <c r="D31" s="31"/>
      <c r="E31" s="40"/>
      <c r="F31" s="41"/>
      <c r="H31" s="44"/>
    </row>
    <row r="32" spans="1:8" s="33" customFormat="1" ht="15" x14ac:dyDescent="0.25">
      <c r="A32" s="29"/>
      <c r="B32" s="30" t="s">
        <v>224</v>
      </c>
      <c r="C32" s="2">
        <v>96.285261755831598</v>
      </c>
      <c r="D32" s="31"/>
      <c r="E32" s="37" t="s">
        <v>253</v>
      </c>
      <c r="F32" s="37" t="s">
        <v>254</v>
      </c>
      <c r="H32" s="44"/>
    </row>
    <row r="33" spans="1:8" s="33" customFormat="1" ht="15" x14ac:dyDescent="0.25">
      <c r="A33" s="29"/>
      <c r="B33" s="30" t="s">
        <v>227</v>
      </c>
      <c r="C33" s="2">
        <v>107.908767803893</v>
      </c>
      <c r="D33" s="31"/>
      <c r="E33" s="37"/>
      <c r="F33" s="37"/>
      <c r="H33" s="44"/>
    </row>
    <row r="34" spans="1:8" s="33" customFormat="1" ht="15" x14ac:dyDescent="0.25">
      <c r="A34" s="29"/>
      <c r="B34" s="30" t="s">
        <v>228</v>
      </c>
      <c r="C34" s="2">
        <v>132.17461236089699</v>
      </c>
      <c r="D34" s="31"/>
      <c r="E34" s="37"/>
      <c r="F34" s="37"/>
      <c r="H34" s="44"/>
    </row>
    <row r="35" spans="1:8" s="33" customFormat="1" ht="15" x14ac:dyDescent="0.25">
      <c r="A35" s="29"/>
      <c r="B35" s="30" t="s">
        <v>229</v>
      </c>
      <c r="C35" s="2">
        <v>176.024400027534</v>
      </c>
      <c r="D35" s="31"/>
      <c r="E35" s="37"/>
      <c r="F35" s="37"/>
      <c r="H35" s="44"/>
    </row>
    <row r="36" spans="1:8" s="33" customFormat="1" ht="15" x14ac:dyDescent="0.25">
      <c r="A36" s="29"/>
      <c r="B36" s="30" t="s">
        <v>230</v>
      </c>
      <c r="C36" s="2">
        <v>204.447864703411</v>
      </c>
      <c r="D36" s="31"/>
      <c r="E36" s="37"/>
      <c r="F36" s="37"/>
      <c r="H36" s="44"/>
    </row>
    <row r="37" spans="1:8" s="33" customFormat="1" x14ac:dyDescent="0.2">
      <c r="A37" s="29" t="s">
        <v>255</v>
      </c>
      <c r="B37" s="30"/>
      <c r="C37" s="31"/>
      <c r="D37" s="31"/>
      <c r="E37" s="40"/>
      <c r="F37" s="41"/>
      <c r="H37" s="44"/>
    </row>
    <row r="38" spans="1:8" s="33" customFormat="1" x14ac:dyDescent="0.2">
      <c r="A38" s="29" t="s">
        <v>252</v>
      </c>
      <c r="B38" s="30"/>
      <c r="C38" s="31"/>
      <c r="D38" s="31"/>
      <c r="E38" s="40"/>
      <c r="F38" s="41"/>
      <c r="H38" s="44"/>
    </row>
    <row r="39" spans="1:8" x14ac:dyDescent="0.2">
      <c r="B39" s="30" t="s">
        <v>224</v>
      </c>
      <c r="C39" s="48">
        <f>C32/40</f>
        <v>2.4071315438957899</v>
      </c>
      <c r="E39" s="49" t="s">
        <v>256</v>
      </c>
      <c r="F39" s="49" t="s">
        <v>257</v>
      </c>
    </row>
    <row r="40" spans="1:8" x14ac:dyDescent="0.2">
      <c r="B40" s="30" t="s">
        <v>227</v>
      </c>
      <c r="C40" s="48">
        <f>C33/40</f>
        <v>2.6977191950973252</v>
      </c>
      <c r="E40" s="49"/>
      <c r="F40" s="49"/>
    </row>
    <row r="41" spans="1:8" x14ac:dyDescent="0.2">
      <c r="B41" s="30" t="s">
        <v>228</v>
      </c>
      <c r="C41" s="48">
        <f>C34/40</f>
        <v>3.3043653090224248</v>
      </c>
      <c r="E41" s="49"/>
      <c r="F41" s="49"/>
    </row>
    <row r="42" spans="1:8" x14ac:dyDescent="0.2">
      <c r="B42" s="30" t="s">
        <v>229</v>
      </c>
      <c r="C42" s="48">
        <f>C35/40</f>
        <v>4.4006100006883502</v>
      </c>
      <c r="E42" s="49"/>
      <c r="F42" s="49"/>
    </row>
    <row r="43" spans="1:8" x14ac:dyDescent="0.2">
      <c r="B43" s="30" t="s">
        <v>230</v>
      </c>
      <c r="C43" s="48">
        <f>C36/40</f>
        <v>5.111196617585275</v>
      </c>
      <c r="E43" s="49"/>
      <c r="F43" s="49"/>
    </row>
    <row r="44" spans="1:8" x14ac:dyDescent="0.2">
      <c r="A44" s="29" t="s">
        <v>258</v>
      </c>
      <c r="B44" s="30"/>
      <c r="E44" s="40"/>
      <c r="F44" s="41"/>
    </row>
    <row r="45" spans="1:8" ht="63.75" x14ac:dyDescent="0.2">
      <c r="B45" s="30" t="s">
        <v>259</v>
      </c>
      <c r="C45" s="47">
        <v>18.22</v>
      </c>
      <c r="D45" s="47"/>
      <c r="E45" s="36" t="s">
        <v>260</v>
      </c>
      <c r="F45" s="36" t="s">
        <v>261</v>
      </c>
    </row>
    <row r="46" spans="1:8" ht="63.75" x14ac:dyDescent="0.2">
      <c r="B46" s="30" t="s">
        <v>262</v>
      </c>
      <c r="C46" s="42">
        <v>948</v>
      </c>
      <c r="D46" s="42"/>
      <c r="E46" s="36" t="s">
        <v>263</v>
      </c>
      <c r="F46" s="36" t="s">
        <v>264</v>
      </c>
      <c r="G46" s="50"/>
    </row>
    <row r="47" spans="1:8" s="33" customFormat="1" x14ac:dyDescent="0.2">
      <c r="A47" s="29" t="s">
        <v>265</v>
      </c>
      <c r="B47" s="30"/>
      <c r="C47" s="31"/>
      <c r="D47" s="31"/>
      <c r="E47" s="40"/>
      <c r="F47" s="41"/>
      <c r="H47" s="44"/>
    </row>
    <row r="48" spans="1:8" s="33" customFormat="1" x14ac:dyDescent="0.2">
      <c r="A48" s="29" t="s">
        <v>252</v>
      </c>
      <c r="B48" s="30"/>
      <c r="C48" s="31"/>
      <c r="D48" s="31"/>
      <c r="E48" s="40"/>
      <c r="F48" s="41"/>
      <c r="H48" s="44"/>
    </row>
    <row r="49" spans="1:256" s="33" customFormat="1" ht="15" x14ac:dyDescent="0.25">
      <c r="A49" s="29"/>
      <c r="B49" s="30" t="s">
        <v>224</v>
      </c>
      <c r="C49" s="2">
        <v>38.305424187726899</v>
      </c>
      <c r="D49" s="31"/>
      <c r="E49" s="37" t="s">
        <v>266</v>
      </c>
      <c r="F49" s="37" t="s">
        <v>267</v>
      </c>
      <c r="H49" s="44"/>
    </row>
    <row r="50" spans="1:256" s="33" customFormat="1" ht="15" x14ac:dyDescent="0.25">
      <c r="A50" s="29"/>
      <c r="B50" s="30" t="s">
        <v>227</v>
      </c>
      <c r="C50" s="2">
        <v>42.929634805221902</v>
      </c>
      <c r="D50" s="31"/>
      <c r="E50" s="37"/>
      <c r="F50" s="37"/>
      <c r="H50" s="44"/>
    </row>
    <row r="51" spans="1:256" s="33" customFormat="1" ht="15" x14ac:dyDescent="0.25">
      <c r="A51" s="29"/>
      <c r="B51" s="30" t="s">
        <v>228</v>
      </c>
      <c r="C51" s="2">
        <v>52.583380893451199</v>
      </c>
      <c r="D51" s="31"/>
      <c r="E51" s="37"/>
      <c r="F51" s="37"/>
      <c r="H51" s="44"/>
    </row>
    <row r="52" spans="1:256" s="33" customFormat="1" ht="15" x14ac:dyDescent="0.25">
      <c r="A52" s="29"/>
      <c r="B52" s="30" t="s">
        <v>229</v>
      </c>
      <c r="C52" s="2">
        <v>70.028259647291605</v>
      </c>
      <c r="D52" s="31"/>
      <c r="E52" s="37"/>
      <c r="F52" s="37"/>
      <c r="H52" s="44"/>
    </row>
    <row r="53" spans="1:256" s="33" customFormat="1" ht="15" x14ac:dyDescent="0.25">
      <c r="A53" s="29"/>
      <c r="B53" s="30" t="s">
        <v>230</v>
      </c>
      <c r="C53" s="2">
        <v>81.336042909649507</v>
      </c>
      <c r="D53" s="31"/>
      <c r="E53" s="37"/>
      <c r="F53" s="37"/>
      <c r="H53" s="44"/>
    </row>
    <row r="54" spans="1:256" x14ac:dyDescent="0.2">
      <c r="A54" s="29" t="s">
        <v>268</v>
      </c>
      <c r="B54" s="30"/>
      <c r="E54" s="40"/>
      <c r="F54" s="41"/>
    </row>
    <row r="55" spans="1:256" x14ac:dyDescent="0.2">
      <c r="A55" s="29" t="s">
        <v>252</v>
      </c>
      <c r="B55" s="30"/>
      <c r="E55" s="40"/>
      <c r="F55" s="41"/>
    </row>
    <row r="56" spans="1:256" x14ac:dyDescent="0.2">
      <c r="B56" s="30" t="s">
        <v>224</v>
      </c>
      <c r="C56" s="48">
        <f>C49/40</f>
        <v>0.95763560469317244</v>
      </c>
      <c r="D56" s="48"/>
      <c r="E56" s="37" t="s">
        <v>269</v>
      </c>
      <c r="F56" s="37" t="s">
        <v>270</v>
      </c>
    </row>
    <row r="57" spans="1:256" x14ac:dyDescent="0.2">
      <c r="B57" s="30" t="s">
        <v>227</v>
      </c>
      <c r="C57" s="48">
        <f>C50/40</f>
        <v>1.0732408701305476</v>
      </c>
      <c r="D57" s="48"/>
      <c r="E57" s="37"/>
      <c r="F57" s="37"/>
    </row>
    <row r="58" spans="1:256" x14ac:dyDescent="0.2">
      <c r="B58" s="30" t="s">
        <v>228</v>
      </c>
      <c r="C58" s="48">
        <f>C51/40</f>
        <v>1.31458452233628</v>
      </c>
      <c r="D58" s="48"/>
      <c r="E58" s="37"/>
      <c r="F58" s="37"/>
    </row>
    <row r="59" spans="1:256" x14ac:dyDescent="0.2">
      <c r="B59" s="30" t="s">
        <v>229</v>
      </c>
      <c r="C59" s="48">
        <f>C52/40</f>
        <v>1.75070649118229</v>
      </c>
      <c r="D59" s="48"/>
      <c r="E59" s="37"/>
      <c r="F59" s="37"/>
    </row>
    <row r="60" spans="1:256" x14ac:dyDescent="0.2">
      <c r="B60" s="30" t="s">
        <v>230</v>
      </c>
      <c r="C60" s="48">
        <f>C53/40</f>
        <v>2.0334010727412375</v>
      </c>
      <c r="D60" s="48"/>
      <c r="E60" s="37"/>
      <c r="F60" s="37"/>
    </row>
    <row r="61" spans="1:256" x14ac:dyDescent="0.2">
      <c r="A61" s="29" t="s">
        <v>271</v>
      </c>
      <c r="B61" s="30"/>
      <c r="E61" s="40"/>
      <c r="F61" s="41"/>
      <c r="J61" s="42"/>
      <c r="K61" s="51"/>
    </row>
    <row r="62" spans="1:256" ht="25.5" x14ac:dyDescent="0.25">
      <c r="A62" s="52"/>
      <c r="B62" s="30" t="s">
        <v>272</v>
      </c>
      <c r="C62" s="4">
        <v>80319.7806918813</v>
      </c>
      <c r="D62" s="42"/>
      <c r="E62" s="36" t="s">
        <v>273</v>
      </c>
      <c r="F62" s="36" t="s">
        <v>274</v>
      </c>
      <c r="G62" s="53"/>
      <c r="H62" s="54"/>
      <c r="I62" s="55"/>
      <c r="J62" s="42"/>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c r="IE62" s="55"/>
      <c r="IF62" s="55"/>
      <c r="IG62" s="55"/>
      <c r="IH62" s="55"/>
      <c r="II62" s="55"/>
      <c r="IJ62" s="55"/>
      <c r="IK62" s="55"/>
      <c r="IL62" s="55"/>
      <c r="IM62" s="55"/>
      <c r="IN62" s="55"/>
      <c r="IO62" s="55"/>
      <c r="IP62" s="55"/>
      <c r="IQ62" s="55"/>
      <c r="IR62" s="55"/>
      <c r="IS62" s="55"/>
      <c r="IT62" s="55"/>
      <c r="IU62" s="55"/>
      <c r="IV62" s="55"/>
    </row>
    <row r="63" spans="1:256" ht="26.25" x14ac:dyDescent="0.25">
      <c r="B63" s="30" t="s">
        <v>275</v>
      </c>
      <c r="C63" s="4">
        <v>24095.934207564402</v>
      </c>
      <c r="D63" s="42"/>
      <c r="E63" s="36" t="s">
        <v>276</v>
      </c>
      <c r="F63" s="39" t="s">
        <v>277</v>
      </c>
    </row>
    <row r="64" spans="1:256" ht="14.25" x14ac:dyDescent="0.2">
      <c r="A64" s="29" t="s">
        <v>278</v>
      </c>
      <c r="B64" s="30"/>
      <c r="C64" s="42"/>
      <c r="D64" s="42"/>
      <c r="E64" s="40"/>
      <c r="F64" s="41"/>
    </row>
    <row r="65" spans="1:256" x14ac:dyDescent="0.2">
      <c r="A65" s="29" t="s">
        <v>279</v>
      </c>
      <c r="B65" s="30"/>
      <c r="C65" s="42"/>
      <c r="D65" s="42"/>
      <c r="E65" s="40"/>
      <c r="F65" s="41"/>
    </row>
    <row r="66" spans="1:256" ht="15" x14ac:dyDescent="0.25">
      <c r="A66" s="52"/>
      <c r="B66" s="56" t="s">
        <v>280</v>
      </c>
      <c r="C66" s="4">
        <v>602.398355189109</v>
      </c>
      <c r="D66" s="42"/>
      <c r="E66" s="43" t="s">
        <v>281</v>
      </c>
      <c r="F66" s="43" t="s">
        <v>282</v>
      </c>
      <c r="G66" s="53"/>
      <c r="H66" s="54"/>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c r="FQ66" s="55"/>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55"/>
      <c r="GU66" s="55"/>
      <c r="GV66" s="55"/>
      <c r="GW66" s="55"/>
      <c r="GX66" s="55"/>
      <c r="GY66" s="55"/>
      <c r="GZ66" s="55"/>
      <c r="HA66" s="55"/>
      <c r="HB66" s="55"/>
      <c r="HC66" s="55"/>
      <c r="HD66" s="55"/>
      <c r="HE66" s="55"/>
      <c r="HF66" s="55"/>
      <c r="HG66" s="55"/>
      <c r="HH66" s="55"/>
      <c r="HI66" s="55"/>
      <c r="HJ66" s="55"/>
      <c r="HK66" s="55"/>
      <c r="HL66" s="55"/>
      <c r="HM66" s="55"/>
      <c r="HN66" s="55"/>
      <c r="HO66" s="55"/>
      <c r="HP66" s="55"/>
      <c r="HQ66" s="55"/>
      <c r="HR66" s="55"/>
      <c r="HS66" s="55"/>
      <c r="HT66" s="55"/>
      <c r="HU66" s="55"/>
      <c r="HV66" s="55"/>
      <c r="HW66" s="55"/>
      <c r="HX66" s="55"/>
      <c r="HY66" s="55"/>
      <c r="HZ66" s="55"/>
      <c r="IA66" s="55"/>
      <c r="IB66" s="55"/>
      <c r="IC66" s="55"/>
      <c r="ID66" s="55"/>
      <c r="IE66" s="55"/>
      <c r="IF66" s="55"/>
      <c r="IG66" s="55"/>
      <c r="IH66" s="55"/>
      <c r="II66" s="55"/>
      <c r="IJ66" s="55"/>
      <c r="IK66" s="55"/>
      <c r="IL66" s="55"/>
      <c r="IM66" s="55"/>
      <c r="IN66" s="55"/>
      <c r="IO66" s="55"/>
      <c r="IP66" s="55"/>
      <c r="IQ66" s="55"/>
      <c r="IR66" s="55"/>
      <c r="IS66" s="55"/>
      <c r="IT66" s="55"/>
      <c r="IU66" s="55"/>
      <c r="IV66" s="55"/>
    </row>
    <row r="67" spans="1:256" ht="15" x14ac:dyDescent="0.25">
      <c r="A67" s="52"/>
      <c r="B67" s="56" t="s">
        <v>283</v>
      </c>
      <c r="C67" s="4">
        <v>1003.99725864852</v>
      </c>
      <c r="D67" s="42"/>
      <c r="E67" s="57"/>
      <c r="F67" s="57"/>
      <c r="G67" s="53"/>
      <c r="H67" s="54"/>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c r="GS67" s="55"/>
      <c r="GT67" s="55"/>
      <c r="GU67" s="55"/>
      <c r="GV67" s="55"/>
      <c r="GW67" s="55"/>
      <c r="GX67" s="55"/>
      <c r="GY67" s="55"/>
      <c r="GZ67" s="55"/>
      <c r="HA67" s="55"/>
      <c r="HB67" s="55"/>
      <c r="HC67" s="55"/>
      <c r="HD67" s="55"/>
      <c r="HE67" s="55"/>
      <c r="HF67" s="55"/>
      <c r="HG67" s="55"/>
      <c r="HH67" s="55"/>
      <c r="HI67" s="55"/>
      <c r="HJ67" s="55"/>
      <c r="HK67" s="55"/>
      <c r="HL67" s="55"/>
      <c r="HM67" s="55"/>
      <c r="HN67" s="55"/>
      <c r="HO67" s="55"/>
      <c r="HP67" s="55"/>
      <c r="HQ67" s="55"/>
      <c r="HR67" s="55"/>
      <c r="HS67" s="55"/>
      <c r="HT67" s="55"/>
      <c r="HU67" s="55"/>
      <c r="HV67" s="55"/>
      <c r="HW67" s="55"/>
      <c r="HX67" s="55"/>
      <c r="HY67" s="55"/>
      <c r="HZ67" s="55"/>
      <c r="IA67" s="55"/>
      <c r="IB67" s="55"/>
      <c r="IC67" s="55"/>
      <c r="ID67" s="55"/>
      <c r="IE67" s="55"/>
      <c r="IF67" s="55"/>
      <c r="IG67" s="55"/>
      <c r="IH67" s="55"/>
      <c r="II67" s="55"/>
      <c r="IJ67" s="55"/>
      <c r="IK67" s="55"/>
      <c r="IL67" s="55"/>
      <c r="IM67" s="55"/>
      <c r="IN67" s="55"/>
      <c r="IO67" s="55"/>
      <c r="IP67" s="55"/>
      <c r="IQ67" s="55"/>
      <c r="IR67" s="55"/>
      <c r="IS67" s="55"/>
      <c r="IT67" s="55"/>
      <c r="IU67" s="55"/>
      <c r="IV67" s="55"/>
    </row>
    <row r="68" spans="1:256" ht="15" x14ac:dyDescent="0.25">
      <c r="A68" s="52"/>
      <c r="B68" s="56" t="s">
        <v>284</v>
      </c>
      <c r="C68" s="4">
        <v>1606.39561383763</v>
      </c>
      <c r="D68" s="42"/>
      <c r="E68" s="57"/>
      <c r="F68" s="57"/>
      <c r="G68" s="58"/>
      <c r="H68" s="54"/>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c r="HO68" s="55"/>
      <c r="HP68" s="55"/>
      <c r="HQ68" s="55"/>
      <c r="HR68" s="55"/>
      <c r="HS68" s="55"/>
      <c r="HT68" s="55"/>
      <c r="HU68" s="55"/>
      <c r="HV68" s="55"/>
      <c r="HW68" s="55"/>
      <c r="HX68" s="55"/>
      <c r="HY68" s="55"/>
      <c r="HZ68" s="55"/>
      <c r="IA68" s="55"/>
      <c r="IB68" s="55"/>
      <c r="IC68" s="55"/>
      <c r="ID68" s="55"/>
      <c r="IE68" s="55"/>
      <c r="IF68" s="55"/>
      <c r="IG68" s="55"/>
      <c r="IH68" s="55"/>
      <c r="II68" s="55"/>
      <c r="IJ68" s="55"/>
      <c r="IK68" s="55"/>
      <c r="IL68" s="55"/>
      <c r="IM68" s="55"/>
      <c r="IN68" s="55"/>
      <c r="IO68" s="55"/>
      <c r="IP68" s="55"/>
      <c r="IQ68" s="55"/>
      <c r="IR68" s="55"/>
      <c r="IS68" s="55"/>
      <c r="IT68" s="55"/>
      <c r="IU68" s="55"/>
      <c r="IV68" s="55"/>
    </row>
    <row r="69" spans="1:256" ht="15" x14ac:dyDescent="0.25">
      <c r="A69" s="52"/>
      <c r="B69" s="56" t="s">
        <v>285</v>
      </c>
      <c r="C69" s="4">
        <v>2007.9945172970299</v>
      </c>
      <c r="D69" s="42"/>
      <c r="E69" s="59"/>
      <c r="F69" s="59"/>
      <c r="G69" s="53"/>
      <c r="H69" s="54"/>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c r="IT69" s="55"/>
      <c r="IU69" s="55"/>
      <c r="IV69" s="55"/>
    </row>
    <row r="70" spans="1:256" x14ac:dyDescent="0.2">
      <c r="A70" s="29" t="s">
        <v>286</v>
      </c>
      <c r="B70" s="30"/>
      <c r="E70" s="40"/>
      <c r="F70" s="60"/>
      <c r="G70" s="53"/>
      <c r="H70" s="54"/>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c r="IT70" s="55"/>
      <c r="IU70" s="55"/>
      <c r="IV70" s="55"/>
    </row>
    <row r="71" spans="1:256" ht="38.25" x14ac:dyDescent="0.25">
      <c r="B71" s="30" t="s">
        <v>287</v>
      </c>
      <c r="C71" s="4">
        <v>41635.147508327798</v>
      </c>
      <c r="D71" s="42"/>
      <c r="E71" s="36" t="s">
        <v>288</v>
      </c>
      <c r="F71" s="36" t="s">
        <v>289</v>
      </c>
      <c r="G71" s="28"/>
      <c r="H71" s="44"/>
    </row>
    <row r="72" spans="1:256" ht="60" customHeight="1" x14ac:dyDescent="0.25">
      <c r="B72" s="30" t="s">
        <v>290</v>
      </c>
      <c r="C72" s="4">
        <v>1040.8786877082</v>
      </c>
      <c r="D72" s="42"/>
      <c r="E72" s="36" t="s">
        <v>291</v>
      </c>
      <c r="F72" s="36" t="s">
        <v>292</v>
      </c>
      <c r="G72" s="28"/>
      <c r="H72" s="44"/>
    </row>
    <row r="74" spans="1:256" x14ac:dyDescent="0.2">
      <c r="A74" s="29" t="s">
        <v>293</v>
      </c>
      <c r="B74" s="61"/>
      <c r="C74" s="62"/>
      <c r="D74" s="62"/>
      <c r="E74" s="63"/>
      <c r="F74" s="64"/>
      <c r="G74" s="65"/>
      <c r="H74" s="3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c r="EO74" s="65"/>
      <c r="EP74" s="65"/>
      <c r="EQ74" s="65"/>
      <c r="ER74" s="65"/>
      <c r="ES74" s="65"/>
      <c r="ET74" s="65"/>
      <c r="EU74" s="65"/>
      <c r="EV74" s="65"/>
      <c r="EW74" s="65"/>
      <c r="EX74" s="65"/>
      <c r="EY74" s="65"/>
      <c r="EZ74" s="65"/>
      <c r="FA74" s="65"/>
      <c r="FB74" s="65"/>
      <c r="FC74" s="65"/>
      <c r="FD74" s="65"/>
      <c r="FE74" s="65"/>
      <c r="FF74" s="65"/>
      <c r="FG74" s="65"/>
      <c r="FH74" s="65"/>
      <c r="FI74" s="65"/>
      <c r="FJ74" s="65"/>
      <c r="FK74" s="65"/>
      <c r="FL74" s="65"/>
      <c r="FM74" s="65"/>
      <c r="FN74" s="65"/>
      <c r="FO74" s="65"/>
      <c r="FP74" s="65"/>
      <c r="FQ74" s="65"/>
      <c r="FR74" s="65"/>
      <c r="FS74" s="65"/>
      <c r="FT74" s="65"/>
      <c r="FU74" s="65"/>
      <c r="FV74" s="65"/>
      <c r="FW74" s="65"/>
      <c r="FX74" s="65"/>
      <c r="FY74" s="65"/>
      <c r="FZ74" s="65"/>
      <c r="GA74" s="65"/>
      <c r="GB74" s="65"/>
      <c r="GC74" s="65"/>
      <c r="GD74" s="65"/>
      <c r="GE74" s="65"/>
      <c r="GF74" s="65"/>
      <c r="GG74" s="65"/>
      <c r="GH74" s="65"/>
      <c r="GI74" s="65"/>
      <c r="GJ74" s="65"/>
      <c r="GK74" s="65"/>
      <c r="GL74" s="65"/>
      <c r="GM74" s="65"/>
      <c r="GN74" s="65"/>
      <c r="GO74" s="65"/>
      <c r="GP74" s="65"/>
      <c r="GQ74" s="65"/>
      <c r="GR74" s="65"/>
      <c r="GS74" s="65"/>
      <c r="GT74" s="65"/>
      <c r="GU74" s="65"/>
      <c r="GV74" s="65"/>
      <c r="GW74" s="65"/>
      <c r="GX74" s="65"/>
      <c r="GY74" s="65"/>
      <c r="GZ74" s="65"/>
      <c r="HA74" s="65"/>
      <c r="HB74" s="65"/>
      <c r="HC74" s="65"/>
      <c r="HD74" s="65"/>
      <c r="HE74" s="65"/>
      <c r="HF74" s="65"/>
      <c r="HG74" s="65"/>
      <c r="HH74" s="65"/>
      <c r="HI74" s="65"/>
      <c r="HJ74" s="65"/>
      <c r="HK74" s="65"/>
      <c r="HL74" s="65"/>
      <c r="HM74" s="65"/>
      <c r="HN74" s="65"/>
      <c r="HO74" s="65"/>
      <c r="HP74" s="65"/>
      <c r="HQ74" s="65"/>
      <c r="HR74" s="65"/>
      <c r="HS74" s="65"/>
      <c r="HT74" s="65"/>
      <c r="HU74" s="65"/>
      <c r="HV74" s="65"/>
      <c r="HW74" s="65"/>
      <c r="HX74" s="65"/>
      <c r="HY74" s="65"/>
      <c r="HZ74" s="65"/>
      <c r="IA74" s="65"/>
      <c r="IB74" s="65"/>
      <c r="IC74" s="65"/>
      <c r="ID74" s="65"/>
      <c r="IE74" s="65"/>
      <c r="IF74" s="65"/>
      <c r="IG74" s="65"/>
      <c r="IH74" s="65"/>
      <c r="II74" s="65"/>
      <c r="IJ74" s="65"/>
      <c r="IK74" s="65"/>
      <c r="IL74" s="65"/>
      <c r="IM74" s="65"/>
      <c r="IN74" s="65"/>
      <c r="IO74" s="65"/>
      <c r="IP74" s="65"/>
      <c r="IQ74" s="65"/>
      <c r="IR74" s="65"/>
      <c r="IS74" s="65"/>
      <c r="IT74" s="65"/>
      <c r="IU74" s="65"/>
      <c r="IV74" s="65"/>
    </row>
    <row r="75" spans="1:256" x14ac:dyDescent="0.2">
      <c r="A75" s="66">
        <v>1</v>
      </c>
      <c r="B75" s="67" t="s">
        <v>294</v>
      </c>
      <c r="C75" s="68"/>
      <c r="D75" s="68"/>
      <c r="E75" s="69"/>
      <c r="F75" s="70"/>
      <c r="G75" s="71"/>
      <c r="H75" s="72"/>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71"/>
      <c r="ES75" s="71"/>
      <c r="ET75" s="71"/>
      <c r="EU75" s="71"/>
      <c r="EV75" s="71"/>
      <c r="EW75" s="71"/>
      <c r="EX75" s="71"/>
      <c r="EY75" s="71"/>
      <c r="EZ75" s="71"/>
      <c r="FA75" s="71"/>
      <c r="FB75" s="71"/>
      <c r="FC75" s="71"/>
      <c r="FD75" s="71"/>
      <c r="FE75" s="71"/>
      <c r="FF75" s="71"/>
      <c r="FG75" s="71"/>
      <c r="FH75" s="71"/>
      <c r="FI75" s="71"/>
      <c r="FJ75" s="71"/>
      <c r="FK75" s="71"/>
      <c r="FL75" s="71"/>
      <c r="FM75" s="71"/>
      <c r="FN75" s="71"/>
      <c r="FO75" s="71"/>
      <c r="FP75" s="71"/>
      <c r="FQ75" s="71"/>
      <c r="FR75" s="71"/>
      <c r="FS75" s="71"/>
      <c r="FT75" s="71"/>
      <c r="FU75" s="71"/>
      <c r="FV75" s="71"/>
      <c r="FW75" s="71"/>
      <c r="FX75" s="71"/>
      <c r="FY75" s="71"/>
      <c r="FZ75" s="71"/>
      <c r="GA75" s="71"/>
      <c r="GB75" s="71"/>
      <c r="GC75" s="71"/>
      <c r="GD75" s="71"/>
      <c r="GE75" s="71"/>
      <c r="GF75" s="71"/>
      <c r="GG75" s="71"/>
      <c r="GH75" s="71"/>
      <c r="GI75" s="71"/>
      <c r="GJ75" s="71"/>
      <c r="GK75" s="71"/>
      <c r="GL75" s="71"/>
      <c r="GM75" s="71"/>
      <c r="GN75" s="71"/>
      <c r="GO75" s="71"/>
      <c r="GP75" s="71"/>
      <c r="GQ75" s="71"/>
      <c r="GR75" s="71"/>
      <c r="GS75" s="71"/>
      <c r="GT75" s="71"/>
      <c r="GU75" s="71"/>
      <c r="GV75" s="71"/>
      <c r="GW75" s="71"/>
      <c r="GX75" s="71"/>
      <c r="GY75" s="71"/>
      <c r="GZ75" s="71"/>
      <c r="HA75" s="71"/>
      <c r="HB75" s="71"/>
      <c r="HC75" s="71"/>
      <c r="HD75" s="71"/>
      <c r="HE75" s="71"/>
      <c r="HF75" s="71"/>
      <c r="HG75" s="71"/>
      <c r="HH75" s="71"/>
      <c r="HI75" s="71"/>
      <c r="HJ75" s="71"/>
      <c r="HK75" s="71"/>
      <c r="HL75" s="71"/>
      <c r="HM75" s="71"/>
      <c r="HN75" s="71"/>
      <c r="HO75" s="71"/>
      <c r="HP75" s="71"/>
      <c r="HQ75" s="71"/>
      <c r="HR75" s="71"/>
      <c r="HS75" s="71"/>
      <c r="HT75" s="71"/>
      <c r="HU75" s="71"/>
      <c r="HV75" s="71"/>
      <c r="HW75" s="71"/>
      <c r="HX75" s="71"/>
      <c r="HY75" s="71"/>
      <c r="HZ75" s="71"/>
      <c r="IA75" s="71"/>
      <c r="IB75" s="71"/>
      <c r="IC75" s="71"/>
      <c r="ID75" s="71"/>
      <c r="IE75" s="71"/>
      <c r="IF75" s="71"/>
      <c r="IG75" s="71"/>
      <c r="IH75" s="71"/>
      <c r="II75" s="71"/>
      <c r="IJ75" s="71"/>
      <c r="IK75" s="71"/>
      <c r="IL75" s="71"/>
      <c r="IM75" s="71"/>
      <c r="IN75" s="71"/>
      <c r="IO75" s="71"/>
      <c r="IP75" s="71"/>
      <c r="IQ75" s="71"/>
      <c r="IR75" s="71"/>
      <c r="IS75" s="71"/>
      <c r="IT75" s="71"/>
      <c r="IU75" s="71"/>
      <c r="IV75" s="71"/>
    </row>
    <row r="76" spans="1:256" x14ac:dyDescent="0.2">
      <c r="A76" s="66">
        <v>2</v>
      </c>
      <c r="B76" s="67" t="s">
        <v>295</v>
      </c>
      <c r="C76" s="68"/>
      <c r="D76" s="68"/>
      <c r="E76" s="69"/>
      <c r="F76" s="70"/>
      <c r="G76" s="71"/>
      <c r="H76" s="72"/>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c r="EW76" s="71"/>
      <c r="EX76" s="71"/>
      <c r="EY76" s="71"/>
      <c r="EZ76" s="71"/>
      <c r="FA76" s="71"/>
      <c r="FB76" s="71"/>
      <c r="FC76" s="71"/>
      <c r="FD76" s="71"/>
      <c r="FE76" s="71"/>
      <c r="FF76" s="71"/>
      <c r="FG76" s="71"/>
      <c r="FH76" s="71"/>
      <c r="FI76" s="71"/>
      <c r="FJ76" s="71"/>
      <c r="FK76" s="71"/>
      <c r="FL76" s="71"/>
      <c r="FM76" s="71"/>
      <c r="FN76" s="71"/>
      <c r="FO76" s="71"/>
      <c r="FP76" s="71"/>
      <c r="FQ76" s="71"/>
      <c r="FR76" s="71"/>
      <c r="FS76" s="71"/>
      <c r="FT76" s="71"/>
      <c r="FU76" s="71"/>
      <c r="FV76" s="71"/>
      <c r="FW76" s="71"/>
      <c r="FX76" s="71"/>
      <c r="FY76" s="71"/>
      <c r="FZ76" s="71"/>
      <c r="GA76" s="71"/>
      <c r="GB76" s="71"/>
      <c r="GC76" s="71"/>
      <c r="GD76" s="71"/>
      <c r="GE76" s="71"/>
      <c r="GF76" s="71"/>
      <c r="GG76" s="71"/>
      <c r="GH76" s="71"/>
      <c r="GI76" s="71"/>
      <c r="GJ76" s="71"/>
      <c r="GK76" s="71"/>
      <c r="GL76" s="71"/>
      <c r="GM76" s="71"/>
      <c r="GN76" s="71"/>
      <c r="GO76" s="71"/>
      <c r="GP76" s="71"/>
      <c r="GQ76" s="71"/>
      <c r="GR76" s="71"/>
      <c r="GS76" s="71"/>
      <c r="GT76" s="71"/>
      <c r="GU76" s="71"/>
      <c r="GV76" s="71"/>
      <c r="GW76" s="71"/>
      <c r="GX76" s="71"/>
      <c r="GY76" s="71"/>
      <c r="GZ76" s="71"/>
      <c r="HA76" s="71"/>
      <c r="HB76" s="71"/>
      <c r="HC76" s="71"/>
      <c r="HD76" s="71"/>
      <c r="HE76" s="71"/>
      <c r="HF76" s="71"/>
      <c r="HG76" s="71"/>
      <c r="HH76" s="71"/>
      <c r="HI76" s="71"/>
      <c r="HJ76" s="71"/>
      <c r="HK76" s="71"/>
      <c r="HL76" s="71"/>
      <c r="HM76" s="71"/>
      <c r="HN76" s="71"/>
      <c r="HO76" s="71"/>
      <c r="HP76" s="71"/>
      <c r="HQ76" s="71"/>
      <c r="HR76" s="71"/>
      <c r="HS76" s="71"/>
      <c r="HT76" s="71"/>
      <c r="HU76" s="71"/>
      <c r="HV76" s="71"/>
      <c r="HW76" s="71"/>
      <c r="HX76" s="71"/>
      <c r="HY76" s="71"/>
      <c r="HZ76" s="71"/>
      <c r="IA76" s="71"/>
      <c r="IB76" s="71"/>
      <c r="IC76" s="71"/>
      <c r="ID76" s="71"/>
      <c r="IE76" s="71"/>
      <c r="IF76" s="71"/>
      <c r="IG76" s="71"/>
      <c r="IH76" s="71"/>
      <c r="II76" s="71"/>
      <c r="IJ76" s="71"/>
      <c r="IK76" s="71"/>
      <c r="IL76" s="71"/>
      <c r="IM76" s="71"/>
      <c r="IN76" s="71"/>
      <c r="IO76" s="71"/>
      <c r="IP76" s="71"/>
      <c r="IQ76" s="71"/>
      <c r="IR76" s="71"/>
      <c r="IS76" s="71"/>
      <c r="IT76" s="71"/>
      <c r="IU76" s="71"/>
      <c r="IV76" s="71"/>
    </row>
    <row r="77" spans="1:256" x14ac:dyDescent="0.2">
      <c r="A77" s="73"/>
      <c r="B77" s="74" t="s">
        <v>296</v>
      </c>
      <c r="C77" s="75"/>
      <c r="D77" s="75"/>
      <c r="E77" s="74"/>
      <c r="F77" s="76"/>
      <c r="G77" s="77"/>
      <c r="H77" s="78"/>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c r="EO77" s="79"/>
      <c r="EP77" s="79"/>
      <c r="EQ77" s="79"/>
      <c r="ER77" s="79"/>
      <c r="ES77" s="79"/>
      <c r="ET77" s="79"/>
      <c r="EU77" s="79"/>
      <c r="EV77" s="79"/>
      <c r="EW77" s="79"/>
      <c r="EX77" s="79"/>
      <c r="EY77" s="79"/>
      <c r="EZ77" s="79"/>
      <c r="FA77" s="79"/>
      <c r="FB77" s="79"/>
      <c r="FC77" s="79"/>
      <c r="FD77" s="79"/>
      <c r="FE77" s="79"/>
      <c r="FF77" s="79"/>
      <c r="FG77" s="79"/>
      <c r="FH77" s="79"/>
      <c r="FI77" s="79"/>
      <c r="FJ77" s="79"/>
      <c r="FK77" s="79"/>
      <c r="FL77" s="79"/>
      <c r="FM77" s="79"/>
      <c r="FN77" s="79"/>
      <c r="FO77" s="79"/>
      <c r="FP77" s="79"/>
      <c r="FQ77" s="79"/>
      <c r="FR77" s="79"/>
      <c r="FS77" s="79"/>
      <c r="FT77" s="79"/>
      <c r="FU77" s="79"/>
      <c r="FV77" s="79"/>
      <c r="FW77" s="79"/>
      <c r="FX77" s="79"/>
      <c r="FY77" s="79"/>
      <c r="FZ77" s="79"/>
      <c r="GA77" s="79"/>
      <c r="GB77" s="79"/>
      <c r="GC77" s="79"/>
      <c r="GD77" s="79"/>
      <c r="GE77" s="79"/>
      <c r="GF77" s="79"/>
      <c r="GG77" s="79"/>
      <c r="GH77" s="79"/>
      <c r="GI77" s="79"/>
      <c r="GJ77" s="79"/>
      <c r="GK77" s="79"/>
      <c r="GL77" s="79"/>
      <c r="GM77" s="79"/>
      <c r="GN77" s="79"/>
      <c r="GO77" s="79"/>
      <c r="GP77" s="79"/>
      <c r="GQ77" s="79"/>
      <c r="GR77" s="79"/>
      <c r="GS77" s="79"/>
      <c r="GT77" s="79"/>
      <c r="GU77" s="79"/>
      <c r="GV77" s="79"/>
      <c r="GW77" s="79"/>
      <c r="GX77" s="79"/>
      <c r="GY77" s="79"/>
      <c r="GZ77" s="79"/>
      <c r="HA77" s="79"/>
      <c r="HB77" s="79"/>
      <c r="HC77" s="79"/>
      <c r="HD77" s="79"/>
      <c r="HE77" s="79"/>
      <c r="HF77" s="79"/>
      <c r="HG77" s="79"/>
      <c r="HH77" s="79"/>
      <c r="HI77" s="79"/>
      <c r="HJ77" s="79"/>
      <c r="HK77" s="79"/>
      <c r="HL77" s="79"/>
      <c r="HM77" s="79"/>
      <c r="HN77" s="79"/>
      <c r="HO77" s="79"/>
      <c r="HP77" s="79"/>
      <c r="HQ77" s="79"/>
      <c r="HR77" s="79"/>
      <c r="HS77" s="79"/>
      <c r="HT77" s="79"/>
      <c r="HU77" s="79"/>
      <c r="HV77" s="79"/>
      <c r="HW77" s="79"/>
      <c r="HX77" s="79"/>
      <c r="HY77" s="79"/>
      <c r="HZ77" s="79"/>
      <c r="IA77" s="79"/>
      <c r="IB77" s="79"/>
      <c r="IC77" s="79"/>
      <c r="ID77" s="79"/>
      <c r="IE77" s="79"/>
      <c r="IF77" s="79"/>
      <c r="IG77" s="79"/>
      <c r="IH77" s="79"/>
      <c r="II77" s="79"/>
      <c r="IJ77" s="79"/>
      <c r="IK77" s="79"/>
      <c r="IL77" s="79"/>
      <c r="IM77" s="79"/>
      <c r="IN77" s="79"/>
      <c r="IO77" s="79"/>
      <c r="IP77" s="79"/>
      <c r="IQ77" s="79"/>
      <c r="IR77" s="79"/>
      <c r="IS77" s="79"/>
      <c r="IT77" s="79"/>
      <c r="IU77" s="79"/>
      <c r="IV77" s="79"/>
    </row>
    <row r="78" spans="1:256" x14ac:dyDescent="0.2">
      <c r="A78" s="80" t="s">
        <v>297</v>
      </c>
      <c r="B78" s="81"/>
      <c r="C78" s="68"/>
      <c r="D78" s="68"/>
      <c r="E78" s="81"/>
      <c r="F78" s="76"/>
      <c r="G78" s="77"/>
      <c r="H78" s="78"/>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c r="IC78" s="79"/>
      <c r="ID78" s="79"/>
      <c r="IE78" s="79"/>
      <c r="IF78" s="79"/>
      <c r="IG78" s="79"/>
      <c r="IH78" s="79"/>
      <c r="II78" s="79"/>
      <c r="IJ78" s="79"/>
      <c r="IK78" s="79"/>
      <c r="IL78" s="79"/>
      <c r="IM78" s="79"/>
      <c r="IN78" s="79"/>
      <c r="IO78" s="79"/>
      <c r="IP78" s="79"/>
      <c r="IQ78" s="79"/>
      <c r="IR78" s="79"/>
      <c r="IS78" s="79"/>
      <c r="IT78" s="79"/>
      <c r="IU78" s="79"/>
      <c r="IV78" s="79"/>
    </row>
    <row r="79" spans="1:256" x14ac:dyDescent="0.2">
      <c r="A79" s="79"/>
      <c r="B79" s="79"/>
      <c r="C79" s="68"/>
      <c r="D79" s="68"/>
      <c r="E79" s="79"/>
      <c r="F79" s="76"/>
      <c r="G79" s="77"/>
      <c r="H79" s="78"/>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c r="EO79" s="79"/>
      <c r="EP79" s="79"/>
      <c r="EQ79" s="79"/>
      <c r="ER79" s="79"/>
      <c r="ES79" s="79"/>
      <c r="ET79" s="79"/>
      <c r="EU79" s="79"/>
      <c r="EV79" s="79"/>
      <c r="EW79" s="79"/>
      <c r="EX79" s="79"/>
      <c r="EY79" s="79"/>
      <c r="EZ79" s="79"/>
      <c r="FA79" s="79"/>
      <c r="FB79" s="79"/>
      <c r="FC79" s="79"/>
      <c r="FD79" s="79"/>
      <c r="FE79" s="79"/>
      <c r="FF79" s="79"/>
      <c r="FG79" s="79"/>
      <c r="FH79" s="79"/>
      <c r="FI79" s="79"/>
      <c r="FJ79" s="79"/>
      <c r="FK79" s="79"/>
      <c r="FL79" s="79"/>
      <c r="FM79" s="79"/>
      <c r="FN79" s="79"/>
      <c r="FO79" s="79"/>
      <c r="FP79" s="79"/>
      <c r="FQ79" s="79"/>
      <c r="FR79" s="79"/>
      <c r="FS79" s="79"/>
      <c r="FT79" s="79"/>
      <c r="FU79" s="79"/>
      <c r="FV79" s="79"/>
      <c r="FW79" s="79"/>
      <c r="FX79" s="79"/>
      <c r="FY79" s="79"/>
      <c r="FZ79" s="79"/>
      <c r="GA79" s="79"/>
      <c r="GB79" s="79"/>
      <c r="GC79" s="79"/>
      <c r="GD79" s="79"/>
      <c r="GE79" s="79"/>
      <c r="GF79" s="79"/>
      <c r="GG79" s="79"/>
      <c r="GH79" s="79"/>
      <c r="GI79" s="79"/>
      <c r="GJ79" s="79"/>
      <c r="GK79" s="79"/>
      <c r="GL79" s="79"/>
      <c r="GM79" s="79"/>
      <c r="GN79" s="79"/>
      <c r="GO79" s="79"/>
      <c r="GP79" s="79"/>
      <c r="GQ79" s="79"/>
      <c r="GR79" s="79"/>
      <c r="GS79" s="79"/>
      <c r="GT79" s="79"/>
      <c r="GU79" s="79"/>
      <c r="GV79" s="79"/>
      <c r="GW79" s="79"/>
      <c r="GX79" s="79"/>
      <c r="GY79" s="79"/>
      <c r="GZ79" s="79"/>
      <c r="HA79" s="79"/>
      <c r="HB79" s="79"/>
      <c r="HC79" s="79"/>
      <c r="HD79" s="79"/>
      <c r="HE79" s="79"/>
      <c r="HF79" s="79"/>
      <c r="HG79" s="79"/>
      <c r="HH79" s="79"/>
      <c r="HI79" s="79"/>
      <c r="HJ79" s="79"/>
      <c r="HK79" s="79"/>
      <c r="HL79" s="79"/>
      <c r="HM79" s="79"/>
      <c r="HN79" s="79"/>
      <c r="HO79" s="79"/>
      <c r="HP79" s="79"/>
      <c r="HQ79" s="79"/>
      <c r="HR79" s="79"/>
      <c r="HS79" s="79"/>
      <c r="HT79" s="79"/>
      <c r="HU79" s="79"/>
      <c r="HV79" s="79"/>
      <c r="HW79" s="79"/>
      <c r="HX79" s="79"/>
      <c r="HY79" s="79"/>
      <c r="HZ79" s="79"/>
      <c r="IA79" s="79"/>
      <c r="IB79" s="79"/>
      <c r="IC79" s="79"/>
      <c r="ID79" s="79"/>
      <c r="IE79" s="79"/>
      <c r="IF79" s="79"/>
      <c r="IG79" s="79"/>
      <c r="IH79" s="79"/>
      <c r="II79" s="79"/>
      <c r="IJ79" s="79"/>
      <c r="IK79" s="79"/>
      <c r="IL79" s="79"/>
      <c r="IM79" s="79"/>
      <c r="IN79" s="79"/>
      <c r="IO79" s="79"/>
      <c r="IP79" s="79"/>
      <c r="IQ79" s="79"/>
      <c r="IR79" s="79"/>
      <c r="IS79" s="79"/>
      <c r="IT79" s="79"/>
      <c r="IU79" s="79"/>
      <c r="IV79" s="79"/>
    </row>
  </sheetData>
  <mergeCells count="17">
    <mergeCell ref="E56:E60"/>
    <mergeCell ref="F56:F60"/>
    <mergeCell ref="E66:E69"/>
    <mergeCell ref="F66:F69"/>
    <mergeCell ref="E32:E36"/>
    <mergeCell ref="F32:F36"/>
    <mergeCell ref="E39:E43"/>
    <mergeCell ref="F39:F43"/>
    <mergeCell ref="E49:E53"/>
    <mergeCell ref="F49:F53"/>
    <mergeCell ref="F3:F4"/>
    <mergeCell ref="E7:E11"/>
    <mergeCell ref="F7:F11"/>
    <mergeCell ref="E13:E17"/>
    <mergeCell ref="F13:F17"/>
    <mergeCell ref="E19:E23"/>
    <mergeCell ref="F19:F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CA</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Threet</dc:creator>
  <cp:lastModifiedBy>Research Intern 1</cp:lastModifiedBy>
  <dcterms:created xsi:type="dcterms:W3CDTF">2020-06-04T15:50:54Z</dcterms:created>
  <dcterms:modified xsi:type="dcterms:W3CDTF">2020-06-12T15:18:30Z</dcterms:modified>
</cp:coreProperties>
</file>